
<file path=[Content_Types].xml><?xml version="1.0" encoding="utf-8"?>
<Types xmlns="http://schemas.openxmlformats.org/package/2006/content-types"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H:\Etheses\Thesis full text files\"/>
    </mc:Choice>
  </mc:AlternateContent>
  <bookViews>
    <workbookView xWindow="0" yWindow="0" windowWidth="28800" windowHeight="12300" tabRatio="837"/>
  </bookViews>
  <sheets>
    <sheet name="Info" sheetId="108" r:id="rId1"/>
    <sheet name="1" sheetId="1" r:id="rId2"/>
    <sheet name="R1" sheetId="2" r:id="rId3"/>
    <sheet name="2" sheetId="186" r:id="rId4"/>
    <sheet name="R2" sheetId="187" r:id="rId5"/>
    <sheet name="Results" sheetId="6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14" i="186" l="1"/>
  <c r="A1012" i="187" s="1"/>
  <c r="C1014" i="186"/>
  <c r="F1013" i="186"/>
  <c r="A1011" i="187" s="1"/>
  <c r="C1013" i="186"/>
  <c r="F1012" i="186"/>
  <c r="A1010" i="187" s="1"/>
  <c r="C1012" i="186"/>
  <c r="F1011" i="186"/>
  <c r="A1009" i="187" s="1"/>
  <c r="C1011" i="186"/>
  <c r="F1010" i="186"/>
  <c r="A1008" i="187" s="1"/>
  <c r="C1010" i="186"/>
  <c r="F1009" i="186"/>
  <c r="A1007" i="187" s="1"/>
  <c r="C1009" i="186"/>
  <c r="F1008" i="186"/>
  <c r="A1006" i="187" s="1"/>
  <c r="C1008" i="186"/>
  <c r="F1007" i="186"/>
  <c r="A1005" i="187" s="1"/>
  <c r="C1007" i="186"/>
  <c r="F1006" i="186"/>
  <c r="A1004" i="187" s="1"/>
  <c r="C1006" i="186"/>
  <c r="F1005" i="186"/>
  <c r="A1003" i="187" s="1"/>
  <c r="C1005" i="186"/>
  <c r="F1004" i="186"/>
  <c r="A1002" i="187" s="1"/>
  <c r="C1004" i="186"/>
  <c r="F1003" i="186"/>
  <c r="A1001" i="187" s="1"/>
  <c r="C1003" i="186"/>
  <c r="F1002" i="186"/>
  <c r="A1000" i="187" s="1"/>
  <c r="C1002" i="186"/>
  <c r="F1001" i="186"/>
  <c r="A999" i="187" s="1"/>
  <c r="C1001" i="186"/>
  <c r="F1000" i="186"/>
  <c r="A998" i="187" s="1"/>
  <c r="C1000" i="186"/>
  <c r="F999" i="186"/>
  <c r="A997" i="187" s="1"/>
  <c r="C999" i="186"/>
  <c r="F998" i="186"/>
  <c r="A996" i="187" s="1"/>
  <c r="C998" i="186"/>
  <c r="F997" i="186"/>
  <c r="A995" i="187" s="1"/>
  <c r="C997" i="186"/>
  <c r="F996" i="186"/>
  <c r="A994" i="187" s="1"/>
  <c r="C996" i="186"/>
  <c r="F995" i="186"/>
  <c r="A993" i="187" s="1"/>
  <c r="C995" i="186"/>
  <c r="F994" i="186"/>
  <c r="A992" i="187" s="1"/>
  <c r="C994" i="186"/>
  <c r="F993" i="186"/>
  <c r="A991" i="187" s="1"/>
  <c r="C993" i="186"/>
  <c r="F992" i="186"/>
  <c r="A990" i="187" s="1"/>
  <c r="C992" i="186"/>
  <c r="F991" i="186"/>
  <c r="A989" i="187" s="1"/>
  <c r="C991" i="186"/>
  <c r="F990" i="186"/>
  <c r="A988" i="187" s="1"/>
  <c r="C990" i="186"/>
  <c r="F989" i="186"/>
  <c r="A987" i="187" s="1"/>
  <c r="C989" i="186"/>
  <c r="F988" i="186"/>
  <c r="A986" i="187" s="1"/>
  <c r="C988" i="186"/>
  <c r="F987" i="186"/>
  <c r="A985" i="187" s="1"/>
  <c r="C987" i="186"/>
  <c r="F986" i="186"/>
  <c r="A984" i="187" s="1"/>
  <c r="C986" i="186"/>
  <c r="F985" i="186"/>
  <c r="A983" i="187" s="1"/>
  <c r="C985" i="186"/>
  <c r="F984" i="186"/>
  <c r="A982" i="187" s="1"/>
  <c r="C984" i="186"/>
  <c r="F983" i="186"/>
  <c r="A981" i="187" s="1"/>
  <c r="C983" i="186"/>
  <c r="F982" i="186"/>
  <c r="A980" i="187" s="1"/>
  <c r="C982" i="186"/>
  <c r="F981" i="186"/>
  <c r="A979" i="187" s="1"/>
  <c r="C981" i="186"/>
  <c r="F980" i="186"/>
  <c r="A978" i="187" s="1"/>
  <c r="C980" i="186"/>
  <c r="F979" i="186"/>
  <c r="A977" i="187" s="1"/>
  <c r="C979" i="186"/>
  <c r="F978" i="186"/>
  <c r="A976" i="187" s="1"/>
  <c r="C978" i="186"/>
  <c r="F977" i="186"/>
  <c r="A975" i="187" s="1"/>
  <c r="C977" i="186"/>
  <c r="F976" i="186"/>
  <c r="A974" i="187" s="1"/>
  <c r="C976" i="186"/>
  <c r="F975" i="186"/>
  <c r="A973" i="187" s="1"/>
  <c r="C975" i="186"/>
  <c r="F974" i="186"/>
  <c r="A972" i="187" s="1"/>
  <c r="C974" i="186"/>
  <c r="F973" i="186"/>
  <c r="A971" i="187" s="1"/>
  <c r="C973" i="186"/>
  <c r="F972" i="186"/>
  <c r="A970" i="187" s="1"/>
  <c r="C972" i="186"/>
  <c r="F971" i="186"/>
  <c r="A969" i="187" s="1"/>
  <c r="C971" i="186"/>
  <c r="F970" i="186"/>
  <c r="A968" i="187" s="1"/>
  <c r="C970" i="186"/>
  <c r="F969" i="186"/>
  <c r="A967" i="187" s="1"/>
  <c r="C969" i="186"/>
  <c r="F968" i="186"/>
  <c r="A966" i="187" s="1"/>
  <c r="C968" i="186"/>
  <c r="F967" i="186"/>
  <c r="A965" i="187" s="1"/>
  <c r="C967" i="186"/>
  <c r="F966" i="186"/>
  <c r="A964" i="187" s="1"/>
  <c r="C966" i="186"/>
  <c r="F965" i="186"/>
  <c r="A963" i="187" s="1"/>
  <c r="C965" i="186"/>
  <c r="F964" i="186"/>
  <c r="A962" i="187" s="1"/>
  <c r="C964" i="186"/>
  <c r="F963" i="186"/>
  <c r="A961" i="187" s="1"/>
  <c r="C963" i="186"/>
  <c r="F962" i="186"/>
  <c r="A960" i="187" s="1"/>
  <c r="C962" i="186"/>
  <c r="F961" i="186"/>
  <c r="A959" i="187" s="1"/>
  <c r="C961" i="186"/>
  <c r="F960" i="186"/>
  <c r="A958" i="187" s="1"/>
  <c r="C960" i="186"/>
  <c r="F959" i="186"/>
  <c r="A957" i="187" s="1"/>
  <c r="C959" i="186"/>
  <c r="F958" i="186"/>
  <c r="A956" i="187" s="1"/>
  <c r="C958" i="186"/>
  <c r="F957" i="186"/>
  <c r="A955" i="187" s="1"/>
  <c r="C957" i="186"/>
  <c r="F956" i="186"/>
  <c r="A954" i="187" s="1"/>
  <c r="C956" i="186"/>
  <c r="F955" i="186"/>
  <c r="A953" i="187" s="1"/>
  <c r="C955" i="186"/>
  <c r="F954" i="186"/>
  <c r="A952" i="187" s="1"/>
  <c r="C954" i="186"/>
  <c r="F953" i="186"/>
  <c r="A951" i="187" s="1"/>
  <c r="C953" i="186"/>
  <c r="F952" i="186"/>
  <c r="A950" i="187" s="1"/>
  <c r="C952" i="186"/>
  <c r="F951" i="186"/>
  <c r="A949" i="187" s="1"/>
  <c r="C951" i="186"/>
  <c r="F950" i="186"/>
  <c r="A948" i="187" s="1"/>
  <c r="C950" i="186"/>
  <c r="F949" i="186"/>
  <c r="A947" i="187" s="1"/>
  <c r="C949" i="186"/>
  <c r="F948" i="186"/>
  <c r="A946" i="187" s="1"/>
  <c r="C948" i="186"/>
  <c r="F947" i="186"/>
  <c r="A945" i="187" s="1"/>
  <c r="C947" i="186"/>
  <c r="F946" i="186"/>
  <c r="A944" i="187" s="1"/>
  <c r="C946" i="186"/>
  <c r="F945" i="186"/>
  <c r="A943" i="187" s="1"/>
  <c r="C945" i="186"/>
  <c r="F944" i="186"/>
  <c r="A942" i="187" s="1"/>
  <c r="C944" i="186"/>
  <c r="F943" i="186"/>
  <c r="A941" i="187" s="1"/>
  <c r="C943" i="186"/>
  <c r="F942" i="186"/>
  <c r="A940" i="187" s="1"/>
  <c r="C942" i="186"/>
  <c r="F941" i="186"/>
  <c r="A939" i="187" s="1"/>
  <c r="C941" i="186"/>
  <c r="F940" i="186"/>
  <c r="A938" i="187" s="1"/>
  <c r="C940" i="186"/>
  <c r="F939" i="186"/>
  <c r="A937" i="187" s="1"/>
  <c r="C939" i="186"/>
  <c r="F938" i="186"/>
  <c r="A936" i="187" s="1"/>
  <c r="C938" i="186"/>
  <c r="F937" i="186"/>
  <c r="A935" i="187" s="1"/>
  <c r="C937" i="186"/>
  <c r="F936" i="186"/>
  <c r="A934" i="187" s="1"/>
  <c r="C936" i="186"/>
  <c r="F935" i="186"/>
  <c r="A933" i="187" s="1"/>
  <c r="C935" i="186"/>
  <c r="F934" i="186"/>
  <c r="A932" i="187" s="1"/>
  <c r="C934" i="186"/>
  <c r="F933" i="186"/>
  <c r="A931" i="187" s="1"/>
  <c r="C933" i="186"/>
  <c r="F932" i="186"/>
  <c r="A930" i="187" s="1"/>
  <c r="C932" i="186"/>
  <c r="F931" i="186"/>
  <c r="A929" i="187" s="1"/>
  <c r="C931" i="186"/>
  <c r="F930" i="186"/>
  <c r="A928" i="187" s="1"/>
  <c r="C930" i="186"/>
  <c r="F929" i="186"/>
  <c r="A927" i="187" s="1"/>
  <c r="C929" i="186"/>
  <c r="F928" i="186"/>
  <c r="A926" i="187" s="1"/>
  <c r="C928" i="186"/>
  <c r="F927" i="186"/>
  <c r="A925" i="187" s="1"/>
  <c r="C927" i="186"/>
  <c r="F926" i="186"/>
  <c r="A924" i="187" s="1"/>
  <c r="C926" i="186"/>
  <c r="F925" i="186"/>
  <c r="A923" i="187" s="1"/>
  <c r="C925" i="186"/>
  <c r="F924" i="186"/>
  <c r="A922" i="187" s="1"/>
  <c r="C924" i="186"/>
  <c r="F923" i="186"/>
  <c r="A921" i="187" s="1"/>
  <c r="C923" i="186"/>
  <c r="F922" i="186"/>
  <c r="A920" i="187" s="1"/>
  <c r="C922" i="186"/>
  <c r="F921" i="186"/>
  <c r="A919" i="187" s="1"/>
  <c r="C921" i="186"/>
  <c r="F920" i="186"/>
  <c r="A918" i="187" s="1"/>
  <c r="C920" i="186"/>
  <c r="F919" i="186"/>
  <c r="A917" i="187" s="1"/>
  <c r="C919" i="186"/>
  <c r="F918" i="186"/>
  <c r="A916" i="187" s="1"/>
  <c r="C918" i="186"/>
  <c r="F917" i="186"/>
  <c r="A915" i="187" s="1"/>
  <c r="C917" i="186"/>
  <c r="F916" i="186"/>
  <c r="A914" i="187" s="1"/>
  <c r="C916" i="186"/>
  <c r="F915" i="186"/>
  <c r="A913" i="187" s="1"/>
  <c r="C915" i="186"/>
  <c r="F914" i="186"/>
  <c r="A912" i="187" s="1"/>
  <c r="C914" i="186"/>
  <c r="F913" i="186"/>
  <c r="A911" i="187" s="1"/>
  <c r="C913" i="186"/>
  <c r="F912" i="186"/>
  <c r="A910" i="187" s="1"/>
  <c r="C912" i="186"/>
  <c r="F911" i="186"/>
  <c r="A909" i="187" s="1"/>
  <c r="C911" i="186"/>
  <c r="F910" i="186"/>
  <c r="A908" i="187" s="1"/>
  <c r="C910" i="186"/>
  <c r="F909" i="186"/>
  <c r="A907" i="187" s="1"/>
  <c r="C909" i="186"/>
  <c r="F908" i="186"/>
  <c r="A906" i="187" s="1"/>
  <c r="C908" i="186"/>
  <c r="F907" i="186"/>
  <c r="A905" i="187" s="1"/>
  <c r="C907" i="186"/>
  <c r="F906" i="186"/>
  <c r="A904" i="187" s="1"/>
  <c r="C906" i="186"/>
  <c r="F905" i="186"/>
  <c r="A903" i="187" s="1"/>
  <c r="C905" i="186"/>
  <c r="F904" i="186"/>
  <c r="A902" i="187" s="1"/>
  <c r="C904" i="186"/>
  <c r="F903" i="186"/>
  <c r="A901" i="187" s="1"/>
  <c r="C903" i="186"/>
  <c r="F902" i="186"/>
  <c r="A900" i="187" s="1"/>
  <c r="C902" i="186"/>
  <c r="F901" i="186"/>
  <c r="A899" i="187" s="1"/>
  <c r="C901" i="186"/>
  <c r="F900" i="186"/>
  <c r="A898" i="187" s="1"/>
  <c r="C900" i="186"/>
  <c r="F899" i="186"/>
  <c r="A897" i="187" s="1"/>
  <c r="C899" i="186"/>
  <c r="F898" i="186"/>
  <c r="A896" i="187" s="1"/>
  <c r="C898" i="186"/>
  <c r="F897" i="186"/>
  <c r="A895" i="187" s="1"/>
  <c r="C897" i="186"/>
  <c r="F896" i="186"/>
  <c r="A894" i="187" s="1"/>
  <c r="C896" i="186"/>
  <c r="F895" i="186"/>
  <c r="A893" i="187" s="1"/>
  <c r="C895" i="186"/>
  <c r="F894" i="186"/>
  <c r="A892" i="187" s="1"/>
  <c r="C894" i="186"/>
  <c r="F893" i="186"/>
  <c r="A891" i="187" s="1"/>
  <c r="C893" i="186"/>
  <c r="F892" i="186"/>
  <c r="A890" i="187" s="1"/>
  <c r="C892" i="186"/>
  <c r="F891" i="186"/>
  <c r="A889" i="187" s="1"/>
  <c r="C891" i="186"/>
  <c r="F890" i="186"/>
  <c r="A888" i="187" s="1"/>
  <c r="C890" i="186"/>
  <c r="F889" i="186"/>
  <c r="A887" i="187" s="1"/>
  <c r="C889" i="186"/>
  <c r="F888" i="186"/>
  <c r="A886" i="187" s="1"/>
  <c r="C888" i="186"/>
  <c r="F887" i="186"/>
  <c r="A885" i="187" s="1"/>
  <c r="C887" i="186"/>
  <c r="F886" i="186"/>
  <c r="A884" i="187" s="1"/>
  <c r="C886" i="186"/>
  <c r="F885" i="186"/>
  <c r="A883" i="187" s="1"/>
  <c r="C885" i="186"/>
  <c r="F884" i="186"/>
  <c r="A882" i="187" s="1"/>
  <c r="C884" i="186"/>
  <c r="F883" i="186"/>
  <c r="A881" i="187" s="1"/>
  <c r="C883" i="186"/>
  <c r="F882" i="186"/>
  <c r="A880" i="187" s="1"/>
  <c r="C882" i="186"/>
  <c r="F881" i="186"/>
  <c r="A879" i="187" s="1"/>
  <c r="C881" i="186"/>
  <c r="F880" i="186"/>
  <c r="A878" i="187" s="1"/>
  <c r="C880" i="186"/>
  <c r="F879" i="186"/>
  <c r="A877" i="187" s="1"/>
  <c r="C879" i="186"/>
  <c r="F878" i="186"/>
  <c r="A876" i="187" s="1"/>
  <c r="C878" i="186"/>
  <c r="F877" i="186"/>
  <c r="A875" i="187" s="1"/>
  <c r="C877" i="186"/>
  <c r="F876" i="186"/>
  <c r="A874" i="187" s="1"/>
  <c r="C876" i="186"/>
  <c r="F875" i="186"/>
  <c r="A873" i="187" s="1"/>
  <c r="C875" i="186"/>
  <c r="F874" i="186"/>
  <c r="A872" i="187" s="1"/>
  <c r="C874" i="186"/>
  <c r="F873" i="186"/>
  <c r="A871" i="187" s="1"/>
  <c r="C873" i="186"/>
  <c r="F872" i="186"/>
  <c r="A870" i="187" s="1"/>
  <c r="C872" i="186"/>
  <c r="F871" i="186"/>
  <c r="A869" i="187" s="1"/>
  <c r="C871" i="186"/>
  <c r="F870" i="186"/>
  <c r="A868" i="187" s="1"/>
  <c r="C870" i="186"/>
  <c r="F869" i="186"/>
  <c r="A867" i="187" s="1"/>
  <c r="C869" i="186"/>
  <c r="F868" i="186"/>
  <c r="A866" i="187" s="1"/>
  <c r="C868" i="186"/>
  <c r="F867" i="186"/>
  <c r="A865" i="187" s="1"/>
  <c r="C867" i="186"/>
  <c r="F866" i="186"/>
  <c r="A864" i="187" s="1"/>
  <c r="C866" i="186"/>
  <c r="F865" i="186"/>
  <c r="A863" i="187" s="1"/>
  <c r="C865" i="186"/>
  <c r="F864" i="186"/>
  <c r="A862" i="187" s="1"/>
  <c r="C864" i="186"/>
  <c r="F863" i="186"/>
  <c r="A861" i="187" s="1"/>
  <c r="C863" i="186"/>
  <c r="F862" i="186"/>
  <c r="A860" i="187" s="1"/>
  <c r="C862" i="186"/>
  <c r="F861" i="186"/>
  <c r="A859" i="187" s="1"/>
  <c r="C861" i="186"/>
  <c r="F860" i="186"/>
  <c r="A858" i="187" s="1"/>
  <c r="C860" i="186"/>
  <c r="F859" i="186"/>
  <c r="A857" i="187" s="1"/>
  <c r="C859" i="186"/>
  <c r="F858" i="186"/>
  <c r="A856" i="187" s="1"/>
  <c r="C858" i="186"/>
  <c r="F857" i="186"/>
  <c r="A855" i="187" s="1"/>
  <c r="C857" i="186"/>
  <c r="F856" i="186"/>
  <c r="A854" i="187" s="1"/>
  <c r="C856" i="186"/>
  <c r="F855" i="186"/>
  <c r="A853" i="187" s="1"/>
  <c r="C855" i="186"/>
  <c r="F854" i="186"/>
  <c r="A852" i="187" s="1"/>
  <c r="C854" i="186"/>
  <c r="F853" i="186"/>
  <c r="A851" i="187" s="1"/>
  <c r="C853" i="186"/>
  <c r="F852" i="186"/>
  <c r="A850" i="187" s="1"/>
  <c r="C852" i="186"/>
  <c r="F851" i="186"/>
  <c r="A849" i="187" s="1"/>
  <c r="C851" i="186"/>
  <c r="F850" i="186"/>
  <c r="A848" i="187" s="1"/>
  <c r="C850" i="186"/>
  <c r="F849" i="186"/>
  <c r="A847" i="187" s="1"/>
  <c r="C849" i="186"/>
  <c r="F848" i="186"/>
  <c r="A846" i="187" s="1"/>
  <c r="C848" i="186"/>
  <c r="F847" i="186"/>
  <c r="A845" i="187" s="1"/>
  <c r="C847" i="186"/>
  <c r="F846" i="186"/>
  <c r="A844" i="187" s="1"/>
  <c r="C846" i="186"/>
  <c r="F845" i="186"/>
  <c r="A843" i="187" s="1"/>
  <c r="C845" i="186"/>
  <c r="F844" i="186"/>
  <c r="A842" i="187" s="1"/>
  <c r="C844" i="186"/>
  <c r="F843" i="186"/>
  <c r="A841" i="187" s="1"/>
  <c r="C843" i="186"/>
  <c r="F842" i="186"/>
  <c r="A840" i="187" s="1"/>
  <c r="C842" i="186"/>
  <c r="F841" i="186"/>
  <c r="A839" i="187" s="1"/>
  <c r="C841" i="186"/>
  <c r="F840" i="186"/>
  <c r="A838" i="187" s="1"/>
  <c r="C840" i="186"/>
  <c r="F839" i="186"/>
  <c r="A837" i="187" s="1"/>
  <c r="C839" i="186"/>
  <c r="F838" i="186"/>
  <c r="A836" i="187" s="1"/>
  <c r="C838" i="186"/>
  <c r="F837" i="186"/>
  <c r="A835" i="187" s="1"/>
  <c r="C837" i="186"/>
  <c r="F836" i="186"/>
  <c r="A834" i="187" s="1"/>
  <c r="C836" i="186"/>
  <c r="F835" i="186"/>
  <c r="A833" i="187" s="1"/>
  <c r="C835" i="186"/>
  <c r="F834" i="186"/>
  <c r="A832" i="187" s="1"/>
  <c r="C834" i="186"/>
  <c r="F833" i="186"/>
  <c r="A831" i="187" s="1"/>
  <c r="C833" i="186"/>
  <c r="F832" i="186"/>
  <c r="A830" i="187" s="1"/>
  <c r="C832" i="186"/>
  <c r="F831" i="186"/>
  <c r="A829" i="187" s="1"/>
  <c r="C831" i="186"/>
  <c r="F830" i="186"/>
  <c r="A828" i="187" s="1"/>
  <c r="C830" i="186"/>
  <c r="F829" i="186"/>
  <c r="A827" i="187" s="1"/>
  <c r="C829" i="186"/>
  <c r="F828" i="186"/>
  <c r="A826" i="187" s="1"/>
  <c r="C828" i="186"/>
  <c r="F827" i="186"/>
  <c r="A825" i="187" s="1"/>
  <c r="C827" i="186"/>
  <c r="F826" i="186"/>
  <c r="A824" i="187" s="1"/>
  <c r="C826" i="186"/>
  <c r="F825" i="186"/>
  <c r="A823" i="187" s="1"/>
  <c r="C825" i="186"/>
  <c r="F824" i="186"/>
  <c r="A822" i="187" s="1"/>
  <c r="C824" i="186"/>
  <c r="F823" i="186"/>
  <c r="A821" i="187" s="1"/>
  <c r="C823" i="186"/>
  <c r="F822" i="186"/>
  <c r="A820" i="187" s="1"/>
  <c r="C822" i="186"/>
  <c r="F821" i="186"/>
  <c r="A819" i="187" s="1"/>
  <c r="C821" i="186"/>
  <c r="F820" i="186"/>
  <c r="A818" i="187" s="1"/>
  <c r="C820" i="186"/>
  <c r="F819" i="186"/>
  <c r="A817" i="187" s="1"/>
  <c r="C819" i="186"/>
  <c r="F818" i="186"/>
  <c r="A816" i="187" s="1"/>
  <c r="C818" i="186"/>
  <c r="F817" i="186"/>
  <c r="A815" i="187" s="1"/>
  <c r="C817" i="186"/>
  <c r="F816" i="186"/>
  <c r="A814" i="187" s="1"/>
  <c r="C816" i="186"/>
  <c r="F815" i="186"/>
  <c r="A813" i="187" s="1"/>
  <c r="C815" i="186"/>
  <c r="F814" i="186"/>
  <c r="A812" i="187" s="1"/>
  <c r="C814" i="186"/>
  <c r="F813" i="186"/>
  <c r="A811" i="187" s="1"/>
  <c r="C813" i="186"/>
  <c r="F812" i="186"/>
  <c r="A810" i="187" s="1"/>
  <c r="C812" i="186"/>
  <c r="F811" i="186"/>
  <c r="A809" i="187" s="1"/>
  <c r="C811" i="186"/>
  <c r="F810" i="186"/>
  <c r="A808" i="187" s="1"/>
  <c r="C810" i="186"/>
  <c r="F809" i="186"/>
  <c r="A807" i="187" s="1"/>
  <c r="C809" i="186"/>
  <c r="F808" i="186"/>
  <c r="A806" i="187" s="1"/>
  <c r="C808" i="186"/>
  <c r="F807" i="186"/>
  <c r="A805" i="187" s="1"/>
  <c r="C807" i="186"/>
  <c r="F806" i="186"/>
  <c r="A804" i="187" s="1"/>
  <c r="C806" i="186"/>
  <c r="F805" i="186"/>
  <c r="A803" i="187" s="1"/>
  <c r="C805" i="186"/>
  <c r="F804" i="186"/>
  <c r="A802" i="187" s="1"/>
  <c r="C804" i="186"/>
  <c r="F803" i="186"/>
  <c r="A801" i="187" s="1"/>
  <c r="C803" i="186"/>
  <c r="F802" i="186"/>
  <c r="A800" i="187" s="1"/>
  <c r="C802" i="186"/>
  <c r="F801" i="186"/>
  <c r="A799" i="187" s="1"/>
  <c r="C801" i="186"/>
  <c r="F800" i="186"/>
  <c r="A798" i="187" s="1"/>
  <c r="C800" i="186"/>
  <c r="F799" i="186"/>
  <c r="A797" i="187" s="1"/>
  <c r="C799" i="186"/>
  <c r="F798" i="186"/>
  <c r="A796" i="187" s="1"/>
  <c r="C798" i="186"/>
  <c r="F797" i="186"/>
  <c r="A795" i="187" s="1"/>
  <c r="C797" i="186"/>
  <c r="F796" i="186"/>
  <c r="A794" i="187" s="1"/>
  <c r="C796" i="186"/>
  <c r="F795" i="186"/>
  <c r="A793" i="187" s="1"/>
  <c r="C795" i="186"/>
  <c r="F794" i="186"/>
  <c r="A792" i="187" s="1"/>
  <c r="C794" i="186"/>
  <c r="F793" i="186"/>
  <c r="A791" i="187" s="1"/>
  <c r="C793" i="186"/>
  <c r="F792" i="186"/>
  <c r="A790" i="187" s="1"/>
  <c r="C792" i="186"/>
  <c r="F791" i="186"/>
  <c r="A789" i="187" s="1"/>
  <c r="C791" i="186"/>
  <c r="F790" i="186"/>
  <c r="A788" i="187" s="1"/>
  <c r="C790" i="186"/>
  <c r="F789" i="186"/>
  <c r="A787" i="187" s="1"/>
  <c r="C789" i="186"/>
  <c r="F788" i="186"/>
  <c r="A786" i="187" s="1"/>
  <c r="C788" i="186"/>
  <c r="F787" i="186"/>
  <c r="A785" i="187" s="1"/>
  <c r="C787" i="186"/>
  <c r="F786" i="186"/>
  <c r="A784" i="187" s="1"/>
  <c r="C786" i="186"/>
  <c r="F785" i="186"/>
  <c r="A783" i="187" s="1"/>
  <c r="C785" i="186"/>
  <c r="F784" i="186"/>
  <c r="A782" i="187" s="1"/>
  <c r="C784" i="186"/>
  <c r="F783" i="186"/>
  <c r="A781" i="187" s="1"/>
  <c r="C783" i="186"/>
  <c r="F782" i="186"/>
  <c r="A780" i="187" s="1"/>
  <c r="C782" i="186"/>
  <c r="F781" i="186"/>
  <c r="A779" i="187" s="1"/>
  <c r="C781" i="186"/>
  <c r="F780" i="186"/>
  <c r="A778" i="187" s="1"/>
  <c r="C780" i="186"/>
  <c r="F779" i="186"/>
  <c r="A777" i="187" s="1"/>
  <c r="C779" i="186"/>
  <c r="F778" i="186"/>
  <c r="A776" i="187" s="1"/>
  <c r="C778" i="186"/>
  <c r="F777" i="186"/>
  <c r="A775" i="187" s="1"/>
  <c r="C777" i="186"/>
  <c r="F776" i="186"/>
  <c r="A774" i="187" s="1"/>
  <c r="C776" i="186"/>
  <c r="F775" i="186"/>
  <c r="A773" i="187" s="1"/>
  <c r="C775" i="186"/>
  <c r="F774" i="186"/>
  <c r="A772" i="187" s="1"/>
  <c r="C774" i="186"/>
  <c r="F773" i="186"/>
  <c r="A771" i="187" s="1"/>
  <c r="C773" i="186"/>
  <c r="F772" i="186"/>
  <c r="A770" i="187" s="1"/>
  <c r="C772" i="186"/>
  <c r="F771" i="186"/>
  <c r="A769" i="187" s="1"/>
  <c r="C771" i="186"/>
  <c r="F770" i="186"/>
  <c r="A768" i="187" s="1"/>
  <c r="C770" i="186"/>
  <c r="F769" i="186"/>
  <c r="A767" i="187" s="1"/>
  <c r="C769" i="186"/>
  <c r="F768" i="186"/>
  <c r="A766" i="187" s="1"/>
  <c r="C768" i="186"/>
  <c r="F767" i="186"/>
  <c r="A765" i="187" s="1"/>
  <c r="C767" i="186"/>
  <c r="F766" i="186"/>
  <c r="A764" i="187" s="1"/>
  <c r="C766" i="186"/>
  <c r="F765" i="186"/>
  <c r="A763" i="187" s="1"/>
  <c r="C765" i="186"/>
  <c r="F764" i="186"/>
  <c r="A762" i="187" s="1"/>
  <c r="C764" i="186"/>
  <c r="F763" i="186"/>
  <c r="A761" i="187" s="1"/>
  <c r="C763" i="186"/>
  <c r="F762" i="186"/>
  <c r="A760" i="187" s="1"/>
  <c r="C762" i="186"/>
  <c r="F761" i="186"/>
  <c r="A759" i="187" s="1"/>
  <c r="C761" i="186"/>
  <c r="F760" i="186"/>
  <c r="A758" i="187" s="1"/>
  <c r="C760" i="186"/>
  <c r="F759" i="186"/>
  <c r="A757" i="187" s="1"/>
  <c r="C759" i="186"/>
  <c r="F758" i="186"/>
  <c r="A756" i="187" s="1"/>
  <c r="C758" i="186"/>
  <c r="F757" i="186"/>
  <c r="A755" i="187" s="1"/>
  <c r="C757" i="186"/>
  <c r="F756" i="186"/>
  <c r="A754" i="187" s="1"/>
  <c r="C756" i="186"/>
  <c r="F755" i="186"/>
  <c r="A753" i="187" s="1"/>
  <c r="C755" i="186"/>
  <c r="F754" i="186"/>
  <c r="A752" i="187" s="1"/>
  <c r="C754" i="186"/>
  <c r="F753" i="186"/>
  <c r="A751" i="187" s="1"/>
  <c r="C753" i="186"/>
  <c r="F752" i="186"/>
  <c r="A750" i="187" s="1"/>
  <c r="C752" i="186"/>
  <c r="F751" i="186"/>
  <c r="A749" i="187" s="1"/>
  <c r="C751" i="186"/>
  <c r="F750" i="186"/>
  <c r="A748" i="187" s="1"/>
  <c r="C750" i="186"/>
  <c r="F749" i="186"/>
  <c r="A747" i="187" s="1"/>
  <c r="C749" i="186"/>
  <c r="F748" i="186"/>
  <c r="A746" i="187" s="1"/>
  <c r="C748" i="186"/>
  <c r="F747" i="186"/>
  <c r="A745" i="187" s="1"/>
  <c r="C747" i="186"/>
  <c r="F746" i="186"/>
  <c r="A744" i="187" s="1"/>
  <c r="C746" i="186"/>
  <c r="F745" i="186"/>
  <c r="A743" i="187" s="1"/>
  <c r="C745" i="186"/>
  <c r="F744" i="186"/>
  <c r="A742" i="187" s="1"/>
  <c r="C744" i="186"/>
  <c r="F743" i="186"/>
  <c r="A741" i="187" s="1"/>
  <c r="C743" i="186"/>
  <c r="F742" i="186"/>
  <c r="A740" i="187" s="1"/>
  <c r="C742" i="186"/>
  <c r="F741" i="186"/>
  <c r="A739" i="187" s="1"/>
  <c r="C741" i="186"/>
  <c r="F740" i="186"/>
  <c r="A738" i="187" s="1"/>
  <c r="C740" i="186"/>
  <c r="F739" i="186"/>
  <c r="A737" i="187" s="1"/>
  <c r="C739" i="186"/>
  <c r="F738" i="186"/>
  <c r="A736" i="187" s="1"/>
  <c r="C738" i="186"/>
  <c r="F737" i="186"/>
  <c r="A735" i="187" s="1"/>
  <c r="C737" i="186"/>
  <c r="F736" i="186"/>
  <c r="A734" i="187" s="1"/>
  <c r="C736" i="186"/>
  <c r="F735" i="186"/>
  <c r="A733" i="187" s="1"/>
  <c r="C735" i="186"/>
  <c r="F734" i="186"/>
  <c r="A732" i="187" s="1"/>
  <c r="C734" i="186"/>
  <c r="F733" i="186"/>
  <c r="A731" i="187" s="1"/>
  <c r="C733" i="186"/>
  <c r="F732" i="186"/>
  <c r="A730" i="187" s="1"/>
  <c r="C732" i="186"/>
  <c r="F731" i="186"/>
  <c r="A729" i="187" s="1"/>
  <c r="C731" i="186"/>
  <c r="F730" i="186"/>
  <c r="A728" i="187" s="1"/>
  <c r="C730" i="186"/>
  <c r="F729" i="186"/>
  <c r="A727" i="187" s="1"/>
  <c r="C729" i="186"/>
  <c r="F728" i="186"/>
  <c r="A726" i="187" s="1"/>
  <c r="C728" i="186"/>
  <c r="F727" i="186"/>
  <c r="A725" i="187" s="1"/>
  <c r="C727" i="186"/>
  <c r="F726" i="186"/>
  <c r="A724" i="187" s="1"/>
  <c r="C726" i="186"/>
  <c r="F725" i="186"/>
  <c r="A723" i="187" s="1"/>
  <c r="C725" i="186"/>
  <c r="F724" i="186"/>
  <c r="A722" i="187" s="1"/>
  <c r="C724" i="186"/>
  <c r="F723" i="186"/>
  <c r="A721" i="187" s="1"/>
  <c r="C723" i="186"/>
  <c r="F722" i="186"/>
  <c r="A720" i="187" s="1"/>
  <c r="C722" i="186"/>
  <c r="F721" i="186"/>
  <c r="A719" i="187" s="1"/>
  <c r="C721" i="186"/>
  <c r="F720" i="186"/>
  <c r="A718" i="187" s="1"/>
  <c r="C720" i="186"/>
  <c r="F719" i="186"/>
  <c r="A717" i="187" s="1"/>
  <c r="C719" i="186"/>
  <c r="F718" i="186"/>
  <c r="A716" i="187" s="1"/>
  <c r="C718" i="186"/>
  <c r="F717" i="186"/>
  <c r="A715" i="187" s="1"/>
  <c r="C717" i="186"/>
  <c r="F716" i="186"/>
  <c r="A714" i="187" s="1"/>
  <c r="C716" i="186"/>
  <c r="F715" i="186"/>
  <c r="A713" i="187" s="1"/>
  <c r="C715" i="186"/>
  <c r="F714" i="186"/>
  <c r="A712" i="187" s="1"/>
  <c r="C714" i="186"/>
  <c r="F713" i="186"/>
  <c r="A711" i="187" s="1"/>
  <c r="C713" i="186"/>
  <c r="F712" i="186"/>
  <c r="A710" i="187" s="1"/>
  <c r="C712" i="186"/>
  <c r="F711" i="186"/>
  <c r="A709" i="187" s="1"/>
  <c r="C711" i="186"/>
  <c r="F710" i="186"/>
  <c r="A708" i="187" s="1"/>
  <c r="C710" i="186"/>
  <c r="F709" i="186"/>
  <c r="A707" i="187" s="1"/>
  <c r="C709" i="186"/>
  <c r="F708" i="186"/>
  <c r="A706" i="187" s="1"/>
  <c r="C708" i="186"/>
  <c r="F707" i="186"/>
  <c r="A705" i="187" s="1"/>
  <c r="C707" i="186"/>
  <c r="F706" i="186"/>
  <c r="A704" i="187" s="1"/>
  <c r="C706" i="186"/>
  <c r="F705" i="186"/>
  <c r="A703" i="187" s="1"/>
  <c r="C705" i="186"/>
  <c r="F704" i="186"/>
  <c r="A702" i="187" s="1"/>
  <c r="C704" i="186"/>
  <c r="F703" i="186"/>
  <c r="A701" i="187" s="1"/>
  <c r="C703" i="186"/>
  <c r="F702" i="186"/>
  <c r="A700" i="187" s="1"/>
  <c r="C702" i="186"/>
  <c r="F701" i="186"/>
  <c r="A699" i="187" s="1"/>
  <c r="C701" i="186"/>
  <c r="F700" i="186"/>
  <c r="A698" i="187" s="1"/>
  <c r="C700" i="186"/>
  <c r="F699" i="186"/>
  <c r="A697" i="187" s="1"/>
  <c r="C699" i="186"/>
  <c r="F698" i="186"/>
  <c r="A696" i="187" s="1"/>
  <c r="C698" i="186"/>
  <c r="F697" i="186"/>
  <c r="A695" i="187" s="1"/>
  <c r="C697" i="186"/>
  <c r="F696" i="186"/>
  <c r="A694" i="187" s="1"/>
  <c r="C696" i="186"/>
  <c r="F695" i="186"/>
  <c r="A693" i="187" s="1"/>
  <c r="C695" i="186"/>
  <c r="F694" i="186"/>
  <c r="A692" i="187" s="1"/>
  <c r="C694" i="186"/>
  <c r="F693" i="186"/>
  <c r="A691" i="187" s="1"/>
  <c r="C693" i="186"/>
  <c r="F692" i="186"/>
  <c r="A690" i="187" s="1"/>
  <c r="C692" i="186"/>
  <c r="F691" i="186"/>
  <c r="A689" i="187" s="1"/>
  <c r="C691" i="186"/>
  <c r="F690" i="186"/>
  <c r="A688" i="187" s="1"/>
  <c r="C690" i="186"/>
  <c r="F689" i="186"/>
  <c r="A687" i="187" s="1"/>
  <c r="C689" i="186"/>
  <c r="F688" i="186"/>
  <c r="A686" i="187" s="1"/>
  <c r="C688" i="186"/>
  <c r="F687" i="186"/>
  <c r="A685" i="187" s="1"/>
  <c r="C687" i="186"/>
  <c r="F686" i="186"/>
  <c r="A684" i="187" s="1"/>
  <c r="C686" i="186"/>
  <c r="F685" i="186"/>
  <c r="A683" i="187" s="1"/>
  <c r="C685" i="186"/>
  <c r="F684" i="186"/>
  <c r="A682" i="187" s="1"/>
  <c r="C684" i="186"/>
  <c r="F683" i="186"/>
  <c r="A681" i="187" s="1"/>
  <c r="C683" i="186"/>
  <c r="F682" i="186"/>
  <c r="A680" i="187" s="1"/>
  <c r="C682" i="186"/>
  <c r="F681" i="186"/>
  <c r="A679" i="187" s="1"/>
  <c r="C681" i="186"/>
  <c r="F680" i="186"/>
  <c r="A678" i="187" s="1"/>
  <c r="C680" i="186"/>
  <c r="F679" i="186"/>
  <c r="A677" i="187" s="1"/>
  <c r="C679" i="186"/>
  <c r="F678" i="186"/>
  <c r="A676" i="187" s="1"/>
  <c r="C678" i="186"/>
  <c r="F677" i="186"/>
  <c r="A675" i="187" s="1"/>
  <c r="C677" i="186"/>
  <c r="F676" i="186"/>
  <c r="A674" i="187" s="1"/>
  <c r="C676" i="186"/>
  <c r="F675" i="186"/>
  <c r="A673" i="187" s="1"/>
  <c r="C675" i="186"/>
  <c r="F674" i="186"/>
  <c r="A672" i="187" s="1"/>
  <c r="C674" i="186"/>
  <c r="F673" i="186"/>
  <c r="A671" i="187" s="1"/>
  <c r="C673" i="186"/>
  <c r="F672" i="186"/>
  <c r="A670" i="187" s="1"/>
  <c r="C672" i="186"/>
  <c r="F671" i="186"/>
  <c r="A669" i="187" s="1"/>
  <c r="C671" i="186"/>
  <c r="F670" i="186"/>
  <c r="A668" i="187" s="1"/>
  <c r="C670" i="186"/>
  <c r="F669" i="186"/>
  <c r="A667" i="187" s="1"/>
  <c r="C669" i="186"/>
  <c r="F668" i="186"/>
  <c r="A666" i="187" s="1"/>
  <c r="C668" i="186"/>
  <c r="F667" i="186"/>
  <c r="A665" i="187" s="1"/>
  <c r="C667" i="186"/>
  <c r="F666" i="186"/>
  <c r="A664" i="187" s="1"/>
  <c r="C666" i="186"/>
  <c r="F665" i="186"/>
  <c r="A663" i="187" s="1"/>
  <c r="C665" i="186"/>
  <c r="F664" i="186"/>
  <c r="A662" i="187" s="1"/>
  <c r="C664" i="186"/>
  <c r="F663" i="186"/>
  <c r="A661" i="187" s="1"/>
  <c r="C663" i="186"/>
  <c r="F662" i="186"/>
  <c r="A660" i="187" s="1"/>
  <c r="C662" i="186"/>
  <c r="F661" i="186"/>
  <c r="A659" i="187" s="1"/>
  <c r="C661" i="186"/>
  <c r="F660" i="186"/>
  <c r="A658" i="187" s="1"/>
  <c r="C660" i="186"/>
  <c r="F659" i="186"/>
  <c r="A657" i="187" s="1"/>
  <c r="C659" i="186"/>
  <c r="F658" i="186"/>
  <c r="A656" i="187" s="1"/>
  <c r="C658" i="186"/>
  <c r="F657" i="186"/>
  <c r="A655" i="187" s="1"/>
  <c r="C657" i="186"/>
  <c r="F656" i="186"/>
  <c r="A654" i="187" s="1"/>
  <c r="C656" i="186"/>
  <c r="F655" i="186"/>
  <c r="A653" i="187" s="1"/>
  <c r="C655" i="186"/>
  <c r="F654" i="186"/>
  <c r="A652" i="187" s="1"/>
  <c r="C654" i="186"/>
  <c r="F653" i="186"/>
  <c r="A651" i="187" s="1"/>
  <c r="C653" i="186"/>
  <c r="F652" i="186"/>
  <c r="A650" i="187" s="1"/>
  <c r="C652" i="186"/>
  <c r="F651" i="186"/>
  <c r="A649" i="187" s="1"/>
  <c r="C651" i="186"/>
  <c r="F650" i="186"/>
  <c r="A648" i="187" s="1"/>
  <c r="C650" i="186"/>
  <c r="F649" i="186"/>
  <c r="A647" i="187" s="1"/>
  <c r="C649" i="186"/>
  <c r="F648" i="186"/>
  <c r="A646" i="187" s="1"/>
  <c r="C648" i="186"/>
  <c r="F647" i="186"/>
  <c r="A645" i="187" s="1"/>
  <c r="C647" i="186"/>
  <c r="F646" i="186"/>
  <c r="A644" i="187" s="1"/>
  <c r="C646" i="186"/>
  <c r="F645" i="186"/>
  <c r="A643" i="187" s="1"/>
  <c r="C645" i="186"/>
  <c r="F644" i="186"/>
  <c r="A642" i="187" s="1"/>
  <c r="C644" i="186"/>
  <c r="F643" i="186"/>
  <c r="A641" i="187" s="1"/>
  <c r="C643" i="186"/>
  <c r="F642" i="186"/>
  <c r="A640" i="187" s="1"/>
  <c r="C642" i="186"/>
  <c r="F641" i="186"/>
  <c r="A639" i="187" s="1"/>
  <c r="C641" i="186"/>
  <c r="F640" i="186"/>
  <c r="A638" i="187" s="1"/>
  <c r="C640" i="186"/>
  <c r="F639" i="186"/>
  <c r="A637" i="187" s="1"/>
  <c r="C639" i="186"/>
  <c r="F638" i="186"/>
  <c r="A636" i="187" s="1"/>
  <c r="C638" i="186"/>
  <c r="F637" i="186"/>
  <c r="A635" i="187" s="1"/>
  <c r="C637" i="186"/>
  <c r="F636" i="186"/>
  <c r="A634" i="187" s="1"/>
  <c r="C636" i="186"/>
  <c r="F635" i="186"/>
  <c r="A633" i="187" s="1"/>
  <c r="C635" i="186"/>
  <c r="F634" i="186"/>
  <c r="A632" i="187" s="1"/>
  <c r="C634" i="186"/>
  <c r="F633" i="186"/>
  <c r="A631" i="187" s="1"/>
  <c r="C633" i="186"/>
  <c r="F632" i="186"/>
  <c r="A630" i="187" s="1"/>
  <c r="C632" i="186"/>
  <c r="F631" i="186"/>
  <c r="A629" i="187" s="1"/>
  <c r="C631" i="186"/>
  <c r="F630" i="186"/>
  <c r="A628" i="187" s="1"/>
  <c r="C630" i="186"/>
  <c r="F629" i="186"/>
  <c r="A627" i="187" s="1"/>
  <c r="C629" i="186"/>
  <c r="F628" i="186"/>
  <c r="A626" i="187" s="1"/>
  <c r="C628" i="186"/>
  <c r="F627" i="186"/>
  <c r="A625" i="187" s="1"/>
  <c r="C627" i="186"/>
  <c r="F626" i="186"/>
  <c r="A624" i="187" s="1"/>
  <c r="C626" i="186"/>
  <c r="F625" i="186"/>
  <c r="A623" i="187" s="1"/>
  <c r="C625" i="186"/>
  <c r="F624" i="186"/>
  <c r="A622" i="187" s="1"/>
  <c r="C624" i="186"/>
  <c r="F623" i="186"/>
  <c r="A621" i="187" s="1"/>
  <c r="C623" i="186"/>
  <c r="F622" i="186"/>
  <c r="A620" i="187" s="1"/>
  <c r="C622" i="186"/>
  <c r="F621" i="186"/>
  <c r="A619" i="187" s="1"/>
  <c r="C621" i="186"/>
  <c r="F620" i="186"/>
  <c r="A618" i="187" s="1"/>
  <c r="C620" i="186"/>
  <c r="F619" i="186"/>
  <c r="A617" i="187" s="1"/>
  <c r="C619" i="186"/>
  <c r="F618" i="186"/>
  <c r="A616" i="187" s="1"/>
  <c r="C618" i="186"/>
  <c r="F617" i="186"/>
  <c r="A615" i="187" s="1"/>
  <c r="C617" i="186"/>
  <c r="F616" i="186"/>
  <c r="A614" i="187" s="1"/>
  <c r="C616" i="186"/>
  <c r="F615" i="186"/>
  <c r="A613" i="187" s="1"/>
  <c r="C615" i="186"/>
  <c r="F614" i="186"/>
  <c r="A612" i="187" s="1"/>
  <c r="C614" i="186"/>
  <c r="F613" i="186"/>
  <c r="A611" i="187" s="1"/>
  <c r="C613" i="186"/>
  <c r="F612" i="186"/>
  <c r="A610" i="187" s="1"/>
  <c r="C612" i="186"/>
  <c r="F611" i="186"/>
  <c r="A609" i="187" s="1"/>
  <c r="C611" i="186"/>
  <c r="F610" i="186"/>
  <c r="A608" i="187" s="1"/>
  <c r="C610" i="186"/>
  <c r="F609" i="186"/>
  <c r="A607" i="187" s="1"/>
  <c r="C609" i="186"/>
  <c r="F608" i="186"/>
  <c r="A606" i="187" s="1"/>
  <c r="C608" i="186"/>
  <c r="F607" i="186"/>
  <c r="A605" i="187" s="1"/>
  <c r="C607" i="186"/>
  <c r="F606" i="186"/>
  <c r="A604" i="187" s="1"/>
  <c r="C606" i="186"/>
  <c r="F605" i="186"/>
  <c r="A603" i="187" s="1"/>
  <c r="C605" i="186"/>
  <c r="F604" i="186"/>
  <c r="A602" i="187" s="1"/>
  <c r="C604" i="186"/>
  <c r="F603" i="186"/>
  <c r="A601" i="187" s="1"/>
  <c r="C603" i="186"/>
  <c r="F602" i="186"/>
  <c r="A600" i="187" s="1"/>
  <c r="C602" i="186"/>
  <c r="F601" i="186"/>
  <c r="A599" i="187" s="1"/>
  <c r="C601" i="186"/>
  <c r="F600" i="186"/>
  <c r="A598" i="187" s="1"/>
  <c r="C600" i="186"/>
  <c r="F599" i="186"/>
  <c r="A597" i="187" s="1"/>
  <c r="C599" i="186"/>
  <c r="F598" i="186"/>
  <c r="A596" i="187" s="1"/>
  <c r="C598" i="186"/>
  <c r="F597" i="186"/>
  <c r="A595" i="187" s="1"/>
  <c r="C597" i="186"/>
  <c r="F596" i="186"/>
  <c r="A594" i="187" s="1"/>
  <c r="C596" i="186"/>
  <c r="F595" i="186"/>
  <c r="A593" i="187" s="1"/>
  <c r="C595" i="186"/>
  <c r="F594" i="186"/>
  <c r="A592" i="187" s="1"/>
  <c r="C594" i="186"/>
  <c r="F593" i="186"/>
  <c r="A591" i="187" s="1"/>
  <c r="C593" i="186"/>
  <c r="F592" i="186"/>
  <c r="A590" i="187" s="1"/>
  <c r="C592" i="186"/>
  <c r="F591" i="186"/>
  <c r="A589" i="187" s="1"/>
  <c r="C591" i="186"/>
  <c r="F590" i="186"/>
  <c r="A588" i="187" s="1"/>
  <c r="C590" i="186"/>
  <c r="F589" i="186"/>
  <c r="A587" i="187" s="1"/>
  <c r="C589" i="186"/>
  <c r="F588" i="186"/>
  <c r="A586" i="187" s="1"/>
  <c r="C588" i="186"/>
  <c r="F587" i="186"/>
  <c r="A585" i="187" s="1"/>
  <c r="C587" i="186"/>
  <c r="F586" i="186"/>
  <c r="A584" i="187" s="1"/>
  <c r="C586" i="186"/>
  <c r="F585" i="186"/>
  <c r="A583" i="187" s="1"/>
  <c r="C585" i="186"/>
  <c r="F584" i="186"/>
  <c r="A582" i="187" s="1"/>
  <c r="C584" i="186"/>
  <c r="F583" i="186"/>
  <c r="A581" i="187" s="1"/>
  <c r="C583" i="186"/>
  <c r="F582" i="186"/>
  <c r="A580" i="187" s="1"/>
  <c r="C582" i="186"/>
  <c r="F581" i="186"/>
  <c r="A579" i="187" s="1"/>
  <c r="C581" i="186"/>
  <c r="F580" i="186"/>
  <c r="A578" i="187" s="1"/>
  <c r="C580" i="186"/>
  <c r="F579" i="186"/>
  <c r="A577" i="187" s="1"/>
  <c r="C579" i="186"/>
  <c r="F578" i="186"/>
  <c r="A576" i="187" s="1"/>
  <c r="C578" i="186"/>
  <c r="F577" i="186"/>
  <c r="A575" i="187" s="1"/>
  <c r="C577" i="186"/>
  <c r="F576" i="186"/>
  <c r="A574" i="187" s="1"/>
  <c r="C576" i="186"/>
  <c r="F575" i="186"/>
  <c r="A573" i="187" s="1"/>
  <c r="C575" i="186"/>
  <c r="F574" i="186"/>
  <c r="A572" i="187" s="1"/>
  <c r="C574" i="186"/>
  <c r="F573" i="186"/>
  <c r="A571" i="187" s="1"/>
  <c r="C573" i="186"/>
  <c r="F572" i="186"/>
  <c r="A570" i="187" s="1"/>
  <c r="C572" i="186"/>
  <c r="F571" i="186"/>
  <c r="A569" i="187" s="1"/>
  <c r="C571" i="186"/>
  <c r="F570" i="186"/>
  <c r="A568" i="187" s="1"/>
  <c r="C570" i="186"/>
  <c r="F569" i="186"/>
  <c r="A567" i="187" s="1"/>
  <c r="C569" i="186"/>
  <c r="F568" i="186"/>
  <c r="A566" i="187" s="1"/>
  <c r="C568" i="186"/>
  <c r="F567" i="186"/>
  <c r="A565" i="187" s="1"/>
  <c r="C567" i="186"/>
  <c r="F566" i="186"/>
  <c r="A564" i="187" s="1"/>
  <c r="C566" i="186"/>
  <c r="F565" i="186"/>
  <c r="A563" i="187" s="1"/>
  <c r="C565" i="186"/>
  <c r="F564" i="186"/>
  <c r="A562" i="187" s="1"/>
  <c r="C564" i="186"/>
  <c r="F563" i="186"/>
  <c r="A561" i="187" s="1"/>
  <c r="C563" i="186"/>
  <c r="F562" i="186"/>
  <c r="A560" i="187" s="1"/>
  <c r="C562" i="186"/>
  <c r="F561" i="186"/>
  <c r="A559" i="187" s="1"/>
  <c r="C561" i="186"/>
  <c r="F560" i="186"/>
  <c r="A558" i="187" s="1"/>
  <c r="C560" i="186"/>
  <c r="F559" i="186"/>
  <c r="A557" i="187" s="1"/>
  <c r="C559" i="186"/>
  <c r="F558" i="186"/>
  <c r="A556" i="187" s="1"/>
  <c r="C558" i="186"/>
  <c r="F557" i="186"/>
  <c r="A555" i="187" s="1"/>
  <c r="C557" i="186"/>
  <c r="F556" i="186"/>
  <c r="A554" i="187" s="1"/>
  <c r="C556" i="186"/>
  <c r="F555" i="186"/>
  <c r="A553" i="187" s="1"/>
  <c r="C555" i="186"/>
  <c r="F554" i="186"/>
  <c r="A552" i="187" s="1"/>
  <c r="C554" i="186"/>
  <c r="F553" i="186"/>
  <c r="A551" i="187" s="1"/>
  <c r="C553" i="186"/>
  <c r="F552" i="186"/>
  <c r="A550" i="187" s="1"/>
  <c r="C552" i="186"/>
  <c r="F551" i="186"/>
  <c r="A549" i="187" s="1"/>
  <c r="C551" i="186"/>
  <c r="F550" i="186"/>
  <c r="A548" i="187" s="1"/>
  <c r="C550" i="186"/>
  <c r="F549" i="186"/>
  <c r="A547" i="187" s="1"/>
  <c r="C549" i="186"/>
  <c r="F548" i="186"/>
  <c r="A546" i="187" s="1"/>
  <c r="C548" i="186"/>
  <c r="F547" i="186"/>
  <c r="A545" i="187" s="1"/>
  <c r="C547" i="186"/>
  <c r="F546" i="186"/>
  <c r="A544" i="187" s="1"/>
  <c r="C546" i="186"/>
  <c r="F545" i="186"/>
  <c r="A543" i="187" s="1"/>
  <c r="C545" i="186"/>
  <c r="F544" i="186"/>
  <c r="A542" i="187" s="1"/>
  <c r="C544" i="186"/>
  <c r="F543" i="186"/>
  <c r="A541" i="187" s="1"/>
  <c r="C543" i="186"/>
  <c r="F542" i="186"/>
  <c r="A540" i="187" s="1"/>
  <c r="C542" i="186"/>
  <c r="F541" i="186"/>
  <c r="A539" i="187" s="1"/>
  <c r="C541" i="186"/>
  <c r="F540" i="186"/>
  <c r="A538" i="187" s="1"/>
  <c r="C540" i="186"/>
  <c r="F539" i="186"/>
  <c r="A537" i="187" s="1"/>
  <c r="C539" i="186"/>
  <c r="F538" i="186"/>
  <c r="A536" i="187" s="1"/>
  <c r="C538" i="186"/>
  <c r="F537" i="186"/>
  <c r="A535" i="187" s="1"/>
  <c r="C537" i="186"/>
  <c r="F536" i="186"/>
  <c r="A534" i="187" s="1"/>
  <c r="C536" i="186"/>
  <c r="F535" i="186"/>
  <c r="A533" i="187" s="1"/>
  <c r="C535" i="186"/>
  <c r="F534" i="186"/>
  <c r="A532" i="187" s="1"/>
  <c r="C534" i="186"/>
  <c r="F533" i="186"/>
  <c r="A531" i="187" s="1"/>
  <c r="C533" i="186"/>
  <c r="F532" i="186"/>
  <c r="A530" i="187" s="1"/>
  <c r="C532" i="186"/>
  <c r="F531" i="186"/>
  <c r="A529" i="187" s="1"/>
  <c r="C531" i="186"/>
  <c r="F530" i="186"/>
  <c r="A528" i="187" s="1"/>
  <c r="C530" i="186"/>
  <c r="F529" i="186"/>
  <c r="A527" i="187" s="1"/>
  <c r="C529" i="186"/>
  <c r="F528" i="186"/>
  <c r="A526" i="187" s="1"/>
  <c r="C528" i="186"/>
  <c r="F527" i="186"/>
  <c r="A525" i="187" s="1"/>
  <c r="C527" i="186"/>
  <c r="F526" i="186"/>
  <c r="A524" i="187" s="1"/>
  <c r="C526" i="186"/>
  <c r="F525" i="186"/>
  <c r="A523" i="187" s="1"/>
  <c r="C525" i="186"/>
  <c r="F524" i="186"/>
  <c r="A522" i="187" s="1"/>
  <c r="C524" i="186"/>
  <c r="F523" i="186"/>
  <c r="A521" i="187" s="1"/>
  <c r="C523" i="186"/>
  <c r="F522" i="186"/>
  <c r="A520" i="187" s="1"/>
  <c r="C522" i="186"/>
  <c r="F521" i="186"/>
  <c r="A519" i="187" s="1"/>
  <c r="C521" i="186"/>
  <c r="F520" i="186"/>
  <c r="A518" i="187" s="1"/>
  <c r="C520" i="186"/>
  <c r="F519" i="186"/>
  <c r="A517" i="187" s="1"/>
  <c r="C519" i="186"/>
  <c r="F518" i="186"/>
  <c r="A516" i="187" s="1"/>
  <c r="C518" i="186"/>
  <c r="F517" i="186"/>
  <c r="A515" i="187" s="1"/>
  <c r="C517" i="186"/>
  <c r="F516" i="186"/>
  <c r="A514" i="187" s="1"/>
  <c r="C516" i="186"/>
  <c r="F515" i="186"/>
  <c r="A513" i="187" s="1"/>
  <c r="C515" i="186"/>
  <c r="F514" i="186"/>
  <c r="A512" i="187" s="1"/>
  <c r="C514" i="186"/>
  <c r="F513" i="186"/>
  <c r="A511" i="187" s="1"/>
  <c r="C513" i="186"/>
  <c r="F512" i="186"/>
  <c r="A510" i="187" s="1"/>
  <c r="C512" i="186"/>
  <c r="F511" i="186"/>
  <c r="A509" i="187" s="1"/>
  <c r="C511" i="186"/>
  <c r="F510" i="186"/>
  <c r="A508" i="187" s="1"/>
  <c r="C510" i="186"/>
  <c r="F509" i="186"/>
  <c r="A507" i="187" s="1"/>
  <c r="C509" i="186"/>
  <c r="F508" i="186"/>
  <c r="A506" i="187" s="1"/>
  <c r="C508" i="186"/>
  <c r="F507" i="186"/>
  <c r="A505" i="187" s="1"/>
  <c r="C507" i="186"/>
  <c r="F506" i="186"/>
  <c r="A504" i="187" s="1"/>
  <c r="C506" i="186"/>
  <c r="F505" i="186"/>
  <c r="A503" i="187" s="1"/>
  <c r="C505" i="186"/>
  <c r="F504" i="186"/>
  <c r="A502" i="187" s="1"/>
  <c r="C504" i="186"/>
  <c r="F503" i="186"/>
  <c r="A501" i="187" s="1"/>
  <c r="C503" i="186"/>
  <c r="F502" i="186"/>
  <c r="A500" i="187" s="1"/>
  <c r="C502" i="186"/>
  <c r="F501" i="186"/>
  <c r="A499" i="187" s="1"/>
  <c r="C501" i="186"/>
  <c r="F500" i="186"/>
  <c r="A498" i="187" s="1"/>
  <c r="C500" i="186"/>
  <c r="F499" i="186"/>
  <c r="A497" i="187" s="1"/>
  <c r="C499" i="186"/>
  <c r="F498" i="186"/>
  <c r="A496" i="187" s="1"/>
  <c r="C498" i="186"/>
  <c r="F497" i="186"/>
  <c r="A495" i="187" s="1"/>
  <c r="C497" i="186"/>
  <c r="F496" i="186"/>
  <c r="A494" i="187" s="1"/>
  <c r="C496" i="186"/>
  <c r="F495" i="186"/>
  <c r="A493" i="187" s="1"/>
  <c r="C495" i="186"/>
  <c r="F494" i="186"/>
  <c r="A492" i="187" s="1"/>
  <c r="C494" i="186"/>
  <c r="F493" i="186"/>
  <c r="A491" i="187" s="1"/>
  <c r="C493" i="186"/>
  <c r="F492" i="186"/>
  <c r="A490" i="187" s="1"/>
  <c r="C492" i="186"/>
  <c r="F491" i="186"/>
  <c r="A489" i="187" s="1"/>
  <c r="C491" i="186"/>
  <c r="F490" i="186"/>
  <c r="A488" i="187" s="1"/>
  <c r="C490" i="186"/>
  <c r="F489" i="186"/>
  <c r="A487" i="187" s="1"/>
  <c r="C489" i="186"/>
  <c r="F488" i="186"/>
  <c r="A486" i="187" s="1"/>
  <c r="C488" i="186"/>
  <c r="F487" i="186"/>
  <c r="A485" i="187" s="1"/>
  <c r="C487" i="186"/>
  <c r="F486" i="186"/>
  <c r="A484" i="187" s="1"/>
  <c r="C486" i="186"/>
  <c r="F485" i="186"/>
  <c r="A483" i="187" s="1"/>
  <c r="C485" i="186"/>
  <c r="F484" i="186"/>
  <c r="A482" i="187" s="1"/>
  <c r="C484" i="186"/>
  <c r="F483" i="186"/>
  <c r="A481" i="187" s="1"/>
  <c r="C483" i="186"/>
  <c r="F482" i="186"/>
  <c r="A480" i="187" s="1"/>
  <c r="C482" i="186"/>
  <c r="F481" i="186"/>
  <c r="A479" i="187" s="1"/>
  <c r="C481" i="186"/>
  <c r="F480" i="186"/>
  <c r="A478" i="187" s="1"/>
  <c r="C480" i="186"/>
  <c r="F479" i="186"/>
  <c r="A477" i="187" s="1"/>
  <c r="C479" i="186"/>
  <c r="F478" i="186"/>
  <c r="A476" i="187" s="1"/>
  <c r="C478" i="186"/>
  <c r="F477" i="186"/>
  <c r="A475" i="187" s="1"/>
  <c r="C477" i="186"/>
  <c r="F476" i="186"/>
  <c r="A474" i="187" s="1"/>
  <c r="C476" i="186"/>
  <c r="F475" i="186"/>
  <c r="A473" i="187" s="1"/>
  <c r="C475" i="186"/>
  <c r="F474" i="186"/>
  <c r="A472" i="187" s="1"/>
  <c r="C474" i="186"/>
  <c r="F473" i="186"/>
  <c r="A471" i="187" s="1"/>
  <c r="C473" i="186"/>
  <c r="F472" i="186"/>
  <c r="A470" i="187" s="1"/>
  <c r="C472" i="186"/>
  <c r="F471" i="186"/>
  <c r="A469" i="187" s="1"/>
  <c r="C471" i="186"/>
  <c r="F470" i="186"/>
  <c r="A468" i="187" s="1"/>
  <c r="C470" i="186"/>
  <c r="F469" i="186"/>
  <c r="A467" i="187" s="1"/>
  <c r="C469" i="186"/>
  <c r="F468" i="186"/>
  <c r="A466" i="187" s="1"/>
  <c r="C468" i="186"/>
  <c r="F467" i="186"/>
  <c r="A465" i="187" s="1"/>
  <c r="C467" i="186"/>
  <c r="F466" i="186"/>
  <c r="A464" i="187" s="1"/>
  <c r="C466" i="186"/>
  <c r="F465" i="186"/>
  <c r="A463" i="187" s="1"/>
  <c r="C465" i="186"/>
  <c r="F464" i="186"/>
  <c r="A462" i="187" s="1"/>
  <c r="C464" i="186"/>
  <c r="F463" i="186"/>
  <c r="A461" i="187" s="1"/>
  <c r="C463" i="186"/>
  <c r="F462" i="186"/>
  <c r="A460" i="187" s="1"/>
  <c r="C462" i="186"/>
  <c r="F461" i="186"/>
  <c r="A459" i="187" s="1"/>
  <c r="C461" i="186"/>
  <c r="F460" i="186"/>
  <c r="A458" i="187" s="1"/>
  <c r="C460" i="186"/>
  <c r="F459" i="186"/>
  <c r="A457" i="187" s="1"/>
  <c r="C459" i="186"/>
  <c r="F458" i="186"/>
  <c r="A456" i="187" s="1"/>
  <c r="C458" i="186"/>
  <c r="F457" i="186"/>
  <c r="A455" i="187" s="1"/>
  <c r="C457" i="186"/>
  <c r="F456" i="186"/>
  <c r="A454" i="187" s="1"/>
  <c r="C456" i="186"/>
  <c r="F455" i="186"/>
  <c r="A453" i="187" s="1"/>
  <c r="C455" i="186"/>
  <c r="F454" i="186"/>
  <c r="A452" i="187" s="1"/>
  <c r="C454" i="186"/>
  <c r="F453" i="186"/>
  <c r="A451" i="187" s="1"/>
  <c r="C453" i="186"/>
  <c r="F452" i="186"/>
  <c r="A450" i="187" s="1"/>
  <c r="C452" i="186"/>
  <c r="F451" i="186"/>
  <c r="A449" i="187" s="1"/>
  <c r="C451" i="186"/>
  <c r="F450" i="186"/>
  <c r="A448" i="187" s="1"/>
  <c r="C450" i="186"/>
  <c r="F449" i="186"/>
  <c r="A447" i="187" s="1"/>
  <c r="C449" i="186"/>
  <c r="F448" i="186"/>
  <c r="A446" i="187" s="1"/>
  <c r="C448" i="186"/>
  <c r="F447" i="186"/>
  <c r="A445" i="187" s="1"/>
  <c r="C447" i="186"/>
  <c r="F446" i="186"/>
  <c r="A444" i="187" s="1"/>
  <c r="C446" i="186"/>
  <c r="F445" i="186"/>
  <c r="A443" i="187" s="1"/>
  <c r="C445" i="186"/>
  <c r="F444" i="186"/>
  <c r="A442" i="187" s="1"/>
  <c r="C444" i="186"/>
  <c r="F443" i="186"/>
  <c r="A441" i="187" s="1"/>
  <c r="C443" i="186"/>
  <c r="F442" i="186"/>
  <c r="A440" i="187" s="1"/>
  <c r="C442" i="186"/>
  <c r="F441" i="186"/>
  <c r="A439" i="187" s="1"/>
  <c r="C441" i="186"/>
  <c r="F440" i="186"/>
  <c r="A438" i="187" s="1"/>
  <c r="C440" i="186"/>
  <c r="F439" i="186"/>
  <c r="A437" i="187" s="1"/>
  <c r="C439" i="186"/>
  <c r="F438" i="186"/>
  <c r="A436" i="187" s="1"/>
  <c r="C438" i="186"/>
  <c r="F437" i="186"/>
  <c r="A435" i="187" s="1"/>
  <c r="C437" i="186"/>
  <c r="F436" i="186"/>
  <c r="A434" i="187" s="1"/>
  <c r="C436" i="186"/>
  <c r="F435" i="186"/>
  <c r="A433" i="187" s="1"/>
  <c r="C435" i="186"/>
  <c r="F434" i="186"/>
  <c r="A432" i="187" s="1"/>
  <c r="C434" i="186"/>
  <c r="F433" i="186"/>
  <c r="A431" i="187" s="1"/>
  <c r="C433" i="186"/>
  <c r="F432" i="186"/>
  <c r="A430" i="187" s="1"/>
  <c r="C432" i="186"/>
  <c r="F431" i="186"/>
  <c r="A429" i="187" s="1"/>
  <c r="C431" i="186"/>
  <c r="F430" i="186"/>
  <c r="A428" i="187" s="1"/>
  <c r="C430" i="186"/>
  <c r="F429" i="186"/>
  <c r="A427" i="187" s="1"/>
  <c r="C429" i="186"/>
  <c r="F428" i="186"/>
  <c r="A426" i="187" s="1"/>
  <c r="C428" i="186"/>
  <c r="F427" i="186"/>
  <c r="A425" i="187" s="1"/>
  <c r="C427" i="186"/>
  <c r="F426" i="186"/>
  <c r="A424" i="187" s="1"/>
  <c r="C426" i="186"/>
  <c r="F425" i="186"/>
  <c r="A423" i="187" s="1"/>
  <c r="C425" i="186"/>
  <c r="F424" i="186"/>
  <c r="A422" i="187" s="1"/>
  <c r="C424" i="186"/>
  <c r="F423" i="186"/>
  <c r="A421" i="187" s="1"/>
  <c r="C423" i="186"/>
  <c r="F422" i="186"/>
  <c r="A420" i="187" s="1"/>
  <c r="C422" i="186"/>
  <c r="F421" i="186"/>
  <c r="A419" i="187" s="1"/>
  <c r="C421" i="186"/>
  <c r="F420" i="186"/>
  <c r="A418" i="187" s="1"/>
  <c r="C420" i="186"/>
  <c r="F419" i="186"/>
  <c r="A417" i="187" s="1"/>
  <c r="C419" i="186"/>
  <c r="F418" i="186"/>
  <c r="A416" i="187" s="1"/>
  <c r="C418" i="186"/>
  <c r="F417" i="186"/>
  <c r="A415" i="187" s="1"/>
  <c r="C417" i="186"/>
  <c r="F416" i="186"/>
  <c r="A414" i="187" s="1"/>
  <c r="C416" i="186"/>
  <c r="F415" i="186"/>
  <c r="A413" i="187" s="1"/>
  <c r="C415" i="186"/>
  <c r="F414" i="186"/>
  <c r="A412" i="187" s="1"/>
  <c r="C414" i="186"/>
  <c r="F413" i="186"/>
  <c r="A411" i="187" s="1"/>
  <c r="C413" i="186"/>
  <c r="F412" i="186"/>
  <c r="A410" i="187" s="1"/>
  <c r="C412" i="186"/>
  <c r="F411" i="186"/>
  <c r="A409" i="187" s="1"/>
  <c r="C411" i="186"/>
  <c r="F410" i="186"/>
  <c r="A408" i="187" s="1"/>
  <c r="C410" i="186"/>
  <c r="F409" i="186"/>
  <c r="A407" i="187" s="1"/>
  <c r="C409" i="186"/>
  <c r="F408" i="186"/>
  <c r="A406" i="187" s="1"/>
  <c r="C408" i="186"/>
  <c r="F407" i="186"/>
  <c r="A405" i="187" s="1"/>
  <c r="C407" i="186"/>
  <c r="F406" i="186"/>
  <c r="A404" i="187" s="1"/>
  <c r="C406" i="186"/>
  <c r="F405" i="186"/>
  <c r="A403" i="187" s="1"/>
  <c r="C405" i="186"/>
  <c r="F404" i="186"/>
  <c r="A402" i="187" s="1"/>
  <c r="C404" i="186"/>
  <c r="F403" i="186"/>
  <c r="A401" i="187" s="1"/>
  <c r="C403" i="186"/>
  <c r="F402" i="186"/>
  <c r="A400" i="187" s="1"/>
  <c r="C402" i="186"/>
  <c r="F401" i="186"/>
  <c r="A399" i="187" s="1"/>
  <c r="C401" i="186"/>
  <c r="F400" i="186"/>
  <c r="A398" i="187" s="1"/>
  <c r="C400" i="186"/>
  <c r="F399" i="186"/>
  <c r="A397" i="187" s="1"/>
  <c r="C399" i="186"/>
  <c r="F398" i="186"/>
  <c r="A396" i="187" s="1"/>
  <c r="C398" i="186"/>
  <c r="F397" i="186"/>
  <c r="A395" i="187" s="1"/>
  <c r="C397" i="186"/>
  <c r="F396" i="186"/>
  <c r="A394" i="187" s="1"/>
  <c r="C396" i="186"/>
  <c r="F395" i="186"/>
  <c r="A393" i="187" s="1"/>
  <c r="C395" i="186"/>
  <c r="F394" i="186"/>
  <c r="A392" i="187" s="1"/>
  <c r="C394" i="186"/>
  <c r="F393" i="186"/>
  <c r="A391" i="187" s="1"/>
  <c r="C393" i="186"/>
  <c r="F392" i="186"/>
  <c r="A390" i="187" s="1"/>
  <c r="C392" i="186"/>
  <c r="F391" i="186"/>
  <c r="A389" i="187" s="1"/>
  <c r="C391" i="186"/>
  <c r="F390" i="186"/>
  <c r="A388" i="187" s="1"/>
  <c r="C390" i="186"/>
  <c r="F389" i="186"/>
  <c r="A387" i="187" s="1"/>
  <c r="C389" i="186"/>
  <c r="F388" i="186"/>
  <c r="A386" i="187" s="1"/>
  <c r="C388" i="186"/>
  <c r="F387" i="186"/>
  <c r="A385" i="187" s="1"/>
  <c r="C387" i="186"/>
  <c r="F386" i="186"/>
  <c r="A384" i="187" s="1"/>
  <c r="C386" i="186"/>
  <c r="F385" i="186"/>
  <c r="A383" i="187" s="1"/>
  <c r="C385" i="186"/>
  <c r="F384" i="186"/>
  <c r="A382" i="187" s="1"/>
  <c r="C384" i="186"/>
  <c r="F383" i="186"/>
  <c r="A381" i="187" s="1"/>
  <c r="C383" i="186"/>
  <c r="F382" i="186"/>
  <c r="A380" i="187" s="1"/>
  <c r="C382" i="186"/>
  <c r="F381" i="186"/>
  <c r="A379" i="187" s="1"/>
  <c r="C381" i="186"/>
  <c r="F380" i="186"/>
  <c r="A378" i="187" s="1"/>
  <c r="C380" i="186"/>
  <c r="F379" i="186"/>
  <c r="A377" i="187" s="1"/>
  <c r="C379" i="186"/>
  <c r="F378" i="186"/>
  <c r="A376" i="187" s="1"/>
  <c r="C378" i="186"/>
  <c r="F377" i="186"/>
  <c r="A375" i="187" s="1"/>
  <c r="C377" i="186"/>
  <c r="F376" i="186"/>
  <c r="A374" i="187" s="1"/>
  <c r="C376" i="186"/>
  <c r="F375" i="186"/>
  <c r="A373" i="187" s="1"/>
  <c r="C375" i="186"/>
  <c r="F374" i="186"/>
  <c r="A372" i="187" s="1"/>
  <c r="C374" i="186"/>
  <c r="F373" i="186"/>
  <c r="A371" i="187" s="1"/>
  <c r="C373" i="186"/>
  <c r="F372" i="186"/>
  <c r="A370" i="187" s="1"/>
  <c r="C372" i="186"/>
  <c r="F371" i="186"/>
  <c r="A369" i="187" s="1"/>
  <c r="C371" i="186"/>
  <c r="F370" i="186"/>
  <c r="A368" i="187" s="1"/>
  <c r="C370" i="186"/>
  <c r="F369" i="186"/>
  <c r="A367" i="187" s="1"/>
  <c r="C369" i="186"/>
  <c r="F368" i="186"/>
  <c r="A366" i="187" s="1"/>
  <c r="C368" i="186"/>
  <c r="F367" i="186"/>
  <c r="A365" i="187" s="1"/>
  <c r="C367" i="186"/>
  <c r="F366" i="186"/>
  <c r="A364" i="187" s="1"/>
  <c r="C366" i="186"/>
  <c r="F365" i="186"/>
  <c r="A363" i="187" s="1"/>
  <c r="C365" i="186"/>
  <c r="F364" i="186"/>
  <c r="A362" i="187" s="1"/>
  <c r="C364" i="186"/>
  <c r="F363" i="186"/>
  <c r="A361" i="187" s="1"/>
  <c r="C363" i="186"/>
  <c r="F362" i="186"/>
  <c r="A360" i="187" s="1"/>
  <c r="C362" i="186"/>
  <c r="F361" i="186"/>
  <c r="A359" i="187" s="1"/>
  <c r="C361" i="186"/>
  <c r="F360" i="186"/>
  <c r="A358" i="187" s="1"/>
  <c r="C360" i="186"/>
  <c r="F359" i="186"/>
  <c r="A357" i="187" s="1"/>
  <c r="C359" i="186"/>
  <c r="F358" i="186"/>
  <c r="A356" i="187" s="1"/>
  <c r="C358" i="186"/>
  <c r="F357" i="186"/>
  <c r="A355" i="187" s="1"/>
  <c r="C357" i="186"/>
  <c r="F356" i="186"/>
  <c r="A354" i="187" s="1"/>
  <c r="C356" i="186"/>
  <c r="F355" i="186"/>
  <c r="A353" i="187" s="1"/>
  <c r="C355" i="186"/>
  <c r="F354" i="186"/>
  <c r="A352" i="187" s="1"/>
  <c r="C354" i="186"/>
  <c r="F353" i="186"/>
  <c r="A351" i="187" s="1"/>
  <c r="C353" i="186"/>
  <c r="F352" i="186"/>
  <c r="A350" i="187" s="1"/>
  <c r="C352" i="186"/>
  <c r="F351" i="186"/>
  <c r="A349" i="187" s="1"/>
  <c r="C351" i="186"/>
  <c r="F350" i="186"/>
  <c r="A348" i="187" s="1"/>
  <c r="C350" i="186"/>
  <c r="F349" i="186"/>
  <c r="A347" i="187" s="1"/>
  <c r="C349" i="186"/>
  <c r="F348" i="186"/>
  <c r="A346" i="187" s="1"/>
  <c r="C348" i="186"/>
  <c r="F347" i="186"/>
  <c r="A345" i="187" s="1"/>
  <c r="C347" i="186"/>
  <c r="F346" i="186"/>
  <c r="A344" i="187" s="1"/>
  <c r="C346" i="186"/>
  <c r="F345" i="186"/>
  <c r="A343" i="187" s="1"/>
  <c r="C345" i="186"/>
  <c r="F344" i="186"/>
  <c r="A342" i="187" s="1"/>
  <c r="C344" i="186"/>
  <c r="F343" i="186"/>
  <c r="A341" i="187" s="1"/>
  <c r="C343" i="186"/>
  <c r="F342" i="186"/>
  <c r="A340" i="187" s="1"/>
  <c r="C342" i="186"/>
  <c r="F341" i="186"/>
  <c r="A339" i="187" s="1"/>
  <c r="C341" i="186"/>
  <c r="F340" i="186"/>
  <c r="A338" i="187" s="1"/>
  <c r="C340" i="186"/>
  <c r="F339" i="186"/>
  <c r="A337" i="187" s="1"/>
  <c r="C339" i="186"/>
  <c r="F338" i="186"/>
  <c r="A336" i="187" s="1"/>
  <c r="C338" i="186"/>
  <c r="F337" i="186"/>
  <c r="A335" i="187" s="1"/>
  <c r="C337" i="186"/>
  <c r="F336" i="186"/>
  <c r="A334" i="187" s="1"/>
  <c r="C336" i="186"/>
  <c r="F335" i="186"/>
  <c r="A333" i="187" s="1"/>
  <c r="C335" i="186"/>
  <c r="F334" i="186"/>
  <c r="A332" i="187" s="1"/>
  <c r="C334" i="186"/>
  <c r="F333" i="186"/>
  <c r="A331" i="187" s="1"/>
  <c r="C333" i="186"/>
  <c r="F332" i="186"/>
  <c r="A330" i="187" s="1"/>
  <c r="C332" i="186"/>
  <c r="F331" i="186"/>
  <c r="A329" i="187" s="1"/>
  <c r="C331" i="186"/>
  <c r="F330" i="186"/>
  <c r="A328" i="187" s="1"/>
  <c r="C330" i="186"/>
  <c r="F329" i="186"/>
  <c r="A327" i="187" s="1"/>
  <c r="C329" i="186"/>
  <c r="F328" i="186"/>
  <c r="A326" i="187" s="1"/>
  <c r="C328" i="186"/>
  <c r="F327" i="186"/>
  <c r="A325" i="187" s="1"/>
  <c r="C327" i="186"/>
  <c r="F326" i="186"/>
  <c r="A324" i="187" s="1"/>
  <c r="C326" i="186"/>
  <c r="F325" i="186"/>
  <c r="A323" i="187" s="1"/>
  <c r="C325" i="186"/>
  <c r="F324" i="186"/>
  <c r="A322" i="187" s="1"/>
  <c r="C324" i="186"/>
  <c r="F323" i="186"/>
  <c r="A321" i="187" s="1"/>
  <c r="C323" i="186"/>
  <c r="F322" i="186"/>
  <c r="A320" i="187" s="1"/>
  <c r="C322" i="186"/>
  <c r="F321" i="186"/>
  <c r="A319" i="187" s="1"/>
  <c r="C321" i="186"/>
  <c r="F320" i="186"/>
  <c r="A318" i="187" s="1"/>
  <c r="C320" i="186"/>
  <c r="F319" i="186"/>
  <c r="A317" i="187" s="1"/>
  <c r="C319" i="186"/>
  <c r="F318" i="186"/>
  <c r="A316" i="187" s="1"/>
  <c r="C318" i="186"/>
  <c r="F317" i="186"/>
  <c r="A315" i="187" s="1"/>
  <c r="C317" i="186"/>
  <c r="F316" i="186"/>
  <c r="A314" i="187" s="1"/>
  <c r="C316" i="186"/>
  <c r="F315" i="186"/>
  <c r="A313" i="187" s="1"/>
  <c r="C315" i="186"/>
  <c r="F314" i="186"/>
  <c r="A312" i="187" s="1"/>
  <c r="C314" i="186"/>
  <c r="F313" i="186"/>
  <c r="A311" i="187" s="1"/>
  <c r="C313" i="186"/>
  <c r="F312" i="186"/>
  <c r="A310" i="187" s="1"/>
  <c r="C312" i="186"/>
  <c r="F311" i="186"/>
  <c r="A309" i="187" s="1"/>
  <c r="C311" i="186"/>
  <c r="F310" i="186"/>
  <c r="A308" i="187" s="1"/>
  <c r="C310" i="186"/>
  <c r="F309" i="186"/>
  <c r="A307" i="187" s="1"/>
  <c r="C309" i="186"/>
  <c r="F308" i="186"/>
  <c r="A306" i="187" s="1"/>
  <c r="C308" i="186"/>
  <c r="F307" i="186"/>
  <c r="A305" i="187" s="1"/>
  <c r="C307" i="186"/>
  <c r="F306" i="186"/>
  <c r="A304" i="187" s="1"/>
  <c r="C306" i="186"/>
  <c r="F305" i="186"/>
  <c r="A303" i="187" s="1"/>
  <c r="C305" i="186"/>
  <c r="F304" i="186"/>
  <c r="A302" i="187" s="1"/>
  <c r="C304" i="186"/>
  <c r="F303" i="186"/>
  <c r="A301" i="187" s="1"/>
  <c r="C303" i="186"/>
  <c r="F302" i="186"/>
  <c r="A300" i="187" s="1"/>
  <c r="C302" i="186"/>
  <c r="F301" i="186"/>
  <c r="A299" i="187" s="1"/>
  <c r="C301" i="186"/>
  <c r="F300" i="186"/>
  <c r="A298" i="187" s="1"/>
  <c r="C300" i="186"/>
  <c r="F299" i="186"/>
  <c r="A297" i="187" s="1"/>
  <c r="C299" i="186"/>
  <c r="F298" i="186"/>
  <c r="A296" i="187" s="1"/>
  <c r="C298" i="186"/>
  <c r="F297" i="186"/>
  <c r="A295" i="187" s="1"/>
  <c r="C297" i="186"/>
  <c r="F296" i="186"/>
  <c r="A294" i="187" s="1"/>
  <c r="C296" i="186"/>
  <c r="F295" i="186"/>
  <c r="A293" i="187" s="1"/>
  <c r="C295" i="186"/>
  <c r="F294" i="186"/>
  <c r="A292" i="187" s="1"/>
  <c r="C294" i="186"/>
  <c r="F293" i="186"/>
  <c r="A291" i="187" s="1"/>
  <c r="C293" i="186"/>
  <c r="F292" i="186"/>
  <c r="A290" i="187" s="1"/>
  <c r="C292" i="186"/>
  <c r="F291" i="186"/>
  <c r="A289" i="187" s="1"/>
  <c r="C291" i="186"/>
  <c r="F290" i="186"/>
  <c r="A288" i="187" s="1"/>
  <c r="C290" i="186"/>
  <c r="F289" i="186"/>
  <c r="A287" i="187" s="1"/>
  <c r="C289" i="186"/>
  <c r="F288" i="186"/>
  <c r="A286" i="187" s="1"/>
  <c r="C288" i="186"/>
  <c r="F287" i="186"/>
  <c r="A285" i="187" s="1"/>
  <c r="C287" i="186"/>
  <c r="F286" i="186"/>
  <c r="A284" i="187" s="1"/>
  <c r="C286" i="186"/>
  <c r="F285" i="186"/>
  <c r="A283" i="187" s="1"/>
  <c r="C285" i="186"/>
  <c r="F284" i="186"/>
  <c r="A282" i="187" s="1"/>
  <c r="C284" i="186"/>
  <c r="F283" i="186"/>
  <c r="A281" i="187" s="1"/>
  <c r="C283" i="186"/>
  <c r="F282" i="186"/>
  <c r="A280" i="187" s="1"/>
  <c r="C282" i="186"/>
  <c r="F281" i="186"/>
  <c r="A279" i="187" s="1"/>
  <c r="C281" i="186"/>
  <c r="F280" i="186"/>
  <c r="A278" i="187" s="1"/>
  <c r="C280" i="186"/>
  <c r="F279" i="186"/>
  <c r="A277" i="187" s="1"/>
  <c r="C279" i="186"/>
  <c r="F278" i="186"/>
  <c r="A276" i="187" s="1"/>
  <c r="C278" i="186"/>
  <c r="F277" i="186"/>
  <c r="A275" i="187" s="1"/>
  <c r="C277" i="186"/>
  <c r="F276" i="186"/>
  <c r="A274" i="187" s="1"/>
  <c r="C276" i="186"/>
  <c r="F275" i="186"/>
  <c r="A273" i="187" s="1"/>
  <c r="C275" i="186"/>
  <c r="F274" i="186"/>
  <c r="A272" i="187" s="1"/>
  <c r="C274" i="186"/>
  <c r="F273" i="186"/>
  <c r="A271" i="187" s="1"/>
  <c r="C273" i="186"/>
  <c r="F272" i="186"/>
  <c r="A270" i="187" s="1"/>
  <c r="C272" i="186"/>
  <c r="F271" i="186"/>
  <c r="A269" i="187" s="1"/>
  <c r="C271" i="186"/>
  <c r="F270" i="186"/>
  <c r="A268" i="187" s="1"/>
  <c r="C270" i="186"/>
  <c r="F269" i="186"/>
  <c r="A267" i="187" s="1"/>
  <c r="C269" i="186"/>
  <c r="F268" i="186"/>
  <c r="A266" i="187" s="1"/>
  <c r="C268" i="186"/>
  <c r="F267" i="186"/>
  <c r="A265" i="187" s="1"/>
  <c r="C267" i="186"/>
  <c r="F266" i="186"/>
  <c r="A264" i="187" s="1"/>
  <c r="C266" i="186"/>
  <c r="F265" i="186"/>
  <c r="A263" i="187" s="1"/>
  <c r="C265" i="186"/>
  <c r="F264" i="186"/>
  <c r="A262" i="187" s="1"/>
  <c r="C264" i="186"/>
  <c r="F263" i="186"/>
  <c r="A261" i="187" s="1"/>
  <c r="C263" i="186"/>
  <c r="F262" i="186"/>
  <c r="A260" i="187" s="1"/>
  <c r="C262" i="186"/>
  <c r="F261" i="186"/>
  <c r="A259" i="187" s="1"/>
  <c r="C261" i="186"/>
  <c r="F260" i="186"/>
  <c r="A258" i="187" s="1"/>
  <c r="C260" i="186"/>
  <c r="F259" i="186"/>
  <c r="A257" i="187" s="1"/>
  <c r="C259" i="186"/>
  <c r="F258" i="186"/>
  <c r="A256" i="187" s="1"/>
  <c r="C258" i="186"/>
  <c r="F257" i="186"/>
  <c r="A255" i="187" s="1"/>
  <c r="C257" i="186"/>
  <c r="F256" i="186"/>
  <c r="A254" i="187" s="1"/>
  <c r="C256" i="186"/>
  <c r="F255" i="186"/>
  <c r="A253" i="187" s="1"/>
  <c r="C255" i="186"/>
  <c r="F254" i="186"/>
  <c r="A252" i="187" s="1"/>
  <c r="C254" i="186"/>
  <c r="F253" i="186"/>
  <c r="A251" i="187" s="1"/>
  <c r="C253" i="186"/>
  <c r="F252" i="186"/>
  <c r="A250" i="187" s="1"/>
  <c r="C252" i="186"/>
  <c r="F251" i="186"/>
  <c r="A249" i="187" s="1"/>
  <c r="C251" i="186"/>
  <c r="F250" i="186"/>
  <c r="A248" i="187" s="1"/>
  <c r="C250" i="186"/>
  <c r="F249" i="186"/>
  <c r="A247" i="187" s="1"/>
  <c r="C249" i="186"/>
  <c r="F248" i="186"/>
  <c r="A246" i="187" s="1"/>
  <c r="C248" i="186"/>
  <c r="F247" i="186"/>
  <c r="A245" i="187" s="1"/>
  <c r="C247" i="186"/>
  <c r="F246" i="186"/>
  <c r="A244" i="187" s="1"/>
  <c r="C246" i="186"/>
  <c r="F245" i="186"/>
  <c r="A243" i="187" s="1"/>
  <c r="C245" i="186"/>
  <c r="F244" i="186"/>
  <c r="A242" i="187" s="1"/>
  <c r="C244" i="186"/>
  <c r="F243" i="186"/>
  <c r="A241" i="187" s="1"/>
  <c r="C243" i="186"/>
  <c r="F242" i="186"/>
  <c r="A240" i="187" s="1"/>
  <c r="C242" i="186"/>
  <c r="F241" i="186"/>
  <c r="A239" i="187" s="1"/>
  <c r="C241" i="186"/>
  <c r="F240" i="186"/>
  <c r="A238" i="187" s="1"/>
  <c r="C240" i="186"/>
  <c r="F239" i="186"/>
  <c r="A237" i="187" s="1"/>
  <c r="C239" i="186"/>
  <c r="F238" i="186"/>
  <c r="A236" i="187" s="1"/>
  <c r="C238" i="186"/>
  <c r="F237" i="186"/>
  <c r="A235" i="187" s="1"/>
  <c r="C237" i="186"/>
  <c r="F236" i="186"/>
  <c r="A234" i="187" s="1"/>
  <c r="C236" i="186"/>
  <c r="F235" i="186"/>
  <c r="A233" i="187" s="1"/>
  <c r="C235" i="186"/>
  <c r="F234" i="186"/>
  <c r="A232" i="187" s="1"/>
  <c r="C234" i="186"/>
  <c r="F233" i="186"/>
  <c r="A231" i="187" s="1"/>
  <c r="C233" i="186"/>
  <c r="F232" i="186"/>
  <c r="A230" i="187" s="1"/>
  <c r="C232" i="186"/>
  <c r="F231" i="186"/>
  <c r="A229" i="187" s="1"/>
  <c r="C231" i="186"/>
  <c r="F230" i="186"/>
  <c r="A228" i="187" s="1"/>
  <c r="C230" i="186"/>
  <c r="F229" i="186"/>
  <c r="A227" i="187" s="1"/>
  <c r="C229" i="186"/>
  <c r="F228" i="186"/>
  <c r="A226" i="187" s="1"/>
  <c r="C228" i="186"/>
  <c r="F227" i="186"/>
  <c r="A225" i="187" s="1"/>
  <c r="C227" i="186"/>
  <c r="F226" i="186"/>
  <c r="A224" i="187" s="1"/>
  <c r="C226" i="186"/>
  <c r="F225" i="186"/>
  <c r="A223" i="187" s="1"/>
  <c r="C225" i="186"/>
  <c r="F224" i="186"/>
  <c r="A222" i="187" s="1"/>
  <c r="C224" i="186"/>
  <c r="F223" i="186"/>
  <c r="A221" i="187" s="1"/>
  <c r="C223" i="186"/>
  <c r="F222" i="186"/>
  <c r="A220" i="187" s="1"/>
  <c r="C222" i="186"/>
  <c r="F221" i="186"/>
  <c r="A219" i="187" s="1"/>
  <c r="C221" i="186"/>
  <c r="F220" i="186"/>
  <c r="A218" i="187" s="1"/>
  <c r="C220" i="186"/>
  <c r="F219" i="186"/>
  <c r="A217" i="187" s="1"/>
  <c r="C219" i="186"/>
  <c r="F218" i="186"/>
  <c r="A216" i="187" s="1"/>
  <c r="C218" i="186"/>
  <c r="F217" i="186"/>
  <c r="A215" i="187" s="1"/>
  <c r="C217" i="186"/>
  <c r="F216" i="186"/>
  <c r="A214" i="187" s="1"/>
  <c r="C216" i="186"/>
  <c r="F215" i="186"/>
  <c r="A213" i="187" s="1"/>
  <c r="C215" i="186"/>
  <c r="F214" i="186"/>
  <c r="A212" i="187" s="1"/>
  <c r="C214" i="186"/>
  <c r="F213" i="186"/>
  <c r="A211" i="187" s="1"/>
  <c r="C213" i="186"/>
  <c r="F212" i="186"/>
  <c r="A210" i="187" s="1"/>
  <c r="C212" i="186"/>
  <c r="F211" i="186"/>
  <c r="A209" i="187" s="1"/>
  <c r="C211" i="186"/>
  <c r="F210" i="186"/>
  <c r="A208" i="187" s="1"/>
  <c r="C210" i="186"/>
  <c r="F209" i="186"/>
  <c r="A207" i="187" s="1"/>
  <c r="C209" i="186"/>
  <c r="F208" i="186"/>
  <c r="A206" i="187" s="1"/>
  <c r="C208" i="186"/>
  <c r="F207" i="186"/>
  <c r="A205" i="187" s="1"/>
  <c r="C207" i="186"/>
  <c r="F206" i="186"/>
  <c r="A204" i="187" s="1"/>
  <c r="C206" i="186"/>
  <c r="F205" i="186"/>
  <c r="A203" i="187" s="1"/>
  <c r="C205" i="186"/>
  <c r="F204" i="186"/>
  <c r="A202" i="187" s="1"/>
  <c r="C204" i="186"/>
  <c r="F203" i="186"/>
  <c r="A201" i="187" s="1"/>
  <c r="C203" i="186"/>
  <c r="F202" i="186"/>
  <c r="A200" i="187" s="1"/>
  <c r="C202" i="186"/>
  <c r="F201" i="186"/>
  <c r="A199" i="187" s="1"/>
  <c r="C201" i="186"/>
  <c r="F200" i="186"/>
  <c r="A198" i="187" s="1"/>
  <c r="C200" i="186"/>
  <c r="F199" i="186"/>
  <c r="A197" i="187" s="1"/>
  <c r="C199" i="186"/>
  <c r="F198" i="186"/>
  <c r="A196" i="187" s="1"/>
  <c r="C198" i="186"/>
  <c r="F197" i="186"/>
  <c r="A195" i="187" s="1"/>
  <c r="C197" i="186"/>
  <c r="F196" i="186"/>
  <c r="A194" i="187" s="1"/>
  <c r="C196" i="186"/>
  <c r="F195" i="186"/>
  <c r="A193" i="187" s="1"/>
  <c r="C195" i="186"/>
  <c r="F194" i="186"/>
  <c r="A192" i="187" s="1"/>
  <c r="C194" i="186"/>
  <c r="F193" i="186"/>
  <c r="A191" i="187" s="1"/>
  <c r="C193" i="186"/>
  <c r="F192" i="186"/>
  <c r="A190" i="187" s="1"/>
  <c r="C192" i="186"/>
  <c r="F191" i="186"/>
  <c r="A189" i="187" s="1"/>
  <c r="C191" i="186"/>
  <c r="F190" i="186"/>
  <c r="A188" i="187" s="1"/>
  <c r="C190" i="186"/>
  <c r="F189" i="186"/>
  <c r="A187" i="187" s="1"/>
  <c r="C189" i="186"/>
  <c r="F188" i="186"/>
  <c r="A186" i="187" s="1"/>
  <c r="C188" i="186"/>
  <c r="F187" i="186"/>
  <c r="A185" i="187" s="1"/>
  <c r="C187" i="186"/>
  <c r="F186" i="186"/>
  <c r="A184" i="187" s="1"/>
  <c r="C186" i="186"/>
  <c r="F185" i="186"/>
  <c r="A183" i="187" s="1"/>
  <c r="C185" i="186"/>
  <c r="F184" i="186"/>
  <c r="A182" i="187" s="1"/>
  <c r="C184" i="186"/>
  <c r="F183" i="186"/>
  <c r="A181" i="187" s="1"/>
  <c r="C183" i="186"/>
  <c r="F182" i="186"/>
  <c r="A180" i="187" s="1"/>
  <c r="C182" i="186"/>
  <c r="F181" i="186"/>
  <c r="A179" i="187" s="1"/>
  <c r="C181" i="186"/>
  <c r="F180" i="186"/>
  <c r="A178" i="187" s="1"/>
  <c r="C180" i="186"/>
  <c r="F179" i="186"/>
  <c r="A177" i="187" s="1"/>
  <c r="C179" i="186"/>
  <c r="F178" i="186"/>
  <c r="A176" i="187" s="1"/>
  <c r="C178" i="186"/>
  <c r="F177" i="186"/>
  <c r="A175" i="187" s="1"/>
  <c r="C177" i="186"/>
  <c r="F176" i="186"/>
  <c r="A174" i="187" s="1"/>
  <c r="C176" i="186"/>
  <c r="F175" i="186"/>
  <c r="A173" i="187" s="1"/>
  <c r="C175" i="186"/>
  <c r="F174" i="186"/>
  <c r="A172" i="187" s="1"/>
  <c r="C174" i="186"/>
  <c r="F173" i="186"/>
  <c r="A171" i="187" s="1"/>
  <c r="C173" i="186"/>
  <c r="F172" i="186"/>
  <c r="A170" i="187" s="1"/>
  <c r="C172" i="186"/>
  <c r="F171" i="186"/>
  <c r="A169" i="187" s="1"/>
  <c r="C171" i="186"/>
  <c r="F170" i="186"/>
  <c r="A168" i="187" s="1"/>
  <c r="C170" i="186"/>
  <c r="F169" i="186"/>
  <c r="A167" i="187" s="1"/>
  <c r="C169" i="186"/>
  <c r="F168" i="186"/>
  <c r="A166" i="187" s="1"/>
  <c r="C168" i="186"/>
  <c r="F167" i="186"/>
  <c r="A165" i="187" s="1"/>
  <c r="C167" i="186"/>
  <c r="F166" i="186"/>
  <c r="A164" i="187" s="1"/>
  <c r="C166" i="186"/>
  <c r="F165" i="186"/>
  <c r="A163" i="187" s="1"/>
  <c r="C165" i="186"/>
  <c r="F164" i="186"/>
  <c r="A162" i="187" s="1"/>
  <c r="C164" i="186"/>
  <c r="F163" i="186"/>
  <c r="A161" i="187" s="1"/>
  <c r="C163" i="186"/>
  <c r="F162" i="186"/>
  <c r="A160" i="187" s="1"/>
  <c r="C162" i="186"/>
  <c r="F161" i="186"/>
  <c r="A159" i="187" s="1"/>
  <c r="C161" i="186"/>
  <c r="F160" i="186"/>
  <c r="A158" i="187" s="1"/>
  <c r="C160" i="186"/>
  <c r="F159" i="186"/>
  <c r="A157" i="187" s="1"/>
  <c r="C159" i="186"/>
  <c r="F158" i="186"/>
  <c r="A156" i="187" s="1"/>
  <c r="C158" i="186"/>
  <c r="F157" i="186"/>
  <c r="A155" i="187" s="1"/>
  <c r="C157" i="186"/>
  <c r="F156" i="186"/>
  <c r="A154" i="187" s="1"/>
  <c r="C156" i="186"/>
  <c r="F155" i="186"/>
  <c r="A153" i="187" s="1"/>
  <c r="C155" i="186"/>
  <c r="F154" i="186"/>
  <c r="A152" i="187" s="1"/>
  <c r="C154" i="186"/>
  <c r="F153" i="186"/>
  <c r="A151" i="187" s="1"/>
  <c r="C153" i="186"/>
  <c r="F152" i="186"/>
  <c r="A150" i="187" s="1"/>
  <c r="C152" i="186"/>
  <c r="F151" i="186"/>
  <c r="A149" i="187" s="1"/>
  <c r="C151" i="186"/>
  <c r="F150" i="186"/>
  <c r="A148" i="187" s="1"/>
  <c r="C150" i="186"/>
  <c r="F149" i="186"/>
  <c r="A147" i="187" s="1"/>
  <c r="C149" i="186"/>
  <c r="F148" i="186"/>
  <c r="A146" i="187" s="1"/>
  <c r="C148" i="186"/>
  <c r="F147" i="186"/>
  <c r="A145" i="187" s="1"/>
  <c r="C147" i="186"/>
  <c r="F146" i="186"/>
  <c r="A144" i="187" s="1"/>
  <c r="C146" i="186"/>
  <c r="F145" i="186"/>
  <c r="A143" i="187" s="1"/>
  <c r="C145" i="186"/>
  <c r="F144" i="186"/>
  <c r="A142" i="187" s="1"/>
  <c r="C144" i="186"/>
  <c r="F143" i="186"/>
  <c r="A141" i="187" s="1"/>
  <c r="C143" i="186"/>
  <c r="F142" i="186"/>
  <c r="A140" i="187" s="1"/>
  <c r="C142" i="186"/>
  <c r="F141" i="186"/>
  <c r="A139" i="187" s="1"/>
  <c r="C141" i="186"/>
  <c r="F140" i="186"/>
  <c r="A138" i="187" s="1"/>
  <c r="C140" i="186"/>
  <c r="F139" i="186"/>
  <c r="A137" i="187" s="1"/>
  <c r="C139" i="186"/>
  <c r="F138" i="186"/>
  <c r="A136" i="187" s="1"/>
  <c r="C138" i="186"/>
  <c r="F137" i="186"/>
  <c r="A135" i="187" s="1"/>
  <c r="C137" i="186"/>
  <c r="F136" i="186"/>
  <c r="A134" i="187" s="1"/>
  <c r="C136" i="186"/>
  <c r="F135" i="186"/>
  <c r="A133" i="187" s="1"/>
  <c r="C135" i="186"/>
  <c r="F134" i="186"/>
  <c r="A132" i="187" s="1"/>
  <c r="C134" i="186"/>
  <c r="F133" i="186"/>
  <c r="A131" i="187" s="1"/>
  <c r="C133" i="186"/>
  <c r="F132" i="186"/>
  <c r="A130" i="187" s="1"/>
  <c r="C132" i="186"/>
  <c r="F131" i="186"/>
  <c r="A129" i="187" s="1"/>
  <c r="C131" i="186"/>
  <c r="F130" i="186"/>
  <c r="A128" i="187" s="1"/>
  <c r="C130" i="186"/>
  <c r="F129" i="186"/>
  <c r="A127" i="187" s="1"/>
  <c r="C129" i="186"/>
  <c r="F128" i="186"/>
  <c r="A126" i="187" s="1"/>
  <c r="C128" i="186"/>
  <c r="F127" i="186"/>
  <c r="A125" i="187" s="1"/>
  <c r="C127" i="186"/>
  <c r="F126" i="186"/>
  <c r="A124" i="187" s="1"/>
  <c r="C126" i="186"/>
  <c r="F125" i="186"/>
  <c r="A123" i="187" s="1"/>
  <c r="C125" i="186"/>
  <c r="F124" i="186"/>
  <c r="A122" i="187" s="1"/>
  <c r="C124" i="186"/>
  <c r="F123" i="186"/>
  <c r="A121" i="187" s="1"/>
  <c r="C123" i="186"/>
  <c r="F122" i="186"/>
  <c r="A120" i="187" s="1"/>
  <c r="C122" i="186"/>
  <c r="F121" i="186"/>
  <c r="A119" i="187" s="1"/>
  <c r="C121" i="186"/>
  <c r="F120" i="186"/>
  <c r="A118" i="187" s="1"/>
  <c r="C120" i="186"/>
  <c r="F119" i="186"/>
  <c r="A117" i="187" s="1"/>
  <c r="C119" i="186"/>
  <c r="F118" i="186"/>
  <c r="A116" i="187" s="1"/>
  <c r="C118" i="186"/>
  <c r="F117" i="186"/>
  <c r="A115" i="187" s="1"/>
  <c r="C117" i="186"/>
  <c r="F116" i="186"/>
  <c r="A114" i="187" s="1"/>
  <c r="C116" i="186"/>
  <c r="F115" i="186"/>
  <c r="A113" i="187" s="1"/>
  <c r="C115" i="186"/>
  <c r="F114" i="186"/>
  <c r="A112" i="187" s="1"/>
  <c r="C114" i="186"/>
  <c r="F113" i="186"/>
  <c r="A111" i="187" s="1"/>
  <c r="C113" i="186"/>
  <c r="F112" i="186"/>
  <c r="A110" i="187" s="1"/>
  <c r="C112" i="186"/>
  <c r="F111" i="186"/>
  <c r="A109" i="187" s="1"/>
  <c r="C111" i="186"/>
  <c r="F110" i="186"/>
  <c r="A108" i="187" s="1"/>
  <c r="C110" i="186"/>
  <c r="F109" i="186"/>
  <c r="A107" i="187" s="1"/>
  <c r="C109" i="186"/>
  <c r="F108" i="186"/>
  <c r="A106" i="187" s="1"/>
  <c r="C108" i="186"/>
  <c r="F107" i="186"/>
  <c r="A105" i="187" s="1"/>
  <c r="C107" i="186"/>
  <c r="F106" i="186"/>
  <c r="A104" i="187" s="1"/>
  <c r="C106" i="186"/>
  <c r="F105" i="186"/>
  <c r="A103" i="187" s="1"/>
  <c r="C105" i="186"/>
  <c r="F104" i="186"/>
  <c r="A102" i="187" s="1"/>
  <c r="C104" i="186"/>
  <c r="F103" i="186"/>
  <c r="A101" i="187" s="1"/>
  <c r="C103" i="186"/>
  <c r="F102" i="186"/>
  <c r="A100" i="187" s="1"/>
  <c r="C102" i="186"/>
  <c r="F101" i="186"/>
  <c r="A99" i="187" s="1"/>
  <c r="C101" i="186"/>
  <c r="F100" i="186"/>
  <c r="A98" i="187" s="1"/>
  <c r="C100" i="186"/>
  <c r="F99" i="186"/>
  <c r="A97" i="187" s="1"/>
  <c r="C99" i="186"/>
  <c r="F98" i="186"/>
  <c r="A96" i="187" s="1"/>
  <c r="C98" i="186"/>
  <c r="F97" i="186"/>
  <c r="A95" i="187" s="1"/>
  <c r="C97" i="186"/>
  <c r="F96" i="186"/>
  <c r="A94" i="187" s="1"/>
  <c r="C96" i="186"/>
  <c r="F95" i="186"/>
  <c r="A93" i="187" s="1"/>
  <c r="C95" i="186"/>
  <c r="F94" i="186"/>
  <c r="A92" i="187" s="1"/>
  <c r="C94" i="186"/>
  <c r="F93" i="186"/>
  <c r="A91" i="187" s="1"/>
  <c r="C93" i="186"/>
  <c r="F92" i="186"/>
  <c r="A90" i="187" s="1"/>
  <c r="C92" i="186"/>
  <c r="F91" i="186"/>
  <c r="A89" i="187" s="1"/>
  <c r="C91" i="186"/>
  <c r="F90" i="186"/>
  <c r="A88" i="187" s="1"/>
  <c r="C90" i="186"/>
  <c r="F89" i="186"/>
  <c r="A87" i="187" s="1"/>
  <c r="C89" i="186"/>
  <c r="F88" i="186"/>
  <c r="A86" i="187" s="1"/>
  <c r="C88" i="186"/>
  <c r="F87" i="186"/>
  <c r="A85" i="187" s="1"/>
  <c r="C87" i="186"/>
  <c r="F86" i="186"/>
  <c r="A84" i="187" s="1"/>
  <c r="C86" i="186"/>
  <c r="F85" i="186"/>
  <c r="A83" i="187" s="1"/>
  <c r="C85" i="186"/>
  <c r="F84" i="186"/>
  <c r="A82" i="187" s="1"/>
  <c r="C84" i="186"/>
  <c r="F83" i="186"/>
  <c r="A81" i="187" s="1"/>
  <c r="C83" i="186"/>
  <c r="F82" i="186"/>
  <c r="A80" i="187" s="1"/>
  <c r="C82" i="186"/>
  <c r="F81" i="186"/>
  <c r="A79" i="187" s="1"/>
  <c r="C81" i="186"/>
  <c r="F80" i="186"/>
  <c r="A78" i="187" s="1"/>
  <c r="C80" i="186"/>
  <c r="F79" i="186"/>
  <c r="A77" i="187" s="1"/>
  <c r="C79" i="186"/>
  <c r="F78" i="186"/>
  <c r="A76" i="187" s="1"/>
  <c r="C78" i="186"/>
  <c r="F77" i="186"/>
  <c r="A75" i="187" s="1"/>
  <c r="C77" i="186"/>
  <c r="F76" i="186"/>
  <c r="A74" i="187" s="1"/>
  <c r="C76" i="186"/>
  <c r="F75" i="186"/>
  <c r="A73" i="187" s="1"/>
  <c r="C75" i="186"/>
  <c r="F74" i="186"/>
  <c r="A72" i="187" s="1"/>
  <c r="C74" i="186"/>
  <c r="F73" i="186"/>
  <c r="A71" i="187" s="1"/>
  <c r="C73" i="186"/>
  <c r="F72" i="186"/>
  <c r="A70" i="187" s="1"/>
  <c r="C72" i="186"/>
  <c r="F71" i="186"/>
  <c r="A69" i="187" s="1"/>
  <c r="C71" i="186"/>
  <c r="F70" i="186"/>
  <c r="A68" i="187" s="1"/>
  <c r="C70" i="186"/>
  <c r="F69" i="186"/>
  <c r="A67" i="187" s="1"/>
  <c r="C69" i="186"/>
  <c r="F68" i="186"/>
  <c r="A66" i="187" s="1"/>
  <c r="C68" i="186"/>
  <c r="F67" i="186"/>
  <c r="A65" i="187" s="1"/>
  <c r="C67" i="186"/>
  <c r="F66" i="186"/>
  <c r="A64" i="187" s="1"/>
  <c r="C66" i="186"/>
  <c r="F65" i="186"/>
  <c r="A63" i="187" s="1"/>
  <c r="C65" i="186"/>
  <c r="F64" i="186"/>
  <c r="A62" i="187" s="1"/>
  <c r="C64" i="186"/>
  <c r="F63" i="186"/>
  <c r="A61" i="187" s="1"/>
  <c r="C63" i="186"/>
  <c r="F62" i="186"/>
  <c r="A60" i="187" s="1"/>
  <c r="C62" i="186"/>
  <c r="F61" i="186"/>
  <c r="A59" i="187" s="1"/>
  <c r="C61" i="186"/>
  <c r="F60" i="186"/>
  <c r="A58" i="187" s="1"/>
  <c r="C60" i="186"/>
  <c r="F59" i="186"/>
  <c r="A57" i="187" s="1"/>
  <c r="C59" i="186"/>
  <c r="F58" i="186"/>
  <c r="A56" i="187" s="1"/>
  <c r="C58" i="186"/>
  <c r="F57" i="186"/>
  <c r="A55" i="187" s="1"/>
  <c r="C57" i="186"/>
  <c r="F56" i="186"/>
  <c r="A54" i="187" s="1"/>
  <c r="C56" i="186"/>
  <c r="F55" i="186"/>
  <c r="A53" i="187" s="1"/>
  <c r="C55" i="186"/>
  <c r="F54" i="186"/>
  <c r="A52" i="187" s="1"/>
  <c r="C54" i="186"/>
  <c r="F53" i="186"/>
  <c r="A51" i="187" s="1"/>
  <c r="C53" i="186"/>
  <c r="F52" i="186"/>
  <c r="A50" i="187" s="1"/>
  <c r="C52" i="186"/>
  <c r="F51" i="186"/>
  <c r="A49" i="187" s="1"/>
  <c r="C51" i="186"/>
  <c r="F50" i="186"/>
  <c r="A48" i="187" s="1"/>
  <c r="C50" i="186"/>
  <c r="F49" i="186"/>
  <c r="A47" i="187" s="1"/>
  <c r="C49" i="186"/>
  <c r="F48" i="186"/>
  <c r="A46" i="187" s="1"/>
  <c r="C48" i="186"/>
  <c r="F47" i="186"/>
  <c r="A45" i="187" s="1"/>
  <c r="C47" i="186"/>
  <c r="F46" i="186"/>
  <c r="A44" i="187" s="1"/>
  <c r="C46" i="186"/>
  <c r="F45" i="186"/>
  <c r="A43" i="187" s="1"/>
  <c r="C45" i="186"/>
  <c r="F44" i="186"/>
  <c r="A42" i="187" s="1"/>
  <c r="C44" i="186"/>
  <c r="F43" i="186"/>
  <c r="A41" i="187" s="1"/>
  <c r="C43" i="186"/>
  <c r="F42" i="186"/>
  <c r="A40" i="187" s="1"/>
  <c r="C42" i="186"/>
  <c r="F41" i="186"/>
  <c r="A39" i="187" s="1"/>
  <c r="C41" i="186"/>
  <c r="F40" i="186"/>
  <c r="A38" i="187" s="1"/>
  <c r="C40" i="186"/>
  <c r="F39" i="186"/>
  <c r="A37" i="187" s="1"/>
  <c r="C39" i="186"/>
  <c r="F38" i="186"/>
  <c r="A36" i="187" s="1"/>
  <c r="C38" i="186"/>
  <c r="F37" i="186"/>
  <c r="A35" i="187" s="1"/>
  <c r="C37" i="186"/>
  <c r="F36" i="186"/>
  <c r="A34" i="187" s="1"/>
  <c r="C36" i="186"/>
  <c r="F35" i="186"/>
  <c r="A33" i="187" s="1"/>
  <c r="C35" i="186"/>
  <c r="F34" i="186"/>
  <c r="A32" i="187" s="1"/>
  <c r="C34" i="186"/>
  <c r="F33" i="186"/>
  <c r="A31" i="187" s="1"/>
  <c r="C33" i="186"/>
  <c r="F32" i="186"/>
  <c r="A30" i="187" s="1"/>
  <c r="C32" i="186"/>
  <c r="F31" i="186"/>
  <c r="A29" i="187" s="1"/>
  <c r="C31" i="186"/>
  <c r="F30" i="186"/>
  <c r="A28" i="187" s="1"/>
  <c r="C30" i="186"/>
  <c r="F29" i="186"/>
  <c r="A27" i="187" s="1"/>
  <c r="C29" i="186"/>
  <c r="F28" i="186"/>
  <c r="A26" i="187" s="1"/>
  <c r="C28" i="186"/>
  <c r="F27" i="186"/>
  <c r="A25" i="187" s="1"/>
  <c r="C27" i="186"/>
  <c r="F26" i="186"/>
  <c r="A24" i="187" s="1"/>
  <c r="C26" i="186"/>
  <c r="F25" i="186"/>
  <c r="A23" i="187" s="1"/>
  <c r="C25" i="186"/>
  <c r="F24" i="186"/>
  <c r="A22" i="187" s="1"/>
  <c r="C24" i="186"/>
  <c r="F23" i="186"/>
  <c r="A21" i="187" s="1"/>
  <c r="C23" i="186"/>
  <c r="F22" i="186"/>
  <c r="A20" i="187" s="1"/>
  <c r="C22" i="186"/>
  <c r="F21" i="186"/>
  <c r="A19" i="187" s="1"/>
  <c r="C21" i="186"/>
  <c r="F20" i="186"/>
  <c r="A18" i="187" s="1"/>
  <c r="C20" i="186"/>
  <c r="F19" i="186"/>
  <c r="A17" i="187" s="1"/>
  <c r="C19" i="186"/>
  <c r="F18" i="186"/>
  <c r="A16" i="187" s="1"/>
  <c r="C18" i="186"/>
  <c r="F17" i="186"/>
  <c r="A15" i="187" s="1"/>
  <c r="C17" i="186"/>
  <c r="F16" i="186"/>
  <c r="A14" i="187" s="1"/>
  <c r="C16" i="186"/>
  <c r="F15" i="186"/>
  <c r="A13" i="187" s="1"/>
  <c r="C15" i="186"/>
  <c r="F14" i="186"/>
  <c r="A12" i="187" s="1"/>
  <c r="C14" i="186"/>
  <c r="F13" i="186"/>
  <c r="A11" i="187" s="1"/>
  <c r="C13" i="186"/>
  <c r="F12" i="186"/>
  <c r="A10" i="187" s="1"/>
  <c r="C12" i="186"/>
  <c r="F11" i="186"/>
  <c r="A9" i="187" s="1"/>
  <c r="C11" i="186"/>
  <c r="F10" i="186"/>
  <c r="A8" i="187" s="1"/>
  <c r="C10" i="186"/>
  <c r="F9" i="186"/>
  <c r="A7" i="187" s="1"/>
  <c r="C9" i="186"/>
  <c r="L8" i="186"/>
  <c r="M8" i="186" s="1"/>
  <c r="F8" i="186"/>
  <c r="A6" i="187" s="1"/>
  <c r="C8" i="186"/>
  <c r="L7" i="186"/>
  <c r="M7" i="186" s="1"/>
  <c r="N7" i="186" s="1"/>
  <c r="F7" i="186"/>
  <c r="A5" i="187" s="1"/>
  <c r="C7" i="186"/>
  <c r="L6" i="186"/>
  <c r="M6" i="186" s="1"/>
  <c r="F6" i="186"/>
  <c r="A4" i="187" s="1"/>
  <c r="C6" i="186"/>
  <c r="L5" i="186"/>
  <c r="M5" i="186" s="1"/>
  <c r="N5" i="186" s="1"/>
  <c r="F5" i="186"/>
  <c r="A3" i="187" s="1"/>
  <c r="C5" i="186"/>
  <c r="F4" i="186"/>
  <c r="A2" i="187" s="1"/>
  <c r="C4" i="186"/>
  <c r="C1004" i="1"/>
  <c r="C1005" i="1"/>
  <c r="C1006" i="1"/>
  <c r="C1007" i="1"/>
  <c r="C1008" i="1"/>
  <c r="C1009" i="1"/>
  <c r="C1010" i="1"/>
  <c r="C1011" i="1"/>
  <c r="C1012" i="1"/>
  <c r="C1014" i="1"/>
  <c r="C1013" i="1"/>
  <c r="C6" i="1"/>
  <c r="C5" i="1"/>
  <c r="C4" i="1"/>
  <c r="F730" i="1"/>
  <c r="A728" i="2" s="1"/>
  <c r="F731" i="1"/>
  <c r="A729" i="2" s="1"/>
  <c r="F732" i="1"/>
  <c r="A730" i="2" s="1"/>
  <c r="F733" i="1"/>
  <c r="A731" i="2" s="1"/>
  <c r="F734" i="1"/>
  <c r="A732" i="2" s="1"/>
  <c r="F735" i="1"/>
  <c r="A733" i="2" s="1"/>
  <c r="F736" i="1"/>
  <c r="A734" i="2" s="1"/>
  <c r="F737" i="1"/>
  <c r="A735" i="2" s="1"/>
  <c r="F738" i="1"/>
  <c r="A736" i="2" s="1"/>
  <c r="F739" i="1"/>
  <c r="A737" i="2" s="1"/>
  <c r="F740" i="1"/>
  <c r="A738" i="2" s="1"/>
  <c r="F741" i="1"/>
  <c r="A739" i="2" s="1"/>
  <c r="F742" i="1"/>
  <c r="A740" i="2" s="1"/>
  <c r="F743" i="1"/>
  <c r="A741" i="2" s="1"/>
  <c r="F744" i="1"/>
  <c r="A742" i="2" s="1"/>
  <c r="F745" i="1"/>
  <c r="A743" i="2" s="1"/>
  <c r="F746" i="1"/>
  <c r="A744" i="2" s="1"/>
  <c r="F747" i="1"/>
  <c r="A745" i="2" s="1"/>
  <c r="F748" i="1"/>
  <c r="A746" i="2" s="1"/>
  <c r="F749" i="1"/>
  <c r="A747" i="2" s="1"/>
  <c r="F750" i="1"/>
  <c r="A748" i="2" s="1"/>
  <c r="F751" i="1"/>
  <c r="A749" i="2" s="1"/>
  <c r="F752" i="1"/>
  <c r="A750" i="2" s="1"/>
  <c r="F753" i="1"/>
  <c r="A751" i="2" s="1"/>
  <c r="F754" i="1"/>
  <c r="A752" i="2" s="1"/>
  <c r="F755" i="1"/>
  <c r="A753" i="2" s="1"/>
  <c r="F756" i="1"/>
  <c r="A754" i="2" s="1"/>
  <c r="F757" i="1"/>
  <c r="A755" i="2" s="1"/>
  <c r="F758" i="1"/>
  <c r="A756" i="2" s="1"/>
  <c r="F759" i="1"/>
  <c r="A757" i="2" s="1"/>
  <c r="F760" i="1"/>
  <c r="A758" i="2" s="1"/>
  <c r="F761" i="1"/>
  <c r="A759" i="2" s="1"/>
  <c r="F762" i="1"/>
  <c r="A760" i="2" s="1"/>
  <c r="F763" i="1"/>
  <c r="A761" i="2" s="1"/>
  <c r="F764" i="1"/>
  <c r="A762" i="2" s="1"/>
  <c r="F765" i="1"/>
  <c r="A763" i="2" s="1"/>
  <c r="F766" i="1"/>
  <c r="A764" i="2" s="1"/>
  <c r="F767" i="1"/>
  <c r="A765" i="2" s="1"/>
  <c r="F768" i="1"/>
  <c r="A766" i="2" s="1"/>
  <c r="F769" i="1"/>
  <c r="A767" i="2" s="1"/>
  <c r="F770" i="1"/>
  <c r="A768" i="2" s="1"/>
  <c r="F771" i="1"/>
  <c r="A769" i="2" s="1"/>
  <c r="F772" i="1"/>
  <c r="A770" i="2" s="1"/>
  <c r="F773" i="1"/>
  <c r="A771" i="2" s="1"/>
  <c r="F774" i="1"/>
  <c r="A772" i="2" s="1"/>
  <c r="F775" i="1"/>
  <c r="A773" i="2" s="1"/>
  <c r="F776" i="1"/>
  <c r="A774" i="2" s="1"/>
  <c r="F777" i="1"/>
  <c r="A775" i="2" s="1"/>
  <c r="F778" i="1"/>
  <c r="A776" i="2" s="1"/>
  <c r="F779" i="1"/>
  <c r="A777" i="2" s="1"/>
  <c r="F780" i="1"/>
  <c r="A778" i="2" s="1"/>
  <c r="F781" i="1"/>
  <c r="A779" i="2" s="1"/>
  <c r="F782" i="1"/>
  <c r="A780" i="2" s="1"/>
  <c r="F783" i="1"/>
  <c r="A781" i="2" s="1"/>
  <c r="F784" i="1"/>
  <c r="A782" i="2" s="1"/>
  <c r="F785" i="1"/>
  <c r="A783" i="2" s="1"/>
  <c r="F786" i="1"/>
  <c r="A784" i="2" s="1"/>
  <c r="F787" i="1"/>
  <c r="A785" i="2" s="1"/>
  <c r="F788" i="1"/>
  <c r="A786" i="2" s="1"/>
  <c r="F789" i="1"/>
  <c r="A787" i="2" s="1"/>
  <c r="F790" i="1"/>
  <c r="A788" i="2" s="1"/>
  <c r="F791" i="1"/>
  <c r="A789" i="2" s="1"/>
  <c r="F792" i="1"/>
  <c r="A790" i="2" s="1"/>
  <c r="F793" i="1"/>
  <c r="A791" i="2" s="1"/>
  <c r="F794" i="1"/>
  <c r="A792" i="2" s="1"/>
  <c r="F795" i="1"/>
  <c r="A793" i="2" s="1"/>
  <c r="F796" i="1"/>
  <c r="A794" i="2" s="1"/>
  <c r="F797" i="1"/>
  <c r="A795" i="2" s="1"/>
  <c r="F798" i="1"/>
  <c r="A796" i="2" s="1"/>
  <c r="F799" i="1"/>
  <c r="A797" i="2" s="1"/>
  <c r="F800" i="1"/>
  <c r="A798" i="2" s="1"/>
  <c r="F801" i="1"/>
  <c r="A799" i="2" s="1"/>
  <c r="F802" i="1"/>
  <c r="A800" i="2" s="1"/>
  <c r="F803" i="1"/>
  <c r="A801" i="2" s="1"/>
  <c r="F804" i="1"/>
  <c r="A802" i="2" s="1"/>
  <c r="F805" i="1"/>
  <c r="A803" i="2" s="1"/>
  <c r="F806" i="1"/>
  <c r="A804" i="2" s="1"/>
  <c r="F807" i="1"/>
  <c r="A805" i="2" s="1"/>
  <c r="F808" i="1"/>
  <c r="A806" i="2" s="1"/>
  <c r="F809" i="1"/>
  <c r="A807" i="2" s="1"/>
  <c r="F810" i="1"/>
  <c r="A808" i="2" s="1"/>
  <c r="F811" i="1"/>
  <c r="A809" i="2" s="1"/>
  <c r="F812" i="1"/>
  <c r="A810" i="2" s="1"/>
  <c r="F813" i="1"/>
  <c r="A811" i="2" s="1"/>
  <c r="F814" i="1"/>
  <c r="A812" i="2" s="1"/>
  <c r="F815" i="1"/>
  <c r="A813" i="2" s="1"/>
  <c r="F816" i="1"/>
  <c r="A814" i="2" s="1"/>
  <c r="F817" i="1"/>
  <c r="A815" i="2" s="1"/>
  <c r="F818" i="1"/>
  <c r="A816" i="2" s="1"/>
  <c r="F819" i="1"/>
  <c r="A817" i="2" s="1"/>
  <c r="F820" i="1"/>
  <c r="A818" i="2" s="1"/>
  <c r="F821" i="1"/>
  <c r="A819" i="2" s="1"/>
  <c r="F822" i="1"/>
  <c r="A820" i="2" s="1"/>
  <c r="F823" i="1"/>
  <c r="A821" i="2" s="1"/>
  <c r="F824" i="1"/>
  <c r="A822" i="2" s="1"/>
  <c r="F825" i="1"/>
  <c r="A823" i="2" s="1"/>
  <c r="F826" i="1"/>
  <c r="A824" i="2" s="1"/>
  <c r="F827" i="1"/>
  <c r="A825" i="2" s="1"/>
  <c r="F828" i="1"/>
  <c r="A826" i="2" s="1"/>
  <c r="F829" i="1"/>
  <c r="A827" i="2" s="1"/>
  <c r="F830" i="1"/>
  <c r="A828" i="2" s="1"/>
  <c r="F831" i="1"/>
  <c r="A829" i="2" s="1"/>
  <c r="F832" i="1"/>
  <c r="A830" i="2" s="1"/>
  <c r="F833" i="1"/>
  <c r="A831" i="2" s="1"/>
  <c r="F834" i="1"/>
  <c r="A832" i="2" s="1"/>
  <c r="F835" i="1"/>
  <c r="A833" i="2" s="1"/>
  <c r="F836" i="1"/>
  <c r="A834" i="2" s="1"/>
  <c r="F837" i="1"/>
  <c r="A835" i="2" s="1"/>
  <c r="F838" i="1"/>
  <c r="A836" i="2" s="1"/>
  <c r="F839" i="1"/>
  <c r="A837" i="2" s="1"/>
  <c r="F840" i="1"/>
  <c r="A838" i="2" s="1"/>
  <c r="F841" i="1"/>
  <c r="A839" i="2" s="1"/>
  <c r="F842" i="1"/>
  <c r="A840" i="2" s="1"/>
  <c r="F843" i="1"/>
  <c r="A841" i="2" s="1"/>
  <c r="F844" i="1"/>
  <c r="A842" i="2" s="1"/>
  <c r="F845" i="1"/>
  <c r="A843" i="2" s="1"/>
  <c r="F846" i="1"/>
  <c r="A844" i="2" s="1"/>
  <c r="F847" i="1"/>
  <c r="A845" i="2" s="1"/>
  <c r="F848" i="1"/>
  <c r="A846" i="2" s="1"/>
  <c r="F849" i="1"/>
  <c r="A847" i="2" s="1"/>
  <c r="F850" i="1"/>
  <c r="A848" i="2" s="1"/>
  <c r="F851" i="1"/>
  <c r="A849" i="2" s="1"/>
  <c r="F852" i="1"/>
  <c r="A850" i="2" s="1"/>
  <c r="F853" i="1"/>
  <c r="A851" i="2" s="1"/>
  <c r="F854" i="1"/>
  <c r="A852" i="2" s="1"/>
  <c r="F855" i="1"/>
  <c r="A853" i="2" s="1"/>
  <c r="F856" i="1"/>
  <c r="A854" i="2" s="1"/>
  <c r="F857" i="1"/>
  <c r="A855" i="2" s="1"/>
  <c r="F858" i="1"/>
  <c r="A856" i="2" s="1"/>
  <c r="F859" i="1"/>
  <c r="A857" i="2" s="1"/>
  <c r="F860" i="1"/>
  <c r="A858" i="2" s="1"/>
  <c r="F861" i="1"/>
  <c r="A859" i="2" s="1"/>
  <c r="F862" i="1"/>
  <c r="A860" i="2" s="1"/>
  <c r="F863" i="1"/>
  <c r="A861" i="2" s="1"/>
  <c r="F864" i="1"/>
  <c r="A862" i="2" s="1"/>
  <c r="F865" i="1"/>
  <c r="A863" i="2" s="1"/>
  <c r="F866" i="1"/>
  <c r="A864" i="2" s="1"/>
  <c r="F867" i="1"/>
  <c r="A865" i="2" s="1"/>
  <c r="F868" i="1"/>
  <c r="A866" i="2" s="1"/>
  <c r="F869" i="1"/>
  <c r="A867" i="2" s="1"/>
  <c r="F870" i="1"/>
  <c r="A868" i="2" s="1"/>
  <c r="F871" i="1"/>
  <c r="A869" i="2" s="1"/>
  <c r="F872" i="1"/>
  <c r="A870" i="2" s="1"/>
  <c r="F873" i="1"/>
  <c r="A871" i="2" s="1"/>
  <c r="F874" i="1"/>
  <c r="A872" i="2" s="1"/>
  <c r="F875" i="1"/>
  <c r="A873" i="2" s="1"/>
  <c r="F876" i="1"/>
  <c r="A874" i="2" s="1"/>
  <c r="F877" i="1"/>
  <c r="A875" i="2" s="1"/>
  <c r="F878" i="1"/>
  <c r="A876" i="2" s="1"/>
  <c r="F879" i="1"/>
  <c r="A877" i="2" s="1"/>
  <c r="F880" i="1"/>
  <c r="A878" i="2" s="1"/>
  <c r="F881" i="1"/>
  <c r="A879" i="2" s="1"/>
  <c r="F882" i="1"/>
  <c r="A880" i="2" s="1"/>
  <c r="F883" i="1"/>
  <c r="A881" i="2" s="1"/>
  <c r="F884" i="1"/>
  <c r="A882" i="2" s="1"/>
  <c r="F885" i="1"/>
  <c r="A883" i="2" s="1"/>
  <c r="F886" i="1"/>
  <c r="A884" i="2" s="1"/>
  <c r="F887" i="1"/>
  <c r="A885" i="2" s="1"/>
  <c r="F888" i="1"/>
  <c r="A886" i="2" s="1"/>
  <c r="F889" i="1"/>
  <c r="A887" i="2" s="1"/>
  <c r="F890" i="1"/>
  <c r="A888" i="2" s="1"/>
  <c r="F891" i="1"/>
  <c r="A889" i="2" s="1"/>
  <c r="F892" i="1"/>
  <c r="A890" i="2" s="1"/>
  <c r="F893" i="1"/>
  <c r="A891" i="2" s="1"/>
  <c r="F894" i="1"/>
  <c r="A892" i="2" s="1"/>
  <c r="F895" i="1"/>
  <c r="A893" i="2" s="1"/>
  <c r="F896" i="1"/>
  <c r="A894" i="2" s="1"/>
  <c r="F897" i="1"/>
  <c r="A895" i="2" s="1"/>
  <c r="F898" i="1"/>
  <c r="A896" i="2" s="1"/>
  <c r="F899" i="1"/>
  <c r="A897" i="2" s="1"/>
  <c r="F900" i="1"/>
  <c r="A898" i="2" s="1"/>
  <c r="F901" i="1"/>
  <c r="A899" i="2" s="1"/>
  <c r="F902" i="1"/>
  <c r="A900" i="2" s="1"/>
  <c r="F903" i="1"/>
  <c r="A901" i="2" s="1"/>
  <c r="F904" i="1"/>
  <c r="A902" i="2" s="1"/>
  <c r="F905" i="1"/>
  <c r="A903" i="2" s="1"/>
  <c r="F906" i="1"/>
  <c r="A904" i="2" s="1"/>
  <c r="F907" i="1"/>
  <c r="A905" i="2" s="1"/>
  <c r="F908" i="1"/>
  <c r="A906" i="2" s="1"/>
  <c r="F909" i="1"/>
  <c r="A907" i="2" s="1"/>
  <c r="F910" i="1"/>
  <c r="A908" i="2" s="1"/>
  <c r="F911" i="1"/>
  <c r="A909" i="2" s="1"/>
  <c r="F912" i="1"/>
  <c r="A910" i="2" s="1"/>
  <c r="F913" i="1"/>
  <c r="A911" i="2" s="1"/>
  <c r="F914" i="1"/>
  <c r="A912" i="2" s="1"/>
  <c r="F915" i="1"/>
  <c r="A913" i="2" s="1"/>
  <c r="F916" i="1"/>
  <c r="A914" i="2" s="1"/>
  <c r="F917" i="1"/>
  <c r="A915" i="2" s="1"/>
  <c r="F918" i="1"/>
  <c r="A916" i="2" s="1"/>
  <c r="F919" i="1"/>
  <c r="A917" i="2" s="1"/>
  <c r="F920" i="1"/>
  <c r="A918" i="2" s="1"/>
  <c r="F921" i="1"/>
  <c r="A919" i="2" s="1"/>
  <c r="F922" i="1"/>
  <c r="A920" i="2" s="1"/>
  <c r="F923" i="1"/>
  <c r="A921" i="2" s="1"/>
  <c r="F924" i="1"/>
  <c r="A922" i="2" s="1"/>
  <c r="F925" i="1"/>
  <c r="A923" i="2" s="1"/>
  <c r="F926" i="1"/>
  <c r="A924" i="2" s="1"/>
  <c r="F927" i="1"/>
  <c r="A925" i="2" s="1"/>
  <c r="F928" i="1"/>
  <c r="A926" i="2" s="1"/>
  <c r="F929" i="1"/>
  <c r="A927" i="2" s="1"/>
  <c r="F930" i="1"/>
  <c r="A928" i="2" s="1"/>
  <c r="F931" i="1"/>
  <c r="A929" i="2" s="1"/>
  <c r="F932" i="1"/>
  <c r="A930" i="2" s="1"/>
  <c r="F933" i="1"/>
  <c r="A931" i="2" s="1"/>
  <c r="F934" i="1"/>
  <c r="A932" i="2" s="1"/>
  <c r="F935" i="1"/>
  <c r="A933" i="2" s="1"/>
  <c r="F936" i="1"/>
  <c r="A934" i="2" s="1"/>
  <c r="F937" i="1"/>
  <c r="A935" i="2" s="1"/>
  <c r="F938" i="1"/>
  <c r="A936" i="2" s="1"/>
  <c r="F939" i="1"/>
  <c r="A937" i="2" s="1"/>
  <c r="F940" i="1"/>
  <c r="A938" i="2" s="1"/>
  <c r="F941" i="1"/>
  <c r="A939" i="2" s="1"/>
  <c r="F942" i="1"/>
  <c r="A940" i="2" s="1"/>
  <c r="F943" i="1"/>
  <c r="A941" i="2" s="1"/>
  <c r="F944" i="1"/>
  <c r="A942" i="2" s="1"/>
  <c r="F945" i="1"/>
  <c r="A943" i="2" s="1"/>
  <c r="F946" i="1"/>
  <c r="A944" i="2" s="1"/>
  <c r="F947" i="1"/>
  <c r="A945" i="2" s="1"/>
  <c r="F948" i="1"/>
  <c r="A946" i="2" s="1"/>
  <c r="F949" i="1"/>
  <c r="A947" i="2" s="1"/>
  <c r="F950" i="1"/>
  <c r="A948" i="2" s="1"/>
  <c r="F951" i="1"/>
  <c r="A949" i="2" s="1"/>
  <c r="F952" i="1"/>
  <c r="A950" i="2" s="1"/>
  <c r="F953" i="1"/>
  <c r="A951" i="2" s="1"/>
  <c r="F954" i="1"/>
  <c r="A952" i="2" s="1"/>
  <c r="F955" i="1"/>
  <c r="A953" i="2" s="1"/>
  <c r="F956" i="1"/>
  <c r="A954" i="2" s="1"/>
  <c r="F957" i="1"/>
  <c r="A955" i="2" s="1"/>
  <c r="F958" i="1"/>
  <c r="A956" i="2" s="1"/>
  <c r="F959" i="1"/>
  <c r="A957" i="2" s="1"/>
  <c r="F960" i="1"/>
  <c r="A958" i="2" s="1"/>
  <c r="F961" i="1"/>
  <c r="A959" i="2" s="1"/>
  <c r="F962" i="1"/>
  <c r="A960" i="2" s="1"/>
  <c r="F963" i="1"/>
  <c r="A961" i="2" s="1"/>
  <c r="F964" i="1"/>
  <c r="A962" i="2" s="1"/>
  <c r="F965" i="1"/>
  <c r="A963" i="2" s="1"/>
  <c r="F966" i="1"/>
  <c r="A964" i="2" s="1"/>
  <c r="F967" i="1"/>
  <c r="A965" i="2" s="1"/>
  <c r="F968" i="1"/>
  <c r="A966" i="2" s="1"/>
  <c r="F969" i="1"/>
  <c r="A967" i="2" s="1"/>
  <c r="F970" i="1"/>
  <c r="A968" i="2" s="1"/>
  <c r="F971" i="1"/>
  <c r="A969" i="2" s="1"/>
  <c r="F972" i="1"/>
  <c r="A970" i="2" s="1"/>
  <c r="F973" i="1"/>
  <c r="A971" i="2" s="1"/>
  <c r="F974" i="1"/>
  <c r="A972" i="2" s="1"/>
  <c r="F975" i="1"/>
  <c r="A973" i="2" s="1"/>
  <c r="F976" i="1"/>
  <c r="A974" i="2" s="1"/>
  <c r="F977" i="1"/>
  <c r="A975" i="2" s="1"/>
  <c r="F978" i="1"/>
  <c r="A976" i="2" s="1"/>
  <c r="F979" i="1"/>
  <c r="A977" i="2" s="1"/>
  <c r="F980" i="1"/>
  <c r="A978" i="2" s="1"/>
  <c r="F981" i="1"/>
  <c r="A979" i="2" s="1"/>
  <c r="F982" i="1"/>
  <c r="A980" i="2" s="1"/>
  <c r="F983" i="1"/>
  <c r="A981" i="2" s="1"/>
  <c r="F984" i="1"/>
  <c r="A982" i="2" s="1"/>
  <c r="F985" i="1"/>
  <c r="A983" i="2" s="1"/>
  <c r="F986" i="1"/>
  <c r="A984" i="2" s="1"/>
  <c r="F987" i="1"/>
  <c r="A985" i="2" s="1"/>
  <c r="F988" i="1"/>
  <c r="A986" i="2" s="1"/>
  <c r="F989" i="1"/>
  <c r="A987" i="2" s="1"/>
  <c r="F990" i="1"/>
  <c r="A988" i="2" s="1"/>
  <c r="F991" i="1"/>
  <c r="A989" i="2" s="1"/>
  <c r="F992" i="1"/>
  <c r="A990" i="2" s="1"/>
  <c r="F993" i="1"/>
  <c r="A991" i="2" s="1"/>
  <c r="F994" i="1"/>
  <c r="A992" i="2" s="1"/>
  <c r="F995" i="1"/>
  <c r="A993" i="2" s="1"/>
  <c r="F996" i="1"/>
  <c r="A994" i="2" s="1"/>
  <c r="F997" i="1"/>
  <c r="A995" i="2" s="1"/>
  <c r="F998" i="1"/>
  <c r="A996" i="2" s="1"/>
  <c r="F999" i="1"/>
  <c r="A997" i="2" s="1"/>
  <c r="F1000" i="1"/>
  <c r="A998" i="2" s="1"/>
  <c r="F1001" i="1"/>
  <c r="A999" i="2" s="1"/>
  <c r="F1002" i="1"/>
  <c r="A1000" i="2" s="1"/>
  <c r="F1003" i="1"/>
  <c r="A1001" i="2" s="1"/>
  <c r="F1004" i="1"/>
  <c r="A1002" i="2" s="1"/>
  <c r="F1005" i="1"/>
  <c r="A1003" i="2" s="1"/>
  <c r="F1006" i="1"/>
  <c r="A1004" i="2" s="1"/>
  <c r="F1007" i="1"/>
  <c r="A1005" i="2" s="1"/>
  <c r="F1008" i="1"/>
  <c r="A1006" i="2" s="1"/>
  <c r="F1009" i="1"/>
  <c r="A1007" i="2" s="1"/>
  <c r="F1010" i="1"/>
  <c r="A1008" i="2" s="1"/>
  <c r="F1011" i="1"/>
  <c r="A1009" i="2" s="1"/>
  <c r="F1012" i="1"/>
  <c r="A1010" i="2" s="1"/>
  <c r="F1013" i="1"/>
  <c r="A1011" i="2" s="1"/>
  <c r="F1014" i="1"/>
  <c r="A1012" i="2" s="1"/>
  <c r="F729" i="1"/>
  <c r="A727" i="2" s="1"/>
  <c r="C995" i="1"/>
  <c r="C225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6" i="1"/>
  <c r="C997" i="1"/>
  <c r="C998" i="1"/>
  <c r="C999" i="1"/>
  <c r="C1000" i="1"/>
  <c r="C1001" i="1"/>
  <c r="C1002" i="1"/>
  <c r="C1003" i="1"/>
  <c r="N6" i="186" l="1"/>
  <c r="N8" i="186"/>
  <c r="Q5" i="186" s="1"/>
  <c r="R5" i="186"/>
  <c r="L5" i="1"/>
  <c r="L6" i="1"/>
  <c r="L7" i="1"/>
  <c r="M7" i="1" s="1"/>
  <c r="N7" i="1" s="1"/>
  <c r="L8" i="1"/>
  <c r="M8" i="1" s="1"/>
  <c r="N8" i="1" s="1"/>
  <c r="P5" i="186" l="1"/>
  <c r="C284" i="1" l="1"/>
  <c r="C258" i="1"/>
  <c r="C477" i="1"/>
  <c r="C411" i="1"/>
  <c r="C405" i="1"/>
  <c r="C412" i="1"/>
  <c r="C212" i="1"/>
  <c r="M5" i="1"/>
  <c r="M6" i="1"/>
  <c r="C109" i="1"/>
  <c r="C636" i="1"/>
  <c r="C528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F4" i="1"/>
  <c r="A2" i="2" s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6" i="1"/>
  <c r="C407" i="1"/>
  <c r="C408" i="1"/>
  <c r="C409" i="1"/>
  <c r="C410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F5" i="1"/>
  <c r="A3" i="2" s="1"/>
  <c r="F6" i="1"/>
  <c r="A4" i="2" s="1"/>
  <c r="F7" i="1"/>
  <c r="A5" i="2" s="1"/>
  <c r="F8" i="1"/>
  <c r="F9" i="1"/>
  <c r="A7" i="2" s="1"/>
  <c r="F10" i="1"/>
  <c r="A8" i="2" s="1"/>
  <c r="F11" i="1"/>
  <c r="A9" i="2" s="1"/>
  <c r="F12" i="1"/>
  <c r="A10" i="2" s="1"/>
  <c r="F13" i="1"/>
  <c r="A11" i="2" s="1"/>
  <c r="F14" i="1"/>
  <c r="A12" i="2" s="1"/>
  <c r="F15" i="1"/>
  <c r="A13" i="2" s="1"/>
  <c r="F16" i="1"/>
  <c r="A14" i="2" s="1"/>
  <c r="F17" i="1"/>
  <c r="A15" i="2" s="1"/>
  <c r="F18" i="1"/>
  <c r="A16" i="2" s="1"/>
  <c r="F19" i="1"/>
  <c r="A17" i="2" s="1"/>
  <c r="F20" i="1"/>
  <c r="A18" i="2" s="1"/>
  <c r="F21" i="1"/>
  <c r="A19" i="2" s="1"/>
  <c r="F22" i="1"/>
  <c r="A20" i="2" s="1"/>
  <c r="F23" i="1"/>
  <c r="A21" i="2" s="1"/>
  <c r="F24" i="1"/>
  <c r="A22" i="2" s="1"/>
  <c r="F25" i="1"/>
  <c r="A23" i="2" s="1"/>
  <c r="F26" i="1"/>
  <c r="A24" i="2" s="1"/>
  <c r="F27" i="1"/>
  <c r="A25" i="2" s="1"/>
  <c r="F28" i="1"/>
  <c r="A26" i="2" s="1"/>
  <c r="F29" i="1"/>
  <c r="A27" i="2" s="1"/>
  <c r="F30" i="1"/>
  <c r="F31" i="1"/>
  <c r="A29" i="2" s="1"/>
  <c r="F32" i="1"/>
  <c r="A30" i="2" s="1"/>
  <c r="F33" i="1"/>
  <c r="A31" i="2" s="1"/>
  <c r="F34" i="1"/>
  <c r="A32" i="2" s="1"/>
  <c r="F35" i="1"/>
  <c r="A33" i="2" s="1"/>
  <c r="F36" i="1"/>
  <c r="A34" i="2" s="1"/>
  <c r="F37" i="1"/>
  <c r="A35" i="2" s="1"/>
  <c r="F38" i="1"/>
  <c r="A36" i="2" s="1"/>
  <c r="F39" i="1"/>
  <c r="A37" i="2" s="1"/>
  <c r="F40" i="1"/>
  <c r="A38" i="2" s="1"/>
  <c r="F41" i="1"/>
  <c r="A39" i="2" s="1"/>
  <c r="F42" i="1"/>
  <c r="A40" i="2" s="1"/>
  <c r="F43" i="1"/>
  <c r="A41" i="2" s="1"/>
  <c r="F44" i="1"/>
  <c r="A42" i="2" s="1"/>
  <c r="F45" i="1"/>
  <c r="A43" i="2" s="1"/>
  <c r="F46" i="1"/>
  <c r="A44" i="2" s="1"/>
  <c r="F47" i="1"/>
  <c r="A45" i="2" s="1"/>
  <c r="F48" i="1"/>
  <c r="A46" i="2" s="1"/>
  <c r="F49" i="1"/>
  <c r="A47" i="2" s="1"/>
  <c r="F50" i="1"/>
  <c r="A48" i="2" s="1"/>
  <c r="F51" i="1"/>
  <c r="A49" i="2" s="1"/>
  <c r="F52" i="1"/>
  <c r="A50" i="2" s="1"/>
  <c r="F53" i="1"/>
  <c r="A51" i="2" s="1"/>
  <c r="F54" i="1"/>
  <c r="A52" i="2" s="1"/>
  <c r="F55" i="1"/>
  <c r="A53" i="2" s="1"/>
  <c r="F56" i="1"/>
  <c r="A54" i="2" s="1"/>
  <c r="F57" i="1"/>
  <c r="A55" i="2" s="1"/>
  <c r="F58" i="1"/>
  <c r="A56" i="2" s="1"/>
  <c r="F59" i="1"/>
  <c r="A57" i="2" s="1"/>
  <c r="F60" i="1"/>
  <c r="A58" i="2" s="1"/>
  <c r="F61" i="1"/>
  <c r="A59" i="2" s="1"/>
  <c r="F62" i="1"/>
  <c r="A60" i="2" s="1"/>
  <c r="F63" i="1"/>
  <c r="A61" i="2" s="1"/>
  <c r="F64" i="1"/>
  <c r="A62" i="2" s="1"/>
  <c r="F65" i="1"/>
  <c r="A63" i="2" s="1"/>
  <c r="F66" i="1"/>
  <c r="A64" i="2" s="1"/>
  <c r="F67" i="1"/>
  <c r="A65" i="2" s="1"/>
  <c r="F68" i="1"/>
  <c r="A66" i="2" s="1"/>
  <c r="F69" i="1"/>
  <c r="A67" i="2" s="1"/>
  <c r="F70" i="1"/>
  <c r="A68" i="2" s="1"/>
  <c r="F71" i="1"/>
  <c r="A69" i="2" s="1"/>
  <c r="F72" i="1"/>
  <c r="A70" i="2" s="1"/>
  <c r="F73" i="1"/>
  <c r="A71" i="2" s="1"/>
  <c r="F74" i="1"/>
  <c r="A72" i="2" s="1"/>
  <c r="F75" i="1"/>
  <c r="A73" i="2" s="1"/>
  <c r="F76" i="1"/>
  <c r="A74" i="2" s="1"/>
  <c r="F77" i="1"/>
  <c r="A75" i="2" s="1"/>
  <c r="F78" i="1"/>
  <c r="A76" i="2" s="1"/>
  <c r="F79" i="1"/>
  <c r="A77" i="2" s="1"/>
  <c r="F80" i="1"/>
  <c r="A78" i="2" s="1"/>
  <c r="F81" i="1"/>
  <c r="A79" i="2" s="1"/>
  <c r="F82" i="1"/>
  <c r="A80" i="2" s="1"/>
  <c r="F83" i="1"/>
  <c r="A81" i="2" s="1"/>
  <c r="F84" i="1"/>
  <c r="A82" i="2" s="1"/>
  <c r="F85" i="1"/>
  <c r="A83" i="2" s="1"/>
  <c r="F86" i="1"/>
  <c r="A84" i="2" s="1"/>
  <c r="F87" i="1"/>
  <c r="A85" i="2" s="1"/>
  <c r="F88" i="1"/>
  <c r="A86" i="2" s="1"/>
  <c r="F89" i="1"/>
  <c r="A87" i="2" s="1"/>
  <c r="F90" i="1"/>
  <c r="A88" i="2" s="1"/>
  <c r="F91" i="1"/>
  <c r="A89" i="2" s="1"/>
  <c r="F92" i="1"/>
  <c r="A90" i="2" s="1"/>
  <c r="F93" i="1"/>
  <c r="A91" i="2" s="1"/>
  <c r="F94" i="1"/>
  <c r="A92" i="2" s="1"/>
  <c r="F95" i="1"/>
  <c r="A93" i="2" s="1"/>
  <c r="F96" i="1"/>
  <c r="A94" i="2" s="1"/>
  <c r="F97" i="1"/>
  <c r="A95" i="2" s="1"/>
  <c r="F98" i="1"/>
  <c r="A96" i="2" s="1"/>
  <c r="F99" i="1"/>
  <c r="A97" i="2" s="1"/>
  <c r="F100" i="1"/>
  <c r="A98" i="2" s="1"/>
  <c r="F101" i="1"/>
  <c r="A99" i="2" s="1"/>
  <c r="F102" i="1"/>
  <c r="A100" i="2" s="1"/>
  <c r="F103" i="1"/>
  <c r="A101" i="2" s="1"/>
  <c r="F104" i="1"/>
  <c r="A102" i="2" s="1"/>
  <c r="F105" i="1"/>
  <c r="A103" i="2" s="1"/>
  <c r="F106" i="1"/>
  <c r="A104" i="2" s="1"/>
  <c r="F107" i="1"/>
  <c r="A105" i="2" s="1"/>
  <c r="F108" i="1"/>
  <c r="A106" i="2" s="1"/>
  <c r="F109" i="1"/>
  <c r="A107" i="2" s="1"/>
  <c r="F110" i="1"/>
  <c r="A108" i="2" s="1"/>
  <c r="F111" i="1"/>
  <c r="A109" i="2" s="1"/>
  <c r="F112" i="1"/>
  <c r="A110" i="2" s="1"/>
  <c r="F113" i="1"/>
  <c r="A111" i="2" s="1"/>
  <c r="F114" i="1"/>
  <c r="A112" i="2" s="1"/>
  <c r="F115" i="1"/>
  <c r="A113" i="2" s="1"/>
  <c r="F116" i="1"/>
  <c r="A114" i="2" s="1"/>
  <c r="F117" i="1"/>
  <c r="A115" i="2" s="1"/>
  <c r="F118" i="1"/>
  <c r="A116" i="2" s="1"/>
  <c r="F119" i="1"/>
  <c r="A117" i="2" s="1"/>
  <c r="F120" i="1"/>
  <c r="A118" i="2" s="1"/>
  <c r="F121" i="1"/>
  <c r="A119" i="2" s="1"/>
  <c r="F122" i="1"/>
  <c r="A120" i="2" s="1"/>
  <c r="F123" i="1"/>
  <c r="A121" i="2" s="1"/>
  <c r="F124" i="1"/>
  <c r="F125" i="1"/>
  <c r="A123" i="2" s="1"/>
  <c r="F126" i="1"/>
  <c r="A124" i="2" s="1"/>
  <c r="F127" i="1"/>
  <c r="A125" i="2" s="1"/>
  <c r="F128" i="1"/>
  <c r="A126" i="2" s="1"/>
  <c r="F129" i="1"/>
  <c r="A127" i="2" s="1"/>
  <c r="F130" i="1"/>
  <c r="A128" i="2" s="1"/>
  <c r="F131" i="1"/>
  <c r="A129" i="2" s="1"/>
  <c r="F132" i="1"/>
  <c r="A130" i="2" s="1"/>
  <c r="F133" i="1"/>
  <c r="A131" i="2" s="1"/>
  <c r="F134" i="1"/>
  <c r="A132" i="2" s="1"/>
  <c r="F135" i="1"/>
  <c r="A133" i="2" s="1"/>
  <c r="F136" i="1"/>
  <c r="A134" i="2" s="1"/>
  <c r="F137" i="1"/>
  <c r="A135" i="2" s="1"/>
  <c r="F138" i="1"/>
  <c r="A136" i="2" s="1"/>
  <c r="F139" i="1"/>
  <c r="A137" i="2" s="1"/>
  <c r="F140" i="1"/>
  <c r="A138" i="2" s="1"/>
  <c r="F141" i="1"/>
  <c r="A139" i="2" s="1"/>
  <c r="F142" i="1"/>
  <c r="A140" i="2" s="1"/>
  <c r="F143" i="1"/>
  <c r="A141" i="2" s="1"/>
  <c r="F144" i="1"/>
  <c r="A142" i="2" s="1"/>
  <c r="F145" i="1"/>
  <c r="A143" i="2" s="1"/>
  <c r="F146" i="1"/>
  <c r="A144" i="2" s="1"/>
  <c r="F147" i="1"/>
  <c r="A145" i="2" s="1"/>
  <c r="F148" i="1"/>
  <c r="A146" i="2" s="1"/>
  <c r="F149" i="1"/>
  <c r="A147" i="2" s="1"/>
  <c r="F150" i="1"/>
  <c r="A148" i="2" s="1"/>
  <c r="F151" i="1"/>
  <c r="A149" i="2" s="1"/>
  <c r="F152" i="1"/>
  <c r="A150" i="2" s="1"/>
  <c r="F153" i="1"/>
  <c r="A151" i="2" s="1"/>
  <c r="F154" i="1"/>
  <c r="A152" i="2" s="1"/>
  <c r="F155" i="1"/>
  <c r="A153" i="2" s="1"/>
  <c r="F156" i="1"/>
  <c r="F157" i="1"/>
  <c r="A155" i="2" s="1"/>
  <c r="F158" i="1"/>
  <c r="A156" i="2" s="1"/>
  <c r="F159" i="1"/>
  <c r="A157" i="2" s="1"/>
  <c r="F160" i="1"/>
  <c r="A158" i="2" s="1"/>
  <c r="F161" i="1"/>
  <c r="A159" i="2" s="1"/>
  <c r="F162" i="1"/>
  <c r="A160" i="2" s="1"/>
  <c r="F163" i="1"/>
  <c r="A161" i="2" s="1"/>
  <c r="F164" i="1"/>
  <c r="A162" i="2" s="1"/>
  <c r="F165" i="1"/>
  <c r="A163" i="2" s="1"/>
  <c r="F166" i="1"/>
  <c r="A164" i="2" s="1"/>
  <c r="F167" i="1"/>
  <c r="A165" i="2" s="1"/>
  <c r="F168" i="1"/>
  <c r="A166" i="2" s="1"/>
  <c r="F169" i="1"/>
  <c r="A167" i="2" s="1"/>
  <c r="F170" i="1"/>
  <c r="A168" i="2" s="1"/>
  <c r="F171" i="1"/>
  <c r="A169" i="2" s="1"/>
  <c r="F172" i="1"/>
  <c r="A170" i="2" s="1"/>
  <c r="F173" i="1"/>
  <c r="A171" i="2" s="1"/>
  <c r="F174" i="1"/>
  <c r="A172" i="2" s="1"/>
  <c r="F175" i="1"/>
  <c r="A173" i="2" s="1"/>
  <c r="F176" i="1"/>
  <c r="A174" i="2" s="1"/>
  <c r="F177" i="1"/>
  <c r="A175" i="2" s="1"/>
  <c r="F178" i="1"/>
  <c r="A176" i="2" s="1"/>
  <c r="F179" i="1"/>
  <c r="A177" i="2" s="1"/>
  <c r="F180" i="1"/>
  <c r="A178" i="2" s="1"/>
  <c r="F181" i="1"/>
  <c r="A179" i="2" s="1"/>
  <c r="F182" i="1"/>
  <c r="A180" i="2" s="1"/>
  <c r="F183" i="1"/>
  <c r="A181" i="2" s="1"/>
  <c r="F184" i="1"/>
  <c r="A182" i="2" s="1"/>
  <c r="F185" i="1"/>
  <c r="A183" i="2" s="1"/>
  <c r="F186" i="1"/>
  <c r="A184" i="2" s="1"/>
  <c r="F187" i="1"/>
  <c r="A185" i="2" s="1"/>
  <c r="F188" i="1"/>
  <c r="A186" i="2" s="1"/>
  <c r="F189" i="1"/>
  <c r="A187" i="2" s="1"/>
  <c r="F190" i="1"/>
  <c r="A188" i="2" s="1"/>
  <c r="F191" i="1"/>
  <c r="A189" i="2" s="1"/>
  <c r="F192" i="1"/>
  <c r="A190" i="2" s="1"/>
  <c r="F193" i="1"/>
  <c r="A191" i="2" s="1"/>
  <c r="F194" i="1"/>
  <c r="A192" i="2" s="1"/>
  <c r="F195" i="1"/>
  <c r="A193" i="2" s="1"/>
  <c r="F196" i="1"/>
  <c r="A194" i="2" s="1"/>
  <c r="F197" i="1"/>
  <c r="A195" i="2" s="1"/>
  <c r="F198" i="1"/>
  <c r="A196" i="2" s="1"/>
  <c r="F199" i="1"/>
  <c r="A197" i="2" s="1"/>
  <c r="F200" i="1"/>
  <c r="A198" i="2" s="1"/>
  <c r="F201" i="1"/>
  <c r="A199" i="2" s="1"/>
  <c r="F202" i="1"/>
  <c r="A200" i="2" s="1"/>
  <c r="F203" i="1"/>
  <c r="A201" i="2" s="1"/>
  <c r="F204" i="1"/>
  <c r="A202" i="2" s="1"/>
  <c r="F205" i="1"/>
  <c r="A203" i="2" s="1"/>
  <c r="F206" i="1"/>
  <c r="A204" i="2" s="1"/>
  <c r="F207" i="1"/>
  <c r="A205" i="2" s="1"/>
  <c r="F208" i="1"/>
  <c r="A206" i="2" s="1"/>
  <c r="F209" i="1"/>
  <c r="A207" i="2" s="1"/>
  <c r="F210" i="1"/>
  <c r="A208" i="2" s="1"/>
  <c r="F211" i="1"/>
  <c r="A209" i="2" s="1"/>
  <c r="F212" i="1"/>
  <c r="A210" i="2" s="1"/>
  <c r="F213" i="1"/>
  <c r="A211" i="2" s="1"/>
  <c r="F214" i="1"/>
  <c r="A212" i="2" s="1"/>
  <c r="F215" i="1"/>
  <c r="A213" i="2" s="1"/>
  <c r="F216" i="1"/>
  <c r="A214" i="2" s="1"/>
  <c r="F217" i="1"/>
  <c r="A215" i="2" s="1"/>
  <c r="F218" i="1"/>
  <c r="A216" i="2" s="1"/>
  <c r="F219" i="1"/>
  <c r="A217" i="2" s="1"/>
  <c r="F220" i="1"/>
  <c r="A218" i="2" s="1"/>
  <c r="F221" i="1"/>
  <c r="A219" i="2" s="1"/>
  <c r="F222" i="1"/>
  <c r="A220" i="2" s="1"/>
  <c r="F223" i="1"/>
  <c r="A221" i="2" s="1"/>
  <c r="F224" i="1"/>
  <c r="A222" i="2" s="1"/>
  <c r="F225" i="1"/>
  <c r="A223" i="2" s="1"/>
  <c r="F226" i="1"/>
  <c r="A224" i="2" s="1"/>
  <c r="F227" i="1"/>
  <c r="A225" i="2" s="1"/>
  <c r="F228" i="1"/>
  <c r="A226" i="2" s="1"/>
  <c r="F229" i="1"/>
  <c r="A227" i="2" s="1"/>
  <c r="F230" i="1"/>
  <c r="A228" i="2" s="1"/>
  <c r="F231" i="1"/>
  <c r="A229" i="2" s="1"/>
  <c r="F232" i="1"/>
  <c r="A230" i="2" s="1"/>
  <c r="F233" i="1"/>
  <c r="A231" i="2" s="1"/>
  <c r="F234" i="1"/>
  <c r="A232" i="2" s="1"/>
  <c r="F235" i="1"/>
  <c r="A233" i="2" s="1"/>
  <c r="F236" i="1"/>
  <c r="A234" i="2" s="1"/>
  <c r="F237" i="1"/>
  <c r="A235" i="2" s="1"/>
  <c r="F238" i="1"/>
  <c r="A236" i="2" s="1"/>
  <c r="F239" i="1"/>
  <c r="A237" i="2" s="1"/>
  <c r="F240" i="1"/>
  <c r="A238" i="2" s="1"/>
  <c r="F241" i="1"/>
  <c r="A239" i="2" s="1"/>
  <c r="F242" i="1"/>
  <c r="A240" i="2" s="1"/>
  <c r="F243" i="1"/>
  <c r="A241" i="2" s="1"/>
  <c r="F244" i="1"/>
  <c r="A242" i="2" s="1"/>
  <c r="F245" i="1"/>
  <c r="A243" i="2" s="1"/>
  <c r="F246" i="1"/>
  <c r="A244" i="2" s="1"/>
  <c r="F247" i="1"/>
  <c r="A245" i="2" s="1"/>
  <c r="F248" i="1"/>
  <c r="A246" i="2" s="1"/>
  <c r="F249" i="1"/>
  <c r="A247" i="2" s="1"/>
  <c r="F250" i="1"/>
  <c r="A248" i="2" s="1"/>
  <c r="F251" i="1"/>
  <c r="A249" i="2" s="1"/>
  <c r="F252" i="1"/>
  <c r="A250" i="2" s="1"/>
  <c r="F253" i="1"/>
  <c r="A251" i="2" s="1"/>
  <c r="F254" i="1"/>
  <c r="A252" i="2" s="1"/>
  <c r="F255" i="1"/>
  <c r="A253" i="2" s="1"/>
  <c r="F256" i="1"/>
  <c r="A254" i="2" s="1"/>
  <c r="F257" i="1"/>
  <c r="A255" i="2" s="1"/>
  <c r="F258" i="1"/>
  <c r="A256" i="2" s="1"/>
  <c r="F259" i="1"/>
  <c r="A257" i="2" s="1"/>
  <c r="F260" i="1"/>
  <c r="A258" i="2" s="1"/>
  <c r="F261" i="1"/>
  <c r="A259" i="2" s="1"/>
  <c r="F262" i="1"/>
  <c r="A260" i="2" s="1"/>
  <c r="F263" i="1"/>
  <c r="A261" i="2" s="1"/>
  <c r="F264" i="1"/>
  <c r="A262" i="2" s="1"/>
  <c r="F265" i="1"/>
  <c r="A263" i="2" s="1"/>
  <c r="F266" i="1"/>
  <c r="A264" i="2" s="1"/>
  <c r="F267" i="1"/>
  <c r="A265" i="2" s="1"/>
  <c r="F268" i="1"/>
  <c r="A266" i="2" s="1"/>
  <c r="F269" i="1"/>
  <c r="A267" i="2" s="1"/>
  <c r="F270" i="1"/>
  <c r="A268" i="2" s="1"/>
  <c r="F271" i="1"/>
  <c r="A269" i="2" s="1"/>
  <c r="F272" i="1"/>
  <c r="A270" i="2" s="1"/>
  <c r="F273" i="1"/>
  <c r="A271" i="2" s="1"/>
  <c r="F274" i="1"/>
  <c r="A272" i="2" s="1"/>
  <c r="F275" i="1"/>
  <c r="A273" i="2" s="1"/>
  <c r="F276" i="1"/>
  <c r="A274" i="2" s="1"/>
  <c r="F277" i="1"/>
  <c r="A275" i="2" s="1"/>
  <c r="F278" i="1"/>
  <c r="A276" i="2" s="1"/>
  <c r="F279" i="1"/>
  <c r="A277" i="2" s="1"/>
  <c r="F280" i="1"/>
  <c r="A278" i="2" s="1"/>
  <c r="F281" i="1"/>
  <c r="A279" i="2" s="1"/>
  <c r="F282" i="1"/>
  <c r="A280" i="2" s="1"/>
  <c r="F283" i="1"/>
  <c r="A281" i="2" s="1"/>
  <c r="F284" i="1"/>
  <c r="A282" i="2" s="1"/>
  <c r="F285" i="1"/>
  <c r="A283" i="2" s="1"/>
  <c r="F286" i="1"/>
  <c r="A284" i="2" s="1"/>
  <c r="F287" i="1"/>
  <c r="A285" i="2" s="1"/>
  <c r="F288" i="1"/>
  <c r="A286" i="2" s="1"/>
  <c r="F289" i="1"/>
  <c r="A287" i="2" s="1"/>
  <c r="F290" i="1"/>
  <c r="A288" i="2" s="1"/>
  <c r="F291" i="1"/>
  <c r="A289" i="2" s="1"/>
  <c r="F292" i="1"/>
  <c r="A290" i="2" s="1"/>
  <c r="F293" i="1"/>
  <c r="A291" i="2" s="1"/>
  <c r="F294" i="1"/>
  <c r="A292" i="2" s="1"/>
  <c r="F295" i="1"/>
  <c r="A293" i="2" s="1"/>
  <c r="F296" i="1"/>
  <c r="A294" i="2" s="1"/>
  <c r="F297" i="1"/>
  <c r="A295" i="2" s="1"/>
  <c r="F298" i="1"/>
  <c r="A296" i="2" s="1"/>
  <c r="F299" i="1"/>
  <c r="A297" i="2" s="1"/>
  <c r="F300" i="1"/>
  <c r="A298" i="2" s="1"/>
  <c r="F301" i="1"/>
  <c r="A299" i="2" s="1"/>
  <c r="F302" i="1"/>
  <c r="A300" i="2" s="1"/>
  <c r="F303" i="1"/>
  <c r="A301" i="2" s="1"/>
  <c r="F304" i="1"/>
  <c r="A302" i="2" s="1"/>
  <c r="F305" i="1"/>
  <c r="A303" i="2" s="1"/>
  <c r="F306" i="1"/>
  <c r="A304" i="2" s="1"/>
  <c r="F307" i="1"/>
  <c r="A305" i="2" s="1"/>
  <c r="F308" i="1"/>
  <c r="A306" i="2" s="1"/>
  <c r="F309" i="1"/>
  <c r="A307" i="2" s="1"/>
  <c r="F310" i="1"/>
  <c r="A308" i="2" s="1"/>
  <c r="F311" i="1"/>
  <c r="A309" i="2" s="1"/>
  <c r="F312" i="1"/>
  <c r="A310" i="2" s="1"/>
  <c r="F313" i="1"/>
  <c r="A311" i="2" s="1"/>
  <c r="F314" i="1"/>
  <c r="A312" i="2" s="1"/>
  <c r="F315" i="1"/>
  <c r="A313" i="2" s="1"/>
  <c r="F316" i="1"/>
  <c r="A314" i="2" s="1"/>
  <c r="F317" i="1"/>
  <c r="A315" i="2" s="1"/>
  <c r="F318" i="1"/>
  <c r="A316" i="2" s="1"/>
  <c r="F319" i="1"/>
  <c r="A317" i="2" s="1"/>
  <c r="F320" i="1"/>
  <c r="A318" i="2" s="1"/>
  <c r="F321" i="1"/>
  <c r="A319" i="2" s="1"/>
  <c r="F322" i="1"/>
  <c r="A320" i="2" s="1"/>
  <c r="F323" i="1"/>
  <c r="A321" i="2" s="1"/>
  <c r="F324" i="1"/>
  <c r="A322" i="2" s="1"/>
  <c r="F325" i="1"/>
  <c r="A323" i="2" s="1"/>
  <c r="F326" i="1"/>
  <c r="A324" i="2" s="1"/>
  <c r="F327" i="1"/>
  <c r="A325" i="2" s="1"/>
  <c r="F328" i="1"/>
  <c r="A326" i="2" s="1"/>
  <c r="F329" i="1"/>
  <c r="A327" i="2" s="1"/>
  <c r="F330" i="1"/>
  <c r="A328" i="2" s="1"/>
  <c r="F331" i="1"/>
  <c r="A329" i="2" s="1"/>
  <c r="F332" i="1"/>
  <c r="A330" i="2" s="1"/>
  <c r="F333" i="1"/>
  <c r="A331" i="2" s="1"/>
  <c r="F334" i="1"/>
  <c r="A332" i="2" s="1"/>
  <c r="F335" i="1"/>
  <c r="A333" i="2" s="1"/>
  <c r="F336" i="1"/>
  <c r="A334" i="2" s="1"/>
  <c r="F337" i="1"/>
  <c r="A335" i="2" s="1"/>
  <c r="F338" i="1"/>
  <c r="A336" i="2" s="1"/>
  <c r="F339" i="1"/>
  <c r="A337" i="2" s="1"/>
  <c r="F340" i="1"/>
  <c r="A338" i="2" s="1"/>
  <c r="F341" i="1"/>
  <c r="A339" i="2" s="1"/>
  <c r="F342" i="1"/>
  <c r="A340" i="2" s="1"/>
  <c r="F343" i="1"/>
  <c r="A341" i="2" s="1"/>
  <c r="F344" i="1"/>
  <c r="A342" i="2" s="1"/>
  <c r="F345" i="1"/>
  <c r="A343" i="2" s="1"/>
  <c r="F346" i="1"/>
  <c r="A344" i="2" s="1"/>
  <c r="F347" i="1"/>
  <c r="A345" i="2" s="1"/>
  <c r="F348" i="1"/>
  <c r="A346" i="2" s="1"/>
  <c r="F349" i="1"/>
  <c r="A347" i="2" s="1"/>
  <c r="F350" i="1"/>
  <c r="A348" i="2" s="1"/>
  <c r="F351" i="1"/>
  <c r="A349" i="2" s="1"/>
  <c r="F352" i="1"/>
  <c r="A350" i="2" s="1"/>
  <c r="F353" i="1"/>
  <c r="A351" i="2" s="1"/>
  <c r="F354" i="1"/>
  <c r="A352" i="2" s="1"/>
  <c r="F355" i="1"/>
  <c r="A353" i="2" s="1"/>
  <c r="F356" i="1"/>
  <c r="A354" i="2" s="1"/>
  <c r="F357" i="1"/>
  <c r="A355" i="2" s="1"/>
  <c r="F358" i="1"/>
  <c r="A356" i="2" s="1"/>
  <c r="F359" i="1"/>
  <c r="A357" i="2" s="1"/>
  <c r="F360" i="1"/>
  <c r="A358" i="2" s="1"/>
  <c r="F361" i="1"/>
  <c r="A359" i="2" s="1"/>
  <c r="F362" i="1"/>
  <c r="A360" i="2" s="1"/>
  <c r="F363" i="1"/>
  <c r="A361" i="2" s="1"/>
  <c r="F364" i="1"/>
  <c r="A362" i="2" s="1"/>
  <c r="F365" i="1"/>
  <c r="A363" i="2" s="1"/>
  <c r="F366" i="1"/>
  <c r="A364" i="2" s="1"/>
  <c r="F367" i="1"/>
  <c r="A365" i="2" s="1"/>
  <c r="F368" i="1"/>
  <c r="A366" i="2" s="1"/>
  <c r="F369" i="1"/>
  <c r="A367" i="2" s="1"/>
  <c r="F370" i="1"/>
  <c r="A368" i="2" s="1"/>
  <c r="F371" i="1"/>
  <c r="A369" i="2" s="1"/>
  <c r="F372" i="1"/>
  <c r="A370" i="2" s="1"/>
  <c r="F373" i="1"/>
  <c r="A371" i="2" s="1"/>
  <c r="F374" i="1"/>
  <c r="A372" i="2" s="1"/>
  <c r="F375" i="1"/>
  <c r="A373" i="2" s="1"/>
  <c r="F376" i="1"/>
  <c r="A374" i="2" s="1"/>
  <c r="F377" i="1"/>
  <c r="A375" i="2" s="1"/>
  <c r="F378" i="1"/>
  <c r="A376" i="2" s="1"/>
  <c r="F379" i="1"/>
  <c r="A377" i="2" s="1"/>
  <c r="F380" i="1"/>
  <c r="A378" i="2" s="1"/>
  <c r="F381" i="1"/>
  <c r="A379" i="2" s="1"/>
  <c r="F382" i="1"/>
  <c r="A380" i="2" s="1"/>
  <c r="F383" i="1"/>
  <c r="A381" i="2" s="1"/>
  <c r="F384" i="1"/>
  <c r="A382" i="2" s="1"/>
  <c r="F385" i="1"/>
  <c r="A383" i="2" s="1"/>
  <c r="F386" i="1"/>
  <c r="A384" i="2" s="1"/>
  <c r="F387" i="1"/>
  <c r="A385" i="2" s="1"/>
  <c r="F388" i="1"/>
  <c r="A386" i="2" s="1"/>
  <c r="F389" i="1"/>
  <c r="A387" i="2" s="1"/>
  <c r="F390" i="1"/>
  <c r="A388" i="2" s="1"/>
  <c r="F391" i="1"/>
  <c r="A389" i="2" s="1"/>
  <c r="F392" i="1"/>
  <c r="A390" i="2" s="1"/>
  <c r="F393" i="1"/>
  <c r="A391" i="2" s="1"/>
  <c r="F394" i="1"/>
  <c r="A392" i="2" s="1"/>
  <c r="F395" i="1"/>
  <c r="A393" i="2" s="1"/>
  <c r="F396" i="1"/>
  <c r="A394" i="2" s="1"/>
  <c r="F397" i="1"/>
  <c r="A395" i="2" s="1"/>
  <c r="F398" i="1"/>
  <c r="A396" i="2" s="1"/>
  <c r="F399" i="1"/>
  <c r="A397" i="2" s="1"/>
  <c r="F400" i="1"/>
  <c r="A398" i="2" s="1"/>
  <c r="F401" i="1"/>
  <c r="A399" i="2" s="1"/>
  <c r="F402" i="1"/>
  <c r="A400" i="2" s="1"/>
  <c r="F403" i="1"/>
  <c r="A401" i="2" s="1"/>
  <c r="F404" i="1"/>
  <c r="A402" i="2" s="1"/>
  <c r="F405" i="1"/>
  <c r="A403" i="2" s="1"/>
  <c r="F406" i="1"/>
  <c r="A404" i="2" s="1"/>
  <c r="F407" i="1"/>
  <c r="A405" i="2" s="1"/>
  <c r="F408" i="1"/>
  <c r="A406" i="2" s="1"/>
  <c r="F409" i="1"/>
  <c r="A407" i="2" s="1"/>
  <c r="F410" i="1"/>
  <c r="A408" i="2" s="1"/>
  <c r="F411" i="1"/>
  <c r="A409" i="2" s="1"/>
  <c r="F412" i="1"/>
  <c r="A410" i="2" s="1"/>
  <c r="F413" i="1"/>
  <c r="A411" i="2" s="1"/>
  <c r="F414" i="1"/>
  <c r="A412" i="2" s="1"/>
  <c r="F415" i="1"/>
  <c r="A413" i="2" s="1"/>
  <c r="F416" i="1"/>
  <c r="A414" i="2" s="1"/>
  <c r="F417" i="1"/>
  <c r="A415" i="2" s="1"/>
  <c r="F418" i="1"/>
  <c r="A416" i="2" s="1"/>
  <c r="F419" i="1"/>
  <c r="A417" i="2" s="1"/>
  <c r="F420" i="1"/>
  <c r="A418" i="2" s="1"/>
  <c r="F421" i="1"/>
  <c r="A419" i="2" s="1"/>
  <c r="F422" i="1"/>
  <c r="A420" i="2" s="1"/>
  <c r="F423" i="1"/>
  <c r="A421" i="2" s="1"/>
  <c r="F424" i="1"/>
  <c r="A422" i="2" s="1"/>
  <c r="F425" i="1"/>
  <c r="A423" i="2" s="1"/>
  <c r="F426" i="1"/>
  <c r="A424" i="2" s="1"/>
  <c r="F427" i="1"/>
  <c r="A425" i="2" s="1"/>
  <c r="F428" i="1"/>
  <c r="F429" i="1"/>
  <c r="A427" i="2" s="1"/>
  <c r="F430" i="1"/>
  <c r="A428" i="2" s="1"/>
  <c r="F431" i="1"/>
  <c r="A429" i="2" s="1"/>
  <c r="F432" i="1"/>
  <c r="A430" i="2" s="1"/>
  <c r="F433" i="1"/>
  <c r="A431" i="2" s="1"/>
  <c r="F434" i="1"/>
  <c r="A432" i="2" s="1"/>
  <c r="F435" i="1"/>
  <c r="A433" i="2" s="1"/>
  <c r="F436" i="1"/>
  <c r="A434" i="2" s="1"/>
  <c r="F437" i="1"/>
  <c r="A435" i="2" s="1"/>
  <c r="F438" i="1"/>
  <c r="A436" i="2" s="1"/>
  <c r="F439" i="1"/>
  <c r="A437" i="2" s="1"/>
  <c r="F440" i="1"/>
  <c r="A438" i="2" s="1"/>
  <c r="F441" i="1"/>
  <c r="A439" i="2" s="1"/>
  <c r="F442" i="1"/>
  <c r="A440" i="2" s="1"/>
  <c r="F443" i="1"/>
  <c r="A441" i="2" s="1"/>
  <c r="F444" i="1"/>
  <c r="A442" i="2" s="1"/>
  <c r="F445" i="1"/>
  <c r="A443" i="2" s="1"/>
  <c r="F446" i="1"/>
  <c r="A444" i="2" s="1"/>
  <c r="F447" i="1"/>
  <c r="A445" i="2" s="1"/>
  <c r="F448" i="1"/>
  <c r="A446" i="2" s="1"/>
  <c r="F449" i="1"/>
  <c r="A447" i="2" s="1"/>
  <c r="F450" i="1"/>
  <c r="A448" i="2" s="1"/>
  <c r="F451" i="1"/>
  <c r="A449" i="2" s="1"/>
  <c r="F452" i="1"/>
  <c r="A450" i="2" s="1"/>
  <c r="F453" i="1"/>
  <c r="A451" i="2" s="1"/>
  <c r="F454" i="1"/>
  <c r="A452" i="2" s="1"/>
  <c r="F455" i="1"/>
  <c r="A453" i="2" s="1"/>
  <c r="F456" i="1"/>
  <c r="A454" i="2" s="1"/>
  <c r="F457" i="1"/>
  <c r="A455" i="2" s="1"/>
  <c r="F458" i="1"/>
  <c r="A456" i="2" s="1"/>
  <c r="F459" i="1"/>
  <c r="A457" i="2" s="1"/>
  <c r="F460" i="1"/>
  <c r="A458" i="2" s="1"/>
  <c r="F461" i="1"/>
  <c r="A459" i="2" s="1"/>
  <c r="F462" i="1"/>
  <c r="A460" i="2" s="1"/>
  <c r="F463" i="1"/>
  <c r="A461" i="2" s="1"/>
  <c r="F464" i="1"/>
  <c r="A462" i="2" s="1"/>
  <c r="F465" i="1"/>
  <c r="A463" i="2" s="1"/>
  <c r="F466" i="1"/>
  <c r="A464" i="2" s="1"/>
  <c r="F467" i="1"/>
  <c r="A465" i="2" s="1"/>
  <c r="F468" i="1"/>
  <c r="A466" i="2" s="1"/>
  <c r="F469" i="1"/>
  <c r="A467" i="2" s="1"/>
  <c r="F470" i="1"/>
  <c r="A468" i="2" s="1"/>
  <c r="F471" i="1"/>
  <c r="A469" i="2" s="1"/>
  <c r="F472" i="1"/>
  <c r="A470" i="2" s="1"/>
  <c r="F473" i="1"/>
  <c r="A471" i="2" s="1"/>
  <c r="F474" i="1"/>
  <c r="A472" i="2" s="1"/>
  <c r="F475" i="1"/>
  <c r="A473" i="2" s="1"/>
  <c r="F476" i="1"/>
  <c r="A474" i="2" s="1"/>
  <c r="F477" i="1"/>
  <c r="A475" i="2" s="1"/>
  <c r="F478" i="1"/>
  <c r="A476" i="2" s="1"/>
  <c r="F479" i="1"/>
  <c r="A477" i="2" s="1"/>
  <c r="F480" i="1"/>
  <c r="A478" i="2" s="1"/>
  <c r="F481" i="1"/>
  <c r="A479" i="2" s="1"/>
  <c r="F482" i="1"/>
  <c r="A480" i="2" s="1"/>
  <c r="F483" i="1"/>
  <c r="A481" i="2" s="1"/>
  <c r="F484" i="1"/>
  <c r="A482" i="2" s="1"/>
  <c r="F485" i="1"/>
  <c r="A483" i="2" s="1"/>
  <c r="F486" i="1"/>
  <c r="A484" i="2" s="1"/>
  <c r="F487" i="1"/>
  <c r="A485" i="2" s="1"/>
  <c r="F488" i="1"/>
  <c r="A486" i="2" s="1"/>
  <c r="F489" i="1"/>
  <c r="A487" i="2" s="1"/>
  <c r="F490" i="1"/>
  <c r="A488" i="2" s="1"/>
  <c r="F491" i="1"/>
  <c r="A489" i="2" s="1"/>
  <c r="F492" i="1"/>
  <c r="A490" i="2" s="1"/>
  <c r="F493" i="1"/>
  <c r="A491" i="2" s="1"/>
  <c r="F494" i="1"/>
  <c r="A492" i="2" s="1"/>
  <c r="F495" i="1"/>
  <c r="A493" i="2" s="1"/>
  <c r="F496" i="1"/>
  <c r="F497" i="1"/>
  <c r="A495" i="2" s="1"/>
  <c r="F498" i="1"/>
  <c r="A496" i="2" s="1"/>
  <c r="F499" i="1"/>
  <c r="A497" i="2" s="1"/>
  <c r="F500" i="1"/>
  <c r="A498" i="2" s="1"/>
  <c r="F501" i="1"/>
  <c r="A499" i="2" s="1"/>
  <c r="F502" i="1"/>
  <c r="A500" i="2" s="1"/>
  <c r="F503" i="1"/>
  <c r="A501" i="2" s="1"/>
  <c r="F504" i="1"/>
  <c r="A502" i="2" s="1"/>
  <c r="F505" i="1"/>
  <c r="A503" i="2" s="1"/>
  <c r="F506" i="1"/>
  <c r="A504" i="2" s="1"/>
  <c r="F507" i="1"/>
  <c r="A505" i="2" s="1"/>
  <c r="F508" i="1"/>
  <c r="A506" i="2" s="1"/>
  <c r="F509" i="1"/>
  <c r="A507" i="2" s="1"/>
  <c r="F510" i="1"/>
  <c r="A508" i="2" s="1"/>
  <c r="F511" i="1"/>
  <c r="A509" i="2" s="1"/>
  <c r="F512" i="1"/>
  <c r="A510" i="2" s="1"/>
  <c r="F513" i="1"/>
  <c r="A511" i="2" s="1"/>
  <c r="F514" i="1"/>
  <c r="A512" i="2" s="1"/>
  <c r="F515" i="1"/>
  <c r="A513" i="2" s="1"/>
  <c r="F516" i="1"/>
  <c r="A514" i="2" s="1"/>
  <c r="F517" i="1"/>
  <c r="A515" i="2" s="1"/>
  <c r="F518" i="1"/>
  <c r="A516" i="2" s="1"/>
  <c r="F519" i="1"/>
  <c r="A517" i="2" s="1"/>
  <c r="F520" i="1"/>
  <c r="A518" i="2" s="1"/>
  <c r="F521" i="1"/>
  <c r="A519" i="2" s="1"/>
  <c r="F522" i="1"/>
  <c r="A520" i="2" s="1"/>
  <c r="F523" i="1"/>
  <c r="A521" i="2" s="1"/>
  <c r="F524" i="1"/>
  <c r="A522" i="2" s="1"/>
  <c r="F525" i="1"/>
  <c r="A523" i="2" s="1"/>
  <c r="F526" i="1"/>
  <c r="A524" i="2" s="1"/>
  <c r="F527" i="1"/>
  <c r="A525" i="2" s="1"/>
  <c r="F528" i="1"/>
  <c r="A526" i="2" s="1"/>
  <c r="F529" i="1"/>
  <c r="A527" i="2" s="1"/>
  <c r="F530" i="1"/>
  <c r="A528" i="2" s="1"/>
  <c r="F531" i="1"/>
  <c r="A529" i="2" s="1"/>
  <c r="F532" i="1"/>
  <c r="A530" i="2" s="1"/>
  <c r="F533" i="1"/>
  <c r="A531" i="2" s="1"/>
  <c r="F534" i="1"/>
  <c r="A532" i="2" s="1"/>
  <c r="F535" i="1"/>
  <c r="A533" i="2" s="1"/>
  <c r="F536" i="1"/>
  <c r="A534" i="2" s="1"/>
  <c r="F537" i="1"/>
  <c r="A535" i="2" s="1"/>
  <c r="F538" i="1"/>
  <c r="A536" i="2" s="1"/>
  <c r="F539" i="1"/>
  <c r="A537" i="2" s="1"/>
  <c r="F540" i="1"/>
  <c r="A538" i="2" s="1"/>
  <c r="F541" i="1"/>
  <c r="A539" i="2" s="1"/>
  <c r="F542" i="1"/>
  <c r="A540" i="2" s="1"/>
  <c r="F543" i="1"/>
  <c r="A541" i="2" s="1"/>
  <c r="F544" i="1"/>
  <c r="A542" i="2" s="1"/>
  <c r="F545" i="1"/>
  <c r="A543" i="2" s="1"/>
  <c r="F546" i="1"/>
  <c r="A544" i="2" s="1"/>
  <c r="F547" i="1"/>
  <c r="A545" i="2" s="1"/>
  <c r="F548" i="1"/>
  <c r="A546" i="2" s="1"/>
  <c r="F549" i="1"/>
  <c r="A547" i="2" s="1"/>
  <c r="F550" i="1"/>
  <c r="A548" i="2" s="1"/>
  <c r="F551" i="1"/>
  <c r="A549" i="2" s="1"/>
  <c r="F552" i="1"/>
  <c r="A550" i="2" s="1"/>
  <c r="F553" i="1"/>
  <c r="A551" i="2" s="1"/>
  <c r="F554" i="1"/>
  <c r="A552" i="2" s="1"/>
  <c r="F555" i="1"/>
  <c r="A553" i="2" s="1"/>
  <c r="F556" i="1"/>
  <c r="A554" i="2" s="1"/>
  <c r="F557" i="1"/>
  <c r="A555" i="2" s="1"/>
  <c r="F558" i="1"/>
  <c r="A556" i="2" s="1"/>
  <c r="F559" i="1"/>
  <c r="A557" i="2" s="1"/>
  <c r="F560" i="1"/>
  <c r="A558" i="2" s="1"/>
  <c r="F561" i="1"/>
  <c r="A559" i="2" s="1"/>
  <c r="F562" i="1"/>
  <c r="A560" i="2" s="1"/>
  <c r="F563" i="1"/>
  <c r="A561" i="2" s="1"/>
  <c r="F564" i="1"/>
  <c r="A562" i="2" s="1"/>
  <c r="F565" i="1"/>
  <c r="A563" i="2" s="1"/>
  <c r="F566" i="1"/>
  <c r="A564" i="2" s="1"/>
  <c r="F567" i="1"/>
  <c r="A565" i="2" s="1"/>
  <c r="F568" i="1"/>
  <c r="A566" i="2" s="1"/>
  <c r="F569" i="1"/>
  <c r="A567" i="2" s="1"/>
  <c r="F570" i="1"/>
  <c r="A568" i="2" s="1"/>
  <c r="F571" i="1"/>
  <c r="A569" i="2" s="1"/>
  <c r="F572" i="1"/>
  <c r="A570" i="2" s="1"/>
  <c r="F573" i="1"/>
  <c r="A571" i="2" s="1"/>
  <c r="F574" i="1"/>
  <c r="A572" i="2" s="1"/>
  <c r="F575" i="1"/>
  <c r="A573" i="2" s="1"/>
  <c r="F576" i="1"/>
  <c r="A574" i="2" s="1"/>
  <c r="F577" i="1"/>
  <c r="A575" i="2" s="1"/>
  <c r="F578" i="1"/>
  <c r="A576" i="2" s="1"/>
  <c r="F579" i="1"/>
  <c r="A577" i="2" s="1"/>
  <c r="F580" i="1"/>
  <c r="A578" i="2" s="1"/>
  <c r="F581" i="1"/>
  <c r="A579" i="2" s="1"/>
  <c r="F582" i="1"/>
  <c r="A580" i="2" s="1"/>
  <c r="F583" i="1"/>
  <c r="A581" i="2" s="1"/>
  <c r="F584" i="1"/>
  <c r="A582" i="2" s="1"/>
  <c r="F585" i="1"/>
  <c r="A583" i="2" s="1"/>
  <c r="F586" i="1"/>
  <c r="A584" i="2" s="1"/>
  <c r="F587" i="1"/>
  <c r="A585" i="2" s="1"/>
  <c r="F588" i="1"/>
  <c r="A586" i="2" s="1"/>
  <c r="F589" i="1"/>
  <c r="A587" i="2" s="1"/>
  <c r="F590" i="1"/>
  <c r="A588" i="2" s="1"/>
  <c r="F591" i="1"/>
  <c r="A589" i="2" s="1"/>
  <c r="F592" i="1"/>
  <c r="A590" i="2" s="1"/>
  <c r="F593" i="1"/>
  <c r="A591" i="2" s="1"/>
  <c r="F594" i="1"/>
  <c r="A592" i="2" s="1"/>
  <c r="F595" i="1"/>
  <c r="A593" i="2" s="1"/>
  <c r="F596" i="1"/>
  <c r="A594" i="2" s="1"/>
  <c r="F597" i="1"/>
  <c r="A595" i="2" s="1"/>
  <c r="F598" i="1"/>
  <c r="A596" i="2" s="1"/>
  <c r="F599" i="1"/>
  <c r="A597" i="2" s="1"/>
  <c r="F600" i="1"/>
  <c r="A598" i="2" s="1"/>
  <c r="F601" i="1"/>
  <c r="A599" i="2" s="1"/>
  <c r="F602" i="1"/>
  <c r="A600" i="2" s="1"/>
  <c r="F603" i="1"/>
  <c r="A601" i="2" s="1"/>
  <c r="F604" i="1"/>
  <c r="A602" i="2" s="1"/>
  <c r="F605" i="1"/>
  <c r="A603" i="2" s="1"/>
  <c r="F606" i="1"/>
  <c r="A604" i="2" s="1"/>
  <c r="F607" i="1"/>
  <c r="A605" i="2" s="1"/>
  <c r="F608" i="1"/>
  <c r="A606" i="2" s="1"/>
  <c r="F609" i="1"/>
  <c r="A607" i="2" s="1"/>
  <c r="F610" i="1"/>
  <c r="A608" i="2" s="1"/>
  <c r="F611" i="1"/>
  <c r="A609" i="2" s="1"/>
  <c r="F612" i="1"/>
  <c r="A610" i="2" s="1"/>
  <c r="F613" i="1"/>
  <c r="A611" i="2" s="1"/>
  <c r="F614" i="1"/>
  <c r="A612" i="2" s="1"/>
  <c r="F615" i="1"/>
  <c r="A613" i="2" s="1"/>
  <c r="F616" i="1"/>
  <c r="A614" i="2" s="1"/>
  <c r="F617" i="1"/>
  <c r="A615" i="2" s="1"/>
  <c r="F618" i="1"/>
  <c r="A616" i="2" s="1"/>
  <c r="F619" i="1"/>
  <c r="A617" i="2" s="1"/>
  <c r="F620" i="1"/>
  <c r="A618" i="2" s="1"/>
  <c r="F621" i="1"/>
  <c r="A619" i="2" s="1"/>
  <c r="F622" i="1"/>
  <c r="A620" i="2" s="1"/>
  <c r="F623" i="1"/>
  <c r="A621" i="2" s="1"/>
  <c r="F624" i="1"/>
  <c r="A622" i="2" s="1"/>
  <c r="F625" i="1"/>
  <c r="A623" i="2" s="1"/>
  <c r="F626" i="1"/>
  <c r="A624" i="2" s="1"/>
  <c r="F627" i="1"/>
  <c r="A625" i="2" s="1"/>
  <c r="F628" i="1"/>
  <c r="A626" i="2" s="1"/>
  <c r="F629" i="1"/>
  <c r="A627" i="2" s="1"/>
  <c r="F630" i="1"/>
  <c r="A628" i="2" s="1"/>
  <c r="F631" i="1"/>
  <c r="A629" i="2" s="1"/>
  <c r="F632" i="1"/>
  <c r="A630" i="2" s="1"/>
  <c r="F633" i="1"/>
  <c r="A631" i="2" s="1"/>
  <c r="F634" i="1"/>
  <c r="A632" i="2" s="1"/>
  <c r="F635" i="1"/>
  <c r="A633" i="2" s="1"/>
  <c r="F636" i="1"/>
  <c r="A634" i="2" s="1"/>
  <c r="F637" i="1"/>
  <c r="A635" i="2" s="1"/>
  <c r="F638" i="1"/>
  <c r="A636" i="2" s="1"/>
  <c r="F639" i="1"/>
  <c r="A637" i="2" s="1"/>
  <c r="F640" i="1"/>
  <c r="A638" i="2" s="1"/>
  <c r="F641" i="1"/>
  <c r="A639" i="2" s="1"/>
  <c r="F642" i="1"/>
  <c r="A640" i="2" s="1"/>
  <c r="F643" i="1"/>
  <c r="A641" i="2" s="1"/>
  <c r="F644" i="1"/>
  <c r="A642" i="2" s="1"/>
  <c r="F645" i="1"/>
  <c r="A643" i="2" s="1"/>
  <c r="F646" i="1"/>
  <c r="A644" i="2" s="1"/>
  <c r="F647" i="1"/>
  <c r="A645" i="2" s="1"/>
  <c r="F648" i="1"/>
  <c r="A646" i="2" s="1"/>
  <c r="F649" i="1"/>
  <c r="A647" i="2" s="1"/>
  <c r="F650" i="1"/>
  <c r="A648" i="2" s="1"/>
  <c r="F651" i="1"/>
  <c r="A649" i="2" s="1"/>
  <c r="F652" i="1"/>
  <c r="A650" i="2" s="1"/>
  <c r="F653" i="1"/>
  <c r="A651" i="2" s="1"/>
  <c r="F654" i="1"/>
  <c r="A652" i="2" s="1"/>
  <c r="F655" i="1"/>
  <c r="A653" i="2" s="1"/>
  <c r="F656" i="1"/>
  <c r="A654" i="2" s="1"/>
  <c r="F657" i="1"/>
  <c r="A655" i="2" s="1"/>
  <c r="F658" i="1"/>
  <c r="A656" i="2" s="1"/>
  <c r="F659" i="1"/>
  <c r="A657" i="2" s="1"/>
  <c r="F660" i="1"/>
  <c r="A658" i="2" s="1"/>
  <c r="F661" i="1"/>
  <c r="A659" i="2" s="1"/>
  <c r="F662" i="1"/>
  <c r="A660" i="2" s="1"/>
  <c r="F663" i="1"/>
  <c r="A661" i="2" s="1"/>
  <c r="F664" i="1"/>
  <c r="A662" i="2" s="1"/>
  <c r="F665" i="1"/>
  <c r="A663" i="2" s="1"/>
  <c r="F666" i="1"/>
  <c r="A664" i="2" s="1"/>
  <c r="F667" i="1"/>
  <c r="A665" i="2" s="1"/>
  <c r="F668" i="1"/>
  <c r="A666" i="2" s="1"/>
  <c r="F669" i="1"/>
  <c r="A667" i="2" s="1"/>
  <c r="F670" i="1"/>
  <c r="A668" i="2" s="1"/>
  <c r="F671" i="1"/>
  <c r="A669" i="2" s="1"/>
  <c r="F672" i="1"/>
  <c r="A670" i="2" s="1"/>
  <c r="F673" i="1"/>
  <c r="A671" i="2" s="1"/>
  <c r="F674" i="1"/>
  <c r="A672" i="2" s="1"/>
  <c r="F675" i="1"/>
  <c r="A673" i="2" s="1"/>
  <c r="F676" i="1"/>
  <c r="A674" i="2" s="1"/>
  <c r="F677" i="1"/>
  <c r="A675" i="2" s="1"/>
  <c r="F678" i="1"/>
  <c r="A676" i="2" s="1"/>
  <c r="F679" i="1"/>
  <c r="A677" i="2" s="1"/>
  <c r="F680" i="1"/>
  <c r="A678" i="2" s="1"/>
  <c r="F681" i="1"/>
  <c r="A679" i="2" s="1"/>
  <c r="F682" i="1"/>
  <c r="A680" i="2" s="1"/>
  <c r="F683" i="1"/>
  <c r="A681" i="2" s="1"/>
  <c r="F684" i="1"/>
  <c r="A682" i="2" s="1"/>
  <c r="F685" i="1"/>
  <c r="A683" i="2" s="1"/>
  <c r="F686" i="1"/>
  <c r="A684" i="2" s="1"/>
  <c r="F687" i="1"/>
  <c r="A685" i="2" s="1"/>
  <c r="F688" i="1"/>
  <c r="A686" i="2" s="1"/>
  <c r="F689" i="1"/>
  <c r="A687" i="2" s="1"/>
  <c r="F690" i="1"/>
  <c r="A688" i="2" s="1"/>
  <c r="F691" i="1"/>
  <c r="A689" i="2" s="1"/>
  <c r="F692" i="1"/>
  <c r="A690" i="2" s="1"/>
  <c r="F693" i="1"/>
  <c r="A691" i="2" s="1"/>
  <c r="F694" i="1"/>
  <c r="A692" i="2" s="1"/>
  <c r="F695" i="1"/>
  <c r="A693" i="2" s="1"/>
  <c r="F696" i="1"/>
  <c r="A694" i="2" s="1"/>
  <c r="F697" i="1"/>
  <c r="A695" i="2" s="1"/>
  <c r="F698" i="1"/>
  <c r="A696" i="2" s="1"/>
  <c r="F699" i="1"/>
  <c r="A697" i="2" s="1"/>
  <c r="F700" i="1"/>
  <c r="A698" i="2" s="1"/>
  <c r="F701" i="1"/>
  <c r="A699" i="2" s="1"/>
  <c r="F702" i="1"/>
  <c r="A700" i="2" s="1"/>
  <c r="F703" i="1"/>
  <c r="A701" i="2" s="1"/>
  <c r="F704" i="1"/>
  <c r="A702" i="2" s="1"/>
  <c r="F705" i="1"/>
  <c r="A703" i="2" s="1"/>
  <c r="F706" i="1"/>
  <c r="A704" i="2" s="1"/>
  <c r="F707" i="1"/>
  <c r="A705" i="2" s="1"/>
  <c r="F708" i="1"/>
  <c r="A706" i="2" s="1"/>
  <c r="F709" i="1"/>
  <c r="A707" i="2" s="1"/>
  <c r="F710" i="1"/>
  <c r="A708" i="2" s="1"/>
  <c r="F711" i="1"/>
  <c r="A709" i="2" s="1"/>
  <c r="F712" i="1"/>
  <c r="A710" i="2" s="1"/>
  <c r="F713" i="1"/>
  <c r="A711" i="2" s="1"/>
  <c r="F714" i="1"/>
  <c r="A712" i="2" s="1"/>
  <c r="F715" i="1"/>
  <c r="A713" i="2" s="1"/>
  <c r="F716" i="1"/>
  <c r="A714" i="2" s="1"/>
  <c r="F717" i="1"/>
  <c r="A715" i="2" s="1"/>
  <c r="F718" i="1"/>
  <c r="A716" i="2" s="1"/>
  <c r="F719" i="1"/>
  <c r="A717" i="2" s="1"/>
  <c r="F720" i="1"/>
  <c r="A718" i="2" s="1"/>
  <c r="F721" i="1"/>
  <c r="A719" i="2" s="1"/>
  <c r="F722" i="1"/>
  <c r="A720" i="2" s="1"/>
  <c r="F723" i="1"/>
  <c r="A721" i="2" s="1"/>
  <c r="F724" i="1"/>
  <c r="A722" i="2" s="1"/>
  <c r="F725" i="1"/>
  <c r="A723" i="2" s="1"/>
  <c r="F726" i="1"/>
  <c r="A724" i="2" s="1"/>
  <c r="F727" i="1"/>
  <c r="A725" i="2" s="1"/>
  <c r="F728" i="1"/>
  <c r="A726" i="2" s="1"/>
  <c r="A494" i="2"/>
  <c r="A426" i="2"/>
  <c r="A154" i="2"/>
  <c r="A122" i="2"/>
  <c r="A28" i="2"/>
  <c r="A6" i="2"/>
  <c r="N6" i="1" l="1"/>
  <c r="N5" i="1"/>
  <c r="Q5" i="1"/>
  <c r="R5" i="1"/>
  <c r="S5" i="1" l="1"/>
  <c r="P5" i="1"/>
  <c r="D33" i="1" l="1"/>
  <c r="E33" i="1" s="1"/>
  <c r="D37" i="1"/>
  <c r="E37" i="1" s="1"/>
  <c r="D41" i="1"/>
  <c r="D45" i="1"/>
  <c r="D49" i="1"/>
  <c r="D53" i="1"/>
  <c r="E53" i="1" s="1"/>
  <c r="D57" i="1"/>
  <c r="D61" i="1"/>
  <c r="D65" i="1"/>
  <c r="D69" i="1"/>
  <c r="E69" i="1" s="1"/>
  <c r="D73" i="1"/>
  <c r="D77" i="1"/>
  <c r="D81" i="1"/>
  <c r="E81" i="1" s="1"/>
  <c r="D85" i="1"/>
  <c r="E85" i="1" s="1"/>
  <c r="D34" i="1"/>
  <c r="D38" i="1"/>
  <c r="D42" i="1"/>
  <c r="E42" i="1" s="1"/>
  <c r="D46" i="1"/>
  <c r="E46" i="1" s="1"/>
  <c r="D50" i="1"/>
  <c r="D54" i="1"/>
  <c r="D58" i="1"/>
  <c r="D62" i="1"/>
  <c r="D66" i="1"/>
  <c r="D70" i="1"/>
  <c r="D74" i="1"/>
  <c r="D78" i="1"/>
  <c r="E78" i="1" s="1"/>
  <c r="D82" i="1"/>
  <c r="D86" i="1"/>
  <c r="D31" i="1"/>
  <c r="D39" i="1"/>
  <c r="E39" i="1" s="1"/>
  <c r="D47" i="1"/>
  <c r="D55" i="1"/>
  <c r="D63" i="1"/>
  <c r="E63" i="1" s="1"/>
  <c r="D71" i="1"/>
  <c r="E71" i="1" s="1"/>
  <c r="D79" i="1"/>
  <c r="D87" i="1"/>
  <c r="D91" i="1"/>
  <c r="D95" i="1"/>
  <c r="E95" i="1" s="1"/>
  <c r="D99" i="1"/>
  <c r="D103" i="1"/>
  <c r="D107" i="1"/>
  <c r="E107" i="1" s="1"/>
  <c r="D111" i="1"/>
  <c r="E111" i="1" s="1"/>
  <c r="D115" i="1"/>
  <c r="D119" i="1"/>
  <c r="D123" i="1"/>
  <c r="E123" i="1" s="1"/>
  <c r="D127" i="1"/>
  <c r="E127" i="1" s="1"/>
  <c r="D131" i="1"/>
  <c r="D135" i="1"/>
  <c r="D139" i="1"/>
  <c r="E139" i="1" s="1"/>
  <c r="D143" i="1"/>
  <c r="D147" i="1"/>
  <c r="D151" i="1"/>
  <c r="D155" i="1"/>
  <c r="D159" i="1"/>
  <c r="E159" i="1" s="1"/>
  <c r="D163" i="1"/>
  <c r="D167" i="1"/>
  <c r="D171" i="1"/>
  <c r="D175" i="1"/>
  <c r="E175" i="1" s="1"/>
  <c r="D179" i="1"/>
  <c r="D183" i="1"/>
  <c r="D187" i="1"/>
  <c r="E187" i="1" s="1"/>
  <c r="D191" i="1"/>
  <c r="E191" i="1" s="1"/>
  <c r="D195" i="1"/>
  <c r="D199" i="1"/>
  <c r="D203" i="1"/>
  <c r="E203" i="1" s="1"/>
  <c r="D207" i="1"/>
  <c r="E207" i="1" s="1"/>
  <c r="D211" i="1"/>
  <c r="D215" i="1"/>
  <c r="D219" i="1"/>
  <c r="D223" i="1"/>
  <c r="E223" i="1" s="1"/>
  <c r="D227" i="1"/>
  <c r="D231" i="1"/>
  <c r="D235" i="1"/>
  <c r="D239" i="1"/>
  <c r="E239" i="1" s="1"/>
  <c r="D243" i="1"/>
  <c r="E243" i="1" s="1"/>
  <c r="D247" i="1"/>
  <c r="D251" i="1"/>
  <c r="D32" i="1"/>
  <c r="E32" i="1" s="1"/>
  <c r="D40" i="1"/>
  <c r="D48" i="1"/>
  <c r="D56" i="1"/>
  <c r="E56" i="1" s="1"/>
  <c r="D64" i="1"/>
  <c r="E64" i="1" s="1"/>
  <c r="D72" i="1"/>
  <c r="D80" i="1"/>
  <c r="D88" i="1"/>
  <c r="E88" i="1" s="1"/>
  <c r="D92" i="1"/>
  <c r="E92" i="1" s="1"/>
  <c r="D96" i="1"/>
  <c r="D100" i="1"/>
  <c r="D104" i="1"/>
  <c r="D108" i="1"/>
  <c r="E108" i="1" s="1"/>
  <c r="D112" i="1"/>
  <c r="D116" i="1"/>
  <c r="D120" i="1"/>
  <c r="D124" i="1"/>
  <c r="E124" i="1" s="1"/>
  <c r="D128" i="1"/>
  <c r="D132" i="1"/>
  <c r="D136" i="1"/>
  <c r="D140" i="1"/>
  <c r="E140" i="1" s="1"/>
  <c r="D144" i="1"/>
  <c r="D148" i="1"/>
  <c r="D152" i="1"/>
  <c r="D156" i="1"/>
  <c r="E156" i="1" s="1"/>
  <c r="D160" i="1"/>
  <c r="D164" i="1"/>
  <c r="D168" i="1"/>
  <c r="E168" i="1" s="1"/>
  <c r="D172" i="1"/>
  <c r="E172" i="1" s="1"/>
  <c r="D176" i="1"/>
  <c r="D180" i="1"/>
  <c r="D184" i="1"/>
  <c r="E184" i="1" s="1"/>
  <c r="D188" i="1"/>
  <c r="E188" i="1" s="1"/>
  <c r="D192" i="1"/>
  <c r="D196" i="1"/>
  <c r="D200" i="1"/>
  <c r="D204" i="1"/>
  <c r="E204" i="1" s="1"/>
  <c r="D208" i="1"/>
  <c r="D212" i="1"/>
  <c r="D216" i="1"/>
  <c r="D220" i="1"/>
  <c r="E220" i="1" s="1"/>
  <c r="D224" i="1"/>
  <c r="D228" i="1"/>
  <c r="D232" i="1"/>
  <c r="E232" i="1" s="1"/>
  <c r="D236" i="1"/>
  <c r="E236" i="1" s="1"/>
  <c r="D240" i="1"/>
  <c r="D244" i="1"/>
  <c r="D248" i="1"/>
  <c r="E248" i="1" s="1"/>
  <c r="D252" i="1"/>
  <c r="E252" i="1" s="1"/>
  <c r="D256" i="1"/>
  <c r="D260" i="1"/>
  <c r="D264" i="1"/>
  <c r="E264" i="1" s="1"/>
  <c r="D268" i="1"/>
  <c r="D272" i="1"/>
  <c r="D276" i="1"/>
  <c r="D280" i="1"/>
  <c r="D284" i="1"/>
  <c r="E284" i="1" s="1"/>
  <c r="D288" i="1"/>
  <c r="D292" i="1"/>
  <c r="D296" i="1"/>
  <c r="E296" i="1" s="1"/>
  <c r="D300" i="1"/>
  <c r="E300" i="1" s="1"/>
  <c r="D304" i="1"/>
  <c r="D308" i="1"/>
  <c r="D312" i="1"/>
  <c r="E312" i="1" s="1"/>
  <c r="D316" i="1"/>
  <c r="E316" i="1" s="1"/>
  <c r="D320" i="1"/>
  <c r="D324" i="1"/>
  <c r="D328" i="1"/>
  <c r="E328" i="1" s="1"/>
  <c r="D332" i="1"/>
  <c r="E332" i="1" s="1"/>
  <c r="D336" i="1"/>
  <c r="D340" i="1"/>
  <c r="D344" i="1"/>
  <c r="E344" i="1" s="1"/>
  <c r="D348" i="1"/>
  <c r="E348" i="1" s="1"/>
  <c r="D35" i="1"/>
  <c r="D43" i="1"/>
  <c r="D51" i="1"/>
  <c r="D59" i="1"/>
  <c r="E59" i="1" s="1"/>
  <c r="D67" i="1"/>
  <c r="D75" i="1"/>
  <c r="D83" i="1"/>
  <c r="E83" i="1" s="1"/>
  <c r="D89" i="1"/>
  <c r="E89" i="1" s="1"/>
  <c r="D93" i="1"/>
  <c r="D97" i="1"/>
  <c r="D101" i="1"/>
  <c r="E101" i="1" s="1"/>
  <c r="D105" i="1"/>
  <c r="E105" i="1" s="1"/>
  <c r="D109" i="1"/>
  <c r="D113" i="1"/>
  <c r="D117" i="1"/>
  <c r="E117" i="1" s="1"/>
  <c r="D121" i="1"/>
  <c r="E121" i="1" s="1"/>
  <c r="D125" i="1"/>
  <c r="D129" i="1"/>
  <c r="D133" i="1"/>
  <c r="E133" i="1" s="1"/>
  <c r="D137" i="1"/>
  <c r="E137" i="1" s="1"/>
  <c r="D141" i="1"/>
  <c r="D145" i="1"/>
  <c r="D149" i="1"/>
  <c r="E149" i="1" s="1"/>
  <c r="D153" i="1"/>
  <c r="E153" i="1" s="1"/>
  <c r="D36" i="1"/>
  <c r="D68" i="1"/>
  <c r="D94" i="1"/>
  <c r="D110" i="1"/>
  <c r="E110" i="1" s="1"/>
  <c r="D126" i="1"/>
  <c r="D142" i="1"/>
  <c r="D157" i="1"/>
  <c r="E157" i="1" s="1"/>
  <c r="D165" i="1"/>
  <c r="E165" i="1" s="1"/>
  <c r="D173" i="1"/>
  <c r="D181" i="1"/>
  <c r="D189" i="1"/>
  <c r="D197" i="1"/>
  <c r="D205" i="1"/>
  <c r="D213" i="1"/>
  <c r="D221" i="1"/>
  <c r="E221" i="1" s="1"/>
  <c r="D229" i="1"/>
  <c r="E229" i="1" s="1"/>
  <c r="D237" i="1"/>
  <c r="D245" i="1"/>
  <c r="D253" i="1"/>
  <c r="E253" i="1" s="1"/>
  <c r="D258" i="1"/>
  <c r="E258" i="1" s="1"/>
  <c r="D263" i="1"/>
  <c r="D269" i="1"/>
  <c r="D274" i="1"/>
  <c r="D279" i="1"/>
  <c r="E279" i="1" s="1"/>
  <c r="D285" i="1"/>
  <c r="D290" i="1"/>
  <c r="D295" i="1"/>
  <c r="E295" i="1" s="1"/>
  <c r="D301" i="1"/>
  <c r="E301" i="1" s="1"/>
  <c r="D306" i="1"/>
  <c r="D311" i="1"/>
  <c r="D317" i="1"/>
  <c r="E317" i="1" s="1"/>
  <c r="D322" i="1"/>
  <c r="E322" i="1" s="1"/>
  <c r="D327" i="1"/>
  <c r="D333" i="1"/>
  <c r="D338" i="1"/>
  <c r="E338" i="1" s="1"/>
  <c r="D343" i="1"/>
  <c r="E343" i="1" s="1"/>
  <c r="D349" i="1"/>
  <c r="D353" i="1"/>
  <c r="D357" i="1"/>
  <c r="E357" i="1" s="1"/>
  <c r="D361" i="1"/>
  <c r="E361" i="1" s="1"/>
  <c r="D365" i="1"/>
  <c r="D369" i="1"/>
  <c r="D373" i="1"/>
  <c r="D377" i="1"/>
  <c r="D381" i="1"/>
  <c r="D385" i="1"/>
  <c r="D389" i="1"/>
  <c r="D393" i="1"/>
  <c r="E393" i="1" s="1"/>
  <c r="D397" i="1"/>
  <c r="D401" i="1"/>
  <c r="D405" i="1"/>
  <c r="E405" i="1" s="1"/>
  <c r="D409" i="1"/>
  <c r="D413" i="1"/>
  <c r="D417" i="1"/>
  <c r="D421" i="1"/>
  <c r="E421" i="1" s="1"/>
  <c r="D425" i="1"/>
  <c r="E425" i="1" s="1"/>
  <c r="D429" i="1"/>
  <c r="D433" i="1"/>
  <c r="D437" i="1"/>
  <c r="E437" i="1" s="1"/>
  <c r="D441" i="1"/>
  <c r="E441" i="1" s="1"/>
  <c r="D445" i="1"/>
  <c r="D449" i="1"/>
  <c r="D453" i="1"/>
  <c r="E453" i="1" s="1"/>
  <c r="D457" i="1"/>
  <c r="E457" i="1" s="1"/>
  <c r="D461" i="1"/>
  <c r="D465" i="1"/>
  <c r="D469" i="1"/>
  <c r="E469" i="1" s="1"/>
  <c r="D473" i="1"/>
  <c r="E473" i="1" s="1"/>
  <c r="D477" i="1"/>
  <c r="D481" i="1"/>
  <c r="D485" i="1"/>
  <c r="D489" i="1"/>
  <c r="E489" i="1" s="1"/>
  <c r="D493" i="1"/>
  <c r="D497" i="1"/>
  <c r="D501" i="1"/>
  <c r="E501" i="1" s="1"/>
  <c r="D505" i="1"/>
  <c r="E505" i="1" s="1"/>
  <c r="D509" i="1"/>
  <c r="D513" i="1"/>
  <c r="D517" i="1"/>
  <c r="D521" i="1"/>
  <c r="E521" i="1" s="1"/>
  <c r="D525" i="1"/>
  <c r="D529" i="1"/>
  <c r="D533" i="1"/>
  <c r="E533" i="1" s="1"/>
  <c r="D537" i="1"/>
  <c r="E537" i="1" s="1"/>
  <c r="D541" i="1"/>
  <c r="D545" i="1"/>
  <c r="D549" i="1"/>
  <c r="E549" i="1" s="1"/>
  <c r="D553" i="1"/>
  <c r="E553" i="1" s="1"/>
  <c r="D557" i="1"/>
  <c r="D561" i="1"/>
  <c r="D565" i="1"/>
  <c r="E565" i="1" s="1"/>
  <c r="D569" i="1"/>
  <c r="E569" i="1" s="1"/>
  <c r="D573" i="1"/>
  <c r="D577" i="1"/>
  <c r="D581" i="1"/>
  <c r="E581" i="1" s="1"/>
  <c r="D585" i="1"/>
  <c r="E585" i="1" s="1"/>
  <c r="D589" i="1"/>
  <c r="D593" i="1"/>
  <c r="D597" i="1"/>
  <c r="E597" i="1" s="1"/>
  <c r="D601" i="1"/>
  <c r="E601" i="1" s="1"/>
  <c r="D605" i="1"/>
  <c r="D609" i="1"/>
  <c r="D44" i="1"/>
  <c r="E44" i="1" s="1"/>
  <c r="D76" i="1"/>
  <c r="E76" i="1" s="1"/>
  <c r="D98" i="1"/>
  <c r="D114" i="1"/>
  <c r="D130" i="1"/>
  <c r="D146" i="1"/>
  <c r="E146" i="1" s="1"/>
  <c r="D158" i="1"/>
  <c r="D166" i="1"/>
  <c r="D174" i="1"/>
  <c r="D182" i="1"/>
  <c r="E182" i="1" s="1"/>
  <c r="D190" i="1"/>
  <c r="D198" i="1"/>
  <c r="D206" i="1"/>
  <c r="E206" i="1" s="1"/>
  <c r="D214" i="1"/>
  <c r="E214" i="1" s="1"/>
  <c r="D222" i="1"/>
  <c r="D230" i="1"/>
  <c r="D238" i="1"/>
  <c r="E238" i="1" s="1"/>
  <c r="D246" i="1"/>
  <c r="E246" i="1" s="1"/>
  <c r="D254" i="1"/>
  <c r="D259" i="1"/>
  <c r="D265" i="1"/>
  <c r="E265" i="1" s="1"/>
  <c r="D270" i="1"/>
  <c r="E270" i="1" s="1"/>
  <c r="D275" i="1"/>
  <c r="D281" i="1"/>
  <c r="D286" i="1"/>
  <c r="E286" i="1" s="1"/>
  <c r="D291" i="1"/>
  <c r="E291" i="1" s="1"/>
  <c r="D297" i="1"/>
  <c r="D302" i="1"/>
  <c r="D307" i="1"/>
  <c r="D313" i="1"/>
  <c r="E313" i="1" s="1"/>
  <c r="D318" i="1"/>
  <c r="D323" i="1"/>
  <c r="D329" i="1"/>
  <c r="D334" i="1"/>
  <c r="E334" i="1" s="1"/>
  <c r="D339" i="1"/>
  <c r="D345" i="1"/>
  <c r="D350" i="1"/>
  <c r="D354" i="1"/>
  <c r="E354" i="1" s="1"/>
  <c r="D358" i="1"/>
  <c r="D362" i="1"/>
  <c r="D366" i="1"/>
  <c r="E366" i="1" s="1"/>
  <c r="D370" i="1"/>
  <c r="E370" i="1" s="1"/>
  <c r="D374" i="1"/>
  <c r="D378" i="1"/>
  <c r="D382" i="1"/>
  <c r="E382" i="1" s="1"/>
  <c r="D386" i="1"/>
  <c r="E386" i="1" s="1"/>
  <c r="D390" i="1"/>
  <c r="D394" i="1"/>
  <c r="D398" i="1"/>
  <c r="D402" i="1"/>
  <c r="E402" i="1" s="1"/>
  <c r="D406" i="1"/>
  <c r="D410" i="1"/>
  <c r="D414" i="1"/>
  <c r="D418" i="1"/>
  <c r="E418" i="1" s="1"/>
  <c r="D422" i="1"/>
  <c r="D426" i="1"/>
  <c r="D430" i="1"/>
  <c r="E430" i="1" s="1"/>
  <c r="D434" i="1"/>
  <c r="E434" i="1" s="1"/>
  <c r="D52" i="1"/>
  <c r="D84" i="1"/>
  <c r="D102" i="1"/>
  <c r="E102" i="1" s="1"/>
  <c r="D118" i="1"/>
  <c r="E118" i="1" s="1"/>
  <c r="D134" i="1"/>
  <c r="D150" i="1"/>
  <c r="D161" i="1"/>
  <c r="E161" i="1" s="1"/>
  <c r="D169" i="1"/>
  <c r="E169" i="1" s="1"/>
  <c r="D177" i="1"/>
  <c r="D185" i="1"/>
  <c r="D193" i="1"/>
  <c r="D201" i="1"/>
  <c r="D209" i="1"/>
  <c r="D217" i="1"/>
  <c r="D225" i="1"/>
  <c r="E225" i="1" s="1"/>
  <c r="D233" i="1"/>
  <c r="E233" i="1" s="1"/>
  <c r="D241" i="1"/>
  <c r="D249" i="1"/>
  <c r="D255" i="1"/>
  <c r="E255" i="1" s="1"/>
  <c r="D261" i="1"/>
  <c r="E261" i="1" s="1"/>
  <c r="D266" i="1"/>
  <c r="D271" i="1"/>
  <c r="D277" i="1"/>
  <c r="E277" i="1" s="1"/>
  <c r="D282" i="1"/>
  <c r="E282" i="1" s="1"/>
  <c r="D287" i="1"/>
  <c r="D293" i="1"/>
  <c r="D298" i="1"/>
  <c r="D303" i="1"/>
  <c r="E303" i="1" s="1"/>
  <c r="D309" i="1"/>
  <c r="D314" i="1"/>
  <c r="D319" i="1"/>
  <c r="E319" i="1" s="1"/>
  <c r="D325" i="1"/>
  <c r="E325" i="1" s="1"/>
  <c r="D330" i="1"/>
  <c r="D335" i="1"/>
  <c r="D341" i="1"/>
  <c r="E341" i="1" s="1"/>
  <c r="D346" i="1"/>
  <c r="E346" i="1" s="1"/>
  <c r="D351" i="1"/>
  <c r="D355" i="1"/>
  <c r="D359" i="1"/>
  <c r="E359" i="1" s="1"/>
  <c r="D363" i="1"/>
  <c r="E363" i="1" s="1"/>
  <c r="D367" i="1"/>
  <c r="D371" i="1"/>
  <c r="D375" i="1"/>
  <c r="D379" i="1"/>
  <c r="E379" i="1" s="1"/>
  <c r="D383" i="1"/>
  <c r="D387" i="1"/>
  <c r="D391" i="1"/>
  <c r="E391" i="1" s="1"/>
  <c r="D395" i="1"/>
  <c r="E395" i="1" s="1"/>
  <c r="D399" i="1"/>
  <c r="D403" i="1"/>
  <c r="D407" i="1"/>
  <c r="E407" i="1" s="1"/>
  <c r="D411" i="1"/>
  <c r="E411" i="1" s="1"/>
  <c r="D415" i="1"/>
  <c r="D419" i="1"/>
  <c r="D423" i="1"/>
  <c r="E423" i="1" s="1"/>
  <c r="D427" i="1"/>
  <c r="E427" i="1" s="1"/>
  <c r="D431" i="1"/>
  <c r="D435" i="1"/>
  <c r="D439" i="1"/>
  <c r="D443" i="1"/>
  <c r="E443" i="1" s="1"/>
  <c r="D447" i="1"/>
  <c r="D451" i="1"/>
  <c r="D455" i="1"/>
  <c r="E455" i="1" s="1"/>
  <c r="D459" i="1"/>
  <c r="E459" i="1" s="1"/>
  <c r="D463" i="1"/>
  <c r="D467" i="1"/>
  <c r="D471" i="1"/>
  <c r="E471" i="1" s="1"/>
  <c r="D475" i="1"/>
  <c r="E475" i="1" s="1"/>
  <c r="D479" i="1"/>
  <c r="D483" i="1"/>
  <c r="D487" i="1"/>
  <c r="E487" i="1" s="1"/>
  <c r="D491" i="1"/>
  <c r="E491" i="1" s="1"/>
  <c r="D495" i="1"/>
  <c r="D499" i="1"/>
  <c r="D503" i="1"/>
  <c r="D507" i="1"/>
  <c r="E507" i="1" s="1"/>
  <c r="D60" i="1"/>
  <c r="D90" i="1"/>
  <c r="D106" i="1"/>
  <c r="E106" i="1" s="1"/>
  <c r="D122" i="1"/>
  <c r="E122" i="1" s="1"/>
  <c r="D138" i="1"/>
  <c r="D154" i="1"/>
  <c r="D162" i="1"/>
  <c r="E162" i="1" s="1"/>
  <c r="D170" i="1"/>
  <c r="E170" i="1" s="1"/>
  <c r="D178" i="1"/>
  <c r="D186" i="1"/>
  <c r="D194" i="1"/>
  <c r="E194" i="1" s="1"/>
  <c r="D202" i="1"/>
  <c r="E202" i="1" s="1"/>
  <c r="D210" i="1"/>
  <c r="D218" i="1"/>
  <c r="D226" i="1"/>
  <c r="E226" i="1" s="1"/>
  <c r="D234" i="1"/>
  <c r="E234" i="1" s="1"/>
  <c r="D242" i="1"/>
  <c r="D250" i="1"/>
  <c r="D257" i="1"/>
  <c r="E257" i="1" s="1"/>
  <c r="D262" i="1"/>
  <c r="E262" i="1" s="1"/>
  <c r="D267" i="1"/>
  <c r="D273" i="1"/>
  <c r="D278" i="1"/>
  <c r="E278" i="1" s="1"/>
  <c r="D283" i="1"/>
  <c r="E283" i="1" s="1"/>
  <c r="D289" i="1"/>
  <c r="D294" i="1"/>
  <c r="D299" i="1"/>
  <c r="E299" i="1" s="1"/>
  <c r="D305" i="1"/>
  <c r="E305" i="1" s="1"/>
  <c r="D310" i="1"/>
  <c r="D315" i="1"/>
  <c r="D321" i="1"/>
  <c r="D326" i="1"/>
  <c r="E326" i="1" s="1"/>
  <c r="D331" i="1"/>
  <c r="D337" i="1"/>
  <c r="D342" i="1"/>
  <c r="E342" i="1" s="1"/>
  <c r="D347" i="1"/>
  <c r="E347" i="1" s="1"/>
  <c r="D352" i="1"/>
  <c r="D356" i="1"/>
  <c r="D360" i="1"/>
  <c r="E360" i="1" s="1"/>
  <c r="D364" i="1"/>
  <c r="E364" i="1" s="1"/>
  <c r="D368" i="1"/>
  <c r="D372" i="1"/>
  <c r="D376" i="1"/>
  <c r="E376" i="1" s="1"/>
  <c r="D380" i="1"/>
  <c r="E380" i="1" s="1"/>
  <c r="D384" i="1"/>
  <c r="D388" i="1"/>
  <c r="D392" i="1"/>
  <c r="E392" i="1" s="1"/>
  <c r="D396" i="1"/>
  <c r="E396" i="1" s="1"/>
  <c r="D400" i="1"/>
  <c r="D404" i="1"/>
  <c r="D408" i="1"/>
  <c r="E408" i="1" s="1"/>
  <c r="D412" i="1"/>
  <c r="E412" i="1" s="1"/>
  <c r="D416" i="1"/>
  <c r="D420" i="1"/>
  <c r="D424" i="1"/>
  <c r="E424" i="1" s="1"/>
  <c r="D428" i="1"/>
  <c r="E428" i="1" s="1"/>
  <c r="D432" i="1"/>
  <c r="D436" i="1"/>
  <c r="D440" i="1"/>
  <c r="E440" i="1" s="1"/>
  <c r="D444" i="1"/>
  <c r="E444" i="1" s="1"/>
  <c r="D448" i="1"/>
  <c r="D452" i="1"/>
  <c r="D456" i="1"/>
  <c r="D460" i="1"/>
  <c r="E460" i="1" s="1"/>
  <c r="D464" i="1"/>
  <c r="D468" i="1"/>
  <c r="D472" i="1"/>
  <c r="E472" i="1" s="1"/>
  <c r="D476" i="1"/>
  <c r="E476" i="1" s="1"/>
  <c r="D480" i="1"/>
  <c r="D484" i="1"/>
  <c r="D488" i="1"/>
  <c r="E488" i="1" s="1"/>
  <c r="D492" i="1"/>
  <c r="E492" i="1" s="1"/>
  <c r="D496" i="1"/>
  <c r="D500" i="1"/>
  <c r="D438" i="1"/>
  <c r="E438" i="1" s="1"/>
  <c r="D454" i="1"/>
  <c r="E454" i="1" s="1"/>
  <c r="D470" i="1"/>
  <c r="D486" i="1"/>
  <c r="D502" i="1"/>
  <c r="E502" i="1" s="1"/>
  <c r="D510" i="1"/>
  <c r="E510" i="1" s="1"/>
  <c r="D515" i="1"/>
  <c r="D520" i="1"/>
  <c r="D526" i="1"/>
  <c r="E526" i="1" s="1"/>
  <c r="D531" i="1"/>
  <c r="E531" i="1" s="1"/>
  <c r="D536" i="1"/>
  <c r="D542" i="1"/>
  <c r="D547" i="1"/>
  <c r="E547" i="1" s="1"/>
  <c r="D552" i="1"/>
  <c r="E552" i="1" s="1"/>
  <c r="D558" i="1"/>
  <c r="D563" i="1"/>
  <c r="D568" i="1"/>
  <c r="E568" i="1" s="1"/>
  <c r="D574" i="1"/>
  <c r="E574" i="1" s="1"/>
  <c r="D579" i="1"/>
  <c r="D584" i="1"/>
  <c r="D590" i="1"/>
  <c r="D595" i="1"/>
  <c r="E595" i="1" s="1"/>
  <c r="D600" i="1"/>
  <c r="D606" i="1"/>
  <c r="D611" i="1"/>
  <c r="E611" i="1" s="1"/>
  <c r="D615" i="1"/>
  <c r="E615" i="1" s="1"/>
  <c r="D619" i="1"/>
  <c r="D623" i="1"/>
  <c r="D627" i="1"/>
  <c r="E627" i="1" s="1"/>
  <c r="D631" i="1"/>
  <c r="E631" i="1" s="1"/>
  <c r="D635" i="1"/>
  <c r="D639" i="1"/>
  <c r="D643" i="1"/>
  <c r="E643" i="1" s="1"/>
  <c r="D647" i="1"/>
  <c r="E647" i="1" s="1"/>
  <c r="D651" i="1"/>
  <c r="D655" i="1"/>
  <c r="D659" i="1"/>
  <c r="E659" i="1" s="1"/>
  <c r="D663" i="1"/>
  <c r="E663" i="1" s="1"/>
  <c r="D667" i="1"/>
  <c r="D671" i="1"/>
  <c r="D675" i="1"/>
  <c r="D679" i="1"/>
  <c r="E679" i="1" s="1"/>
  <c r="D683" i="1"/>
  <c r="D687" i="1"/>
  <c r="D691" i="1"/>
  <c r="E691" i="1" s="1"/>
  <c r="D695" i="1"/>
  <c r="E695" i="1" s="1"/>
  <c r="D699" i="1"/>
  <c r="D703" i="1"/>
  <c r="D707" i="1"/>
  <c r="E707" i="1" s="1"/>
  <c r="D711" i="1"/>
  <c r="E711" i="1" s="1"/>
  <c r="D715" i="1"/>
  <c r="D719" i="1"/>
  <c r="E719" i="1" s="1"/>
  <c r="D723" i="1"/>
  <c r="E723" i="1" s="1"/>
  <c r="D727" i="1"/>
  <c r="E727" i="1" s="1"/>
  <c r="D731" i="1"/>
  <c r="E731" i="1" s="1"/>
  <c r="D735" i="1"/>
  <c r="E735" i="1" s="1"/>
  <c r="D739" i="1"/>
  <c r="E739" i="1" s="1"/>
  <c r="D743" i="1"/>
  <c r="E743" i="1" s="1"/>
  <c r="D747" i="1"/>
  <c r="E747" i="1" s="1"/>
  <c r="D751" i="1"/>
  <c r="E751" i="1" s="1"/>
  <c r="D755" i="1"/>
  <c r="E755" i="1" s="1"/>
  <c r="D759" i="1"/>
  <c r="E759" i="1" s="1"/>
  <c r="D763" i="1"/>
  <c r="E763" i="1" s="1"/>
  <c r="D767" i="1"/>
  <c r="E767" i="1" s="1"/>
  <c r="D771" i="1"/>
  <c r="E771" i="1" s="1"/>
  <c r="D775" i="1"/>
  <c r="E775" i="1" s="1"/>
  <c r="D779" i="1"/>
  <c r="E779" i="1" s="1"/>
  <c r="D783" i="1"/>
  <c r="E783" i="1" s="1"/>
  <c r="D787" i="1"/>
  <c r="E787" i="1" s="1"/>
  <c r="D791" i="1"/>
  <c r="E791" i="1" s="1"/>
  <c r="D795" i="1"/>
  <c r="E795" i="1" s="1"/>
  <c r="D799" i="1"/>
  <c r="E799" i="1" s="1"/>
  <c r="D803" i="1"/>
  <c r="E803" i="1" s="1"/>
  <c r="D807" i="1"/>
  <c r="E807" i="1" s="1"/>
  <c r="D811" i="1"/>
  <c r="E811" i="1" s="1"/>
  <c r="D815" i="1"/>
  <c r="E815" i="1" s="1"/>
  <c r="D819" i="1"/>
  <c r="E819" i="1" s="1"/>
  <c r="D823" i="1"/>
  <c r="E823" i="1" s="1"/>
  <c r="D827" i="1"/>
  <c r="E827" i="1" s="1"/>
  <c r="D831" i="1"/>
  <c r="E831" i="1" s="1"/>
  <c r="D835" i="1"/>
  <c r="E835" i="1" s="1"/>
  <c r="D839" i="1"/>
  <c r="E839" i="1" s="1"/>
  <c r="D843" i="1"/>
  <c r="E843" i="1" s="1"/>
  <c r="D847" i="1"/>
  <c r="E847" i="1" s="1"/>
  <c r="D851" i="1"/>
  <c r="E851" i="1" s="1"/>
  <c r="D855" i="1"/>
  <c r="E855" i="1" s="1"/>
  <c r="D859" i="1"/>
  <c r="E859" i="1" s="1"/>
  <c r="D863" i="1"/>
  <c r="E863" i="1" s="1"/>
  <c r="D867" i="1"/>
  <c r="E867" i="1" s="1"/>
  <c r="D871" i="1"/>
  <c r="E871" i="1" s="1"/>
  <c r="D875" i="1"/>
  <c r="E875" i="1" s="1"/>
  <c r="D879" i="1"/>
  <c r="E879" i="1" s="1"/>
  <c r="D883" i="1"/>
  <c r="E883" i="1" s="1"/>
  <c r="D887" i="1"/>
  <c r="E887" i="1" s="1"/>
  <c r="D891" i="1"/>
  <c r="E891" i="1" s="1"/>
  <c r="D895" i="1"/>
  <c r="E895" i="1" s="1"/>
  <c r="D899" i="1"/>
  <c r="E899" i="1" s="1"/>
  <c r="D903" i="1"/>
  <c r="E903" i="1" s="1"/>
  <c r="D907" i="1"/>
  <c r="E907" i="1" s="1"/>
  <c r="D911" i="1"/>
  <c r="E911" i="1" s="1"/>
  <c r="D915" i="1"/>
  <c r="E915" i="1" s="1"/>
  <c r="D919" i="1"/>
  <c r="E919" i="1" s="1"/>
  <c r="D923" i="1"/>
  <c r="E923" i="1" s="1"/>
  <c r="D927" i="1"/>
  <c r="E927" i="1" s="1"/>
  <c r="D931" i="1"/>
  <c r="E931" i="1" s="1"/>
  <c r="D935" i="1"/>
  <c r="E935" i="1" s="1"/>
  <c r="D939" i="1"/>
  <c r="E939" i="1" s="1"/>
  <c r="D943" i="1"/>
  <c r="E943" i="1" s="1"/>
  <c r="D947" i="1"/>
  <c r="E947" i="1" s="1"/>
  <c r="D442" i="1"/>
  <c r="E442" i="1" s="1"/>
  <c r="D458" i="1"/>
  <c r="D474" i="1"/>
  <c r="D490" i="1"/>
  <c r="D504" i="1"/>
  <c r="D511" i="1"/>
  <c r="D516" i="1"/>
  <c r="D522" i="1"/>
  <c r="E522" i="1" s="1"/>
  <c r="D527" i="1"/>
  <c r="E527" i="1" s="1"/>
  <c r="D532" i="1"/>
  <c r="D538" i="1"/>
  <c r="D543" i="1"/>
  <c r="D548" i="1"/>
  <c r="E548" i="1" s="1"/>
  <c r="D554" i="1"/>
  <c r="D559" i="1"/>
  <c r="D564" i="1"/>
  <c r="E564" i="1" s="1"/>
  <c r="D570" i="1"/>
  <c r="E570" i="1" s="1"/>
  <c r="D575" i="1"/>
  <c r="D580" i="1"/>
  <c r="D586" i="1"/>
  <c r="E586" i="1" s="1"/>
  <c r="D591" i="1"/>
  <c r="E591" i="1" s="1"/>
  <c r="D596" i="1"/>
  <c r="D602" i="1"/>
  <c r="D607" i="1"/>
  <c r="E607" i="1" s="1"/>
  <c r="D612" i="1"/>
  <c r="D616" i="1"/>
  <c r="D620" i="1"/>
  <c r="D624" i="1"/>
  <c r="E624" i="1" s="1"/>
  <c r="D628" i="1"/>
  <c r="E628" i="1" s="1"/>
  <c r="D632" i="1"/>
  <c r="D636" i="1"/>
  <c r="D640" i="1"/>
  <c r="E640" i="1" s="1"/>
  <c r="D644" i="1"/>
  <c r="E644" i="1" s="1"/>
  <c r="D648" i="1"/>
  <c r="D652" i="1"/>
  <c r="D656" i="1"/>
  <c r="E656" i="1" s="1"/>
  <c r="D660" i="1"/>
  <c r="E660" i="1" s="1"/>
  <c r="D664" i="1"/>
  <c r="D668" i="1"/>
  <c r="D672" i="1"/>
  <c r="E672" i="1" s="1"/>
  <c r="D676" i="1"/>
  <c r="E676" i="1" s="1"/>
  <c r="D680" i="1"/>
  <c r="D684" i="1"/>
  <c r="D688" i="1"/>
  <c r="E688" i="1" s="1"/>
  <c r="D692" i="1"/>
  <c r="E692" i="1" s="1"/>
  <c r="D696" i="1"/>
  <c r="D700" i="1"/>
  <c r="D704" i="1"/>
  <c r="E704" i="1" s="1"/>
  <c r="D708" i="1"/>
  <c r="E708" i="1" s="1"/>
  <c r="D712" i="1"/>
  <c r="D716" i="1"/>
  <c r="D720" i="1"/>
  <c r="E720" i="1" s="1"/>
  <c r="D724" i="1"/>
  <c r="E724" i="1" s="1"/>
  <c r="D728" i="1"/>
  <c r="E728" i="1" s="1"/>
  <c r="D732" i="1"/>
  <c r="E732" i="1" s="1"/>
  <c r="D736" i="1"/>
  <c r="E736" i="1" s="1"/>
  <c r="D740" i="1"/>
  <c r="E740" i="1" s="1"/>
  <c r="D744" i="1"/>
  <c r="E744" i="1" s="1"/>
  <c r="D748" i="1"/>
  <c r="E748" i="1" s="1"/>
  <c r="D752" i="1"/>
  <c r="E752" i="1" s="1"/>
  <c r="D756" i="1"/>
  <c r="E756" i="1" s="1"/>
  <c r="D760" i="1"/>
  <c r="E760" i="1" s="1"/>
  <c r="D764" i="1"/>
  <c r="E764" i="1" s="1"/>
  <c r="D768" i="1"/>
  <c r="E768" i="1" s="1"/>
  <c r="D772" i="1"/>
  <c r="E772" i="1" s="1"/>
  <c r="D446" i="1"/>
  <c r="D462" i="1"/>
  <c r="D478" i="1"/>
  <c r="E478" i="1" s="1"/>
  <c r="D494" i="1"/>
  <c r="E494" i="1" s="1"/>
  <c r="D506" i="1"/>
  <c r="D512" i="1"/>
  <c r="D518" i="1"/>
  <c r="E518" i="1" s="1"/>
  <c r="D523" i="1"/>
  <c r="E523" i="1" s="1"/>
  <c r="D528" i="1"/>
  <c r="D534" i="1"/>
  <c r="D539" i="1"/>
  <c r="E539" i="1" s="1"/>
  <c r="D544" i="1"/>
  <c r="E544" i="1" s="1"/>
  <c r="D550" i="1"/>
  <c r="D555" i="1"/>
  <c r="D560" i="1"/>
  <c r="E560" i="1" s="1"/>
  <c r="D566" i="1"/>
  <c r="D571" i="1"/>
  <c r="D576" i="1"/>
  <c r="D582" i="1"/>
  <c r="D587" i="1"/>
  <c r="E587" i="1" s="1"/>
  <c r="D592" i="1"/>
  <c r="D598" i="1"/>
  <c r="D603" i="1"/>
  <c r="E603" i="1" s="1"/>
  <c r="D608" i="1"/>
  <c r="E608" i="1" s="1"/>
  <c r="D613" i="1"/>
  <c r="D617" i="1"/>
  <c r="D621" i="1"/>
  <c r="E621" i="1" s="1"/>
  <c r="D625" i="1"/>
  <c r="E625" i="1" s="1"/>
  <c r="D629" i="1"/>
  <c r="D633" i="1"/>
  <c r="D637" i="1"/>
  <c r="E637" i="1" s="1"/>
  <c r="D641" i="1"/>
  <c r="E641" i="1" s="1"/>
  <c r="D645" i="1"/>
  <c r="D649" i="1"/>
  <c r="D653" i="1"/>
  <c r="E653" i="1" s="1"/>
  <c r="D657" i="1"/>
  <c r="E657" i="1" s="1"/>
  <c r="D661" i="1"/>
  <c r="D665" i="1"/>
  <c r="D669" i="1"/>
  <c r="D673" i="1"/>
  <c r="E673" i="1" s="1"/>
  <c r="D677" i="1"/>
  <c r="D681" i="1"/>
  <c r="D685" i="1"/>
  <c r="E685" i="1" s="1"/>
  <c r="D689" i="1"/>
  <c r="E689" i="1" s="1"/>
  <c r="D693" i="1"/>
  <c r="D697" i="1"/>
  <c r="D701" i="1"/>
  <c r="E701" i="1" s="1"/>
  <c r="D705" i="1"/>
  <c r="E705" i="1" s="1"/>
  <c r="D709" i="1"/>
  <c r="D713" i="1"/>
  <c r="D717" i="1"/>
  <c r="E717" i="1" s="1"/>
  <c r="D721" i="1"/>
  <c r="E721" i="1" s="1"/>
  <c r="D725" i="1"/>
  <c r="E725" i="1" s="1"/>
  <c r="D729" i="1"/>
  <c r="E729" i="1" s="1"/>
  <c r="D733" i="1"/>
  <c r="E733" i="1" s="1"/>
  <c r="D737" i="1"/>
  <c r="E737" i="1" s="1"/>
  <c r="D741" i="1"/>
  <c r="E741" i="1" s="1"/>
  <c r="D745" i="1"/>
  <c r="E745" i="1" s="1"/>
  <c r="D749" i="1"/>
  <c r="E749" i="1" s="1"/>
  <c r="D753" i="1"/>
  <c r="E753" i="1" s="1"/>
  <c r="D757" i="1"/>
  <c r="E757" i="1" s="1"/>
  <c r="D761" i="1"/>
  <c r="E761" i="1" s="1"/>
  <c r="D765" i="1"/>
  <c r="E765" i="1" s="1"/>
  <c r="D769" i="1"/>
  <c r="E769" i="1" s="1"/>
  <c r="D773" i="1"/>
  <c r="E773" i="1" s="1"/>
  <c r="D777" i="1"/>
  <c r="E777" i="1" s="1"/>
  <c r="D781" i="1"/>
  <c r="E781" i="1" s="1"/>
  <c r="D785" i="1"/>
  <c r="E785" i="1" s="1"/>
  <c r="D789" i="1"/>
  <c r="E789" i="1" s="1"/>
  <c r="D793" i="1"/>
  <c r="E793" i="1" s="1"/>
  <c r="D797" i="1"/>
  <c r="E797" i="1" s="1"/>
  <c r="D801" i="1"/>
  <c r="E801" i="1" s="1"/>
  <c r="D805" i="1"/>
  <c r="E805" i="1" s="1"/>
  <c r="D809" i="1"/>
  <c r="E809" i="1" s="1"/>
  <c r="D813" i="1"/>
  <c r="E813" i="1" s="1"/>
  <c r="D817" i="1"/>
  <c r="E817" i="1" s="1"/>
  <c r="D821" i="1"/>
  <c r="E821" i="1" s="1"/>
  <c r="D825" i="1"/>
  <c r="E825" i="1" s="1"/>
  <c r="D450" i="1"/>
  <c r="D466" i="1"/>
  <c r="E466" i="1" s="1"/>
  <c r="D482" i="1"/>
  <c r="D498" i="1"/>
  <c r="D508" i="1"/>
  <c r="E508" i="1" s="1"/>
  <c r="D514" i="1"/>
  <c r="E514" i="1" s="1"/>
  <c r="D519" i="1"/>
  <c r="D524" i="1"/>
  <c r="D530" i="1"/>
  <c r="E530" i="1" s="1"/>
  <c r="D535" i="1"/>
  <c r="E535" i="1" s="1"/>
  <c r="D540" i="1"/>
  <c r="D546" i="1"/>
  <c r="D551" i="1"/>
  <c r="E551" i="1" s="1"/>
  <c r="D556" i="1"/>
  <c r="E556" i="1" s="1"/>
  <c r="D562" i="1"/>
  <c r="D567" i="1"/>
  <c r="D572" i="1"/>
  <c r="E572" i="1" s="1"/>
  <c r="D578" i="1"/>
  <c r="E578" i="1" s="1"/>
  <c r="D583" i="1"/>
  <c r="D588" i="1"/>
  <c r="D594" i="1"/>
  <c r="E594" i="1" s="1"/>
  <c r="D599" i="1"/>
  <c r="E599" i="1" s="1"/>
  <c r="D604" i="1"/>
  <c r="D610" i="1"/>
  <c r="D614" i="1"/>
  <c r="E614" i="1" s="1"/>
  <c r="D618" i="1"/>
  <c r="E618" i="1" s="1"/>
  <c r="D622" i="1"/>
  <c r="D626" i="1"/>
  <c r="D630" i="1"/>
  <c r="D634" i="1"/>
  <c r="E634" i="1" s="1"/>
  <c r="D638" i="1"/>
  <c r="D642" i="1"/>
  <c r="D646" i="1"/>
  <c r="E646" i="1" s="1"/>
  <c r="D650" i="1"/>
  <c r="E650" i="1" s="1"/>
  <c r="D654" i="1"/>
  <c r="D658" i="1"/>
  <c r="D662" i="1"/>
  <c r="E662" i="1" s="1"/>
  <c r="D666" i="1"/>
  <c r="E666" i="1" s="1"/>
  <c r="D670" i="1"/>
  <c r="D674" i="1"/>
  <c r="D678" i="1"/>
  <c r="E678" i="1" s="1"/>
  <c r="D682" i="1"/>
  <c r="E682" i="1" s="1"/>
  <c r="D686" i="1"/>
  <c r="D690" i="1"/>
  <c r="D694" i="1"/>
  <c r="E694" i="1" s="1"/>
  <c r="D698" i="1"/>
  <c r="D702" i="1"/>
  <c r="D706" i="1"/>
  <c r="D710" i="1"/>
  <c r="E710" i="1" s="1"/>
  <c r="D714" i="1"/>
  <c r="E714" i="1" s="1"/>
  <c r="D718" i="1"/>
  <c r="E718" i="1" s="1"/>
  <c r="D722" i="1"/>
  <c r="E722" i="1" s="1"/>
  <c r="D726" i="1"/>
  <c r="E726" i="1" s="1"/>
  <c r="D730" i="1"/>
  <c r="E730" i="1" s="1"/>
  <c r="D734" i="1"/>
  <c r="E734" i="1" s="1"/>
  <c r="D738" i="1"/>
  <c r="E738" i="1" s="1"/>
  <c r="D742" i="1"/>
  <c r="E742" i="1" s="1"/>
  <c r="D746" i="1"/>
  <c r="E746" i="1" s="1"/>
  <c r="D750" i="1"/>
  <c r="E750" i="1" s="1"/>
  <c r="D754" i="1"/>
  <c r="E754" i="1" s="1"/>
  <c r="D758" i="1"/>
  <c r="E758" i="1" s="1"/>
  <c r="D762" i="1"/>
  <c r="E762" i="1" s="1"/>
  <c r="D766" i="1"/>
  <c r="E766" i="1" s="1"/>
  <c r="D770" i="1"/>
  <c r="E770" i="1" s="1"/>
  <c r="D774" i="1"/>
  <c r="E774" i="1" s="1"/>
  <c r="D778" i="1"/>
  <c r="E778" i="1" s="1"/>
  <c r="D782" i="1"/>
  <c r="E782" i="1" s="1"/>
  <c r="D786" i="1"/>
  <c r="E786" i="1" s="1"/>
  <c r="D790" i="1"/>
  <c r="E790" i="1" s="1"/>
  <c r="D794" i="1"/>
  <c r="E794" i="1" s="1"/>
  <c r="D798" i="1"/>
  <c r="E798" i="1" s="1"/>
  <c r="D802" i="1"/>
  <c r="E802" i="1" s="1"/>
  <c r="D806" i="1"/>
  <c r="E806" i="1" s="1"/>
  <c r="D810" i="1"/>
  <c r="E810" i="1" s="1"/>
  <c r="D814" i="1"/>
  <c r="E814" i="1" s="1"/>
  <c r="D818" i="1"/>
  <c r="E818" i="1" s="1"/>
  <c r="D822" i="1"/>
  <c r="E822" i="1" s="1"/>
  <c r="D826" i="1"/>
  <c r="E826" i="1" s="1"/>
  <c r="D830" i="1"/>
  <c r="E830" i="1" s="1"/>
  <c r="D834" i="1"/>
  <c r="E834" i="1" s="1"/>
  <c r="D838" i="1"/>
  <c r="E838" i="1" s="1"/>
  <c r="D842" i="1"/>
  <c r="E842" i="1" s="1"/>
  <c r="D846" i="1"/>
  <c r="E846" i="1" s="1"/>
  <c r="D850" i="1"/>
  <c r="E850" i="1" s="1"/>
  <c r="D854" i="1"/>
  <c r="E854" i="1" s="1"/>
  <c r="D776" i="1"/>
  <c r="E776" i="1" s="1"/>
  <c r="D792" i="1"/>
  <c r="E792" i="1" s="1"/>
  <c r="D808" i="1"/>
  <c r="E808" i="1" s="1"/>
  <c r="D824" i="1"/>
  <c r="E824" i="1" s="1"/>
  <c r="D833" i="1"/>
  <c r="E833" i="1" s="1"/>
  <c r="D841" i="1"/>
  <c r="E841" i="1" s="1"/>
  <c r="D849" i="1"/>
  <c r="E849" i="1" s="1"/>
  <c r="D857" i="1"/>
  <c r="E857" i="1" s="1"/>
  <c r="D862" i="1"/>
  <c r="E862" i="1" s="1"/>
  <c r="D868" i="1"/>
  <c r="E868" i="1" s="1"/>
  <c r="D873" i="1"/>
  <c r="E873" i="1" s="1"/>
  <c r="D878" i="1"/>
  <c r="E878" i="1" s="1"/>
  <c r="D884" i="1"/>
  <c r="E884" i="1" s="1"/>
  <c r="D889" i="1"/>
  <c r="E889" i="1" s="1"/>
  <c r="D894" i="1"/>
  <c r="E894" i="1" s="1"/>
  <c r="D900" i="1"/>
  <c r="E900" i="1" s="1"/>
  <c r="D905" i="1"/>
  <c r="E905" i="1" s="1"/>
  <c r="D910" i="1"/>
  <c r="E910" i="1" s="1"/>
  <c r="D916" i="1"/>
  <c r="E916" i="1" s="1"/>
  <c r="D921" i="1"/>
  <c r="E921" i="1" s="1"/>
  <c r="D926" i="1"/>
  <c r="E926" i="1" s="1"/>
  <c r="D932" i="1"/>
  <c r="E932" i="1" s="1"/>
  <c r="D937" i="1"/>
  <c r="E937" i="1" s="1"/>
  <c r="D942" i="1"/>
  <c r="E942" i="1" s="1"/>
  <c r="D948" i="1"/>
  <c r="E948" i="1" s="1"/>
  <c r="D952" i="1"/>
  <c r="E952" i="1" s="1"/>
  <c r="D956" i="1"/>
  <c r="E956" i="1" s="1"/>
  <c r="D960" i="1"/>
  <c r="E960" i="1" s="1"/>
  <c r="D964" i="1"/>
  <c r="E964" i="1" s="1"/>
  <c r="D968" i="1"/>
  <c r="E968" i="1" s="1"/>
  <c r="D972" i="1"/>
  <c r="E972" i="1" s="1"/>
  <c r="D976" i="1"/>
  <c r="E976" i="1" s="1"/>
  <c r="D980" i="1"/>
  <c r="E980" i="1" s="1"/>
  <c r="D984" i="1"/>
  <c r="E984" i="1" s="1"/>
  <c r="D988" i="1"/>
  <c r="E988" i="1" s="1"/>
  <c r="D992" i="1"/>
  <c r="E992" i="1" s="1"/>
  <c r="D996" i="1"/>
  <c r="E996" i="1" s="1"/>
  <c r="D1000" i="1"/>
  <c r="E1000" i="1" s="1"/>
  <c r="D1004" i="1"/>
  <c r="E1004" i="1" s="1"/>
  <c r="D1008" i="1"/>
  <c r="E1008" i="1" s="1"/>
  <c r="D1012" i="1"/>
  <c r="E1012" i="1" s="1"/>
  <c r="D780" i="1"/>
  <c r="E780" i="1" s="1"/>
  <c r="D796" i="1"/>
  <c r="E796" i="1" s="1"/>
  <c r="D812" i="1"/>
  <c r="E812" i="1" s="1"/>
  <c r="D828" i="1"/>
  <c r="E828" i="1" s="1"/>
  <c r="D836" i="1"/>
  <c r="E836" i="1" s="1"/>
  <c r="D844" i="1"/>
  <c r="E844" i="1" s="1"/>
  <c r="D852" i="1"/>
  <c r="E852" i="1" s="1"/>
  <c r="D858" i="1"/>
  <c r="E858" i="1" s="1"/>
  <c r="D864" i="1"/>
  <c r="E864" i="1" s="1"/>
  <c r="D869" i="1"/>
  <c r="E869" i="1" s="1"/>
  <c r="D874" i="1"/>
  <c r="E874" i="1" s="1"/>
  <c r="D880" i="1"/>
  <c r="E880" i="1" s="1"/>
  <c r="D885" i="1"/>
  <c r="E885" i="1" s="1"/>
  <c r="D890" i="1"/>
  <c r="E890" i="1" s="1"/>
  <c r="D896" i="1"/>
  <c r="E896" i="1" s="1"/>
  <c r="D901" i="1"/>
  <c r="E901" i="1" s="1"/>
  <c r="D906" i="1"/>
  <c r="E906" i="1" s="1"/>
  <c r="D912" i="1"/>
  <c r="E912" i="1" s="1"/>
  <c r="D917" i="1"/>
  <c r="E917" i="1" s="1"/>
  <c r="D922" i="1"/>
  <c r="E922" i="1" s="1"/>
  <c r="D928" i="1"/>
  <c r="E928" i="1" s="1"/>
  <c r="D933" i="1"/>
  <c r="E933" i="1" s="1"/>
  <c r="D938" i="1"/>
  <c r="E938" i="1" s="1"/>
  <c r="D944" i="1"/>
  <c r="E944" i="1" s="1"/>
  <c r="D949" i="1"/>
  <c r="E949" i="1" s="1"/>
  <c r="D953" i="1"/>
  <c r="E953" i="1" s="1"/>
  <c r="D957" i="1"/>
  <c r="E957" i="1" s="1"/>
  <c r="D961" i="1"/>
  <c r="E961" i="1" s="1"/>
  <c r="D965" i="1"/>
  <c r="E965" i="1" s="1"/>
  <c r="D969" i="1"/>
  <c r="E969" i="1" s="1"/>
  <c r="D973" i="1"/>
  <c r="E973" i="1" s="1"/>
  <c r="D977" i="1"/>
  <c r="E977" i="1" s="1"/>
  <c r="D981" i="1"/>
  <c r="E981" i="1" s="1"/>
  <c r="D985" i="1"/>
  <c r="E985" i="1" s="1"/>
  <c r="D989" i="1"/>
  <c r="E989" i="1" s="1"/>
  <c r="D993" i="1"/>
  <c r="E993" i="1" s="1"/>
  <c r="D997" i="1"/>
  <c r="E997" i="1" s="1"/>
  <c r="D1001" i="1"/>
  <c r="E1001" i="1" s="1"/>
  <c r="D1005" i="1"/>
  <c r="E1005" i="1" s="1"/>
  <c r="D1009" i="1"/>
  <c r="E1009" i="1" s="1"/>
  <c r="D1013" i="1"/>
  <c r="E1013" i="1" s="1"/>
  <c r="D784" i="1"/>
  <c r="E784" i="1" s="1"/>
  <c r="D800" i="1"/>
  <c r="E800" i="1" s="1"/>
  <c r="D816" i="1"/>
  <c r="E816" i="1" s="1"/>
  <c r="D829" i="1"/>
  <c r="E829" i="1" s="1"/>
  <c r="D837" i="1"/>
  <c r="E837" i="1" s="1"/>
  <c r="D845" i="1"/>
  <c r="E845" i="1" s="1"/>
  <c r="D853" i="1"/>
  <c r="E853" i="1" s="1"/>
  <c r="D860" i="1"/>
  <c r="E860" i="1" s="1"/>
  <c r="D865" i="1"/>
  <c r="E865" i="1" s="1"/>
  <c r="D870" i="1"/>
  <c r="E870" i="1" s="1"/>
  <c r="D876" i="1"/>
  <c r="E876" i="1" s="1"/>
  <c r="D881" i="1"/>
  <c r="E881" i="1" s="1"/>
  <c r="D886" i="1"/>
  <c r="E886" i="1" s="1"/>
  <c r="D892" i="1"/>
  <c r="E892" i="1" s="1"/>
  <c r="D897" i="1"/>
  <c r="E897" i="1" s="1"/>
  <c r="D902" i="1"/>
  <c r="E902" i="1" s="1"/>
  <c r="D908" i="1"/>
  <c r="E908" i="1" s="1"/>
  <c r="D913" i="1"/>
  <c r="E913" i="1" s="1"/>
  <c r="D918" i="1"/>
  <c r="E918" i="1" s="1"/>
  <c r="D924" i="1"/>
  <c r="E924" i="1" s="1"/>
  <c r="D929" i="1"/>
  <c r="E929" i="1" s="1"/>
  <c r="D934" i="1"/>
  <c r="E934" i="1" s="1"/>
  <c r="D940" i="1"/>
  <c r="E940" i="1" s="1"/>
  <c r="D945" i="1"/>
  <c r="E945" i="1" s="1"/>
  <c r="D950" i="1"/>
  <c r="E950" i="1" s="1"/>
  <c r="D954" i="1"/>
  <c r="E954" i="1" s="1"/>
  <c r="D958" i="1"/>
  <c r="E958" i="1" s="1"/>
  <c r="D962" i="1"/>
  <c r="E962" i="1" s="1"/>
  <c r="D966" i="1"/>
  <c r="E966" i="1" s="1"/>
  <c r="D970" i="1"/>
  <c r="E970" i="1" s="1"/>
  <c r="D974" i="1"/>
  <c r="E974" i="1" s="1"/>
  <c r="D978" i="1"/>
  <c r="E978" i="1" s="1"/>
  <c r="D982" i="1"/>
  <c r="E982" i="1" s="1"/>
  <c r="D986" i="1"/>
  <c r="E986" i="1" s="1"/>
  <c r="D990" i="1"/>
  <c r="E990" i="1" s="1"/>
  <c r="D994" i="1"/>
  <c r="E994" i="1" s="1"/>
  <c r="D998" i="1"/>
  <c r="E998" i="1" s="1"/>
  <c r="D1002" i="1"/>
  <c r="E1002" i="1" s="1"/>
  <c r="D1006" i="1"/>
  <c r="E1006" i="1" s="1"/>
  <c r="D1010" i="1"/>
  <c r="E1010" i="1" s="1"/>
  <c r="D1014" i="1"/>
  <c r="E1014" i="1" s="1"/>
  <c r="D788" i="1"/>
  <c r="E788" i="1" s="1"/>
  <c r="D804" i="1"/>
  <c r="E804" i="1" s="1"/>
  <c r="D820" i="1"/>
  <c r="E820" i="1" s="1"/>
  <c r="D832" i="1"/>
  <c r="E832" i="1" s="1"/>
  <c r="D840" i="1"/>
  <c r="E840" i="1" s="1"/>
  <c r="D848" i="1"/>
  <c r="E848" i="1" s="1"/>
  <c r="D856" i="1"/>
  <c r="E856" i="1" s="1"/>
  <c r="D861" i="1"/>
  <c r="E861" i="1" s="1"/>
  <c r="D866" i="1"/>
  <c r="E866" i="1" s="1"/>
  <c r="D872" i="1"/>
  <c r="E872" i="1" s="1"/>
  <c r="D877" i="1"/>
  <c r="E877" i="1" s="1"/>
  <c r="D882" i="1"/>
  <c r="E882" i="1" s="1"/>
  <c r="D888" i="1"/>
  <c r="E888" i="1" s="1"/>
  <c r="D893" i="1"/>
  <c r="E893" i="1" s="1"/>
  <c r="D898" i="1"/>
  <c r="E898" i="1" s="1"/>
  <c r="D904" i="1"/>
  <c r="E904" i="1" s="1"/>
  <c r="D909" i="1"/>
  <c r="E909" i="1" s="1"/>
  <c r="D914" i="1"/>
  <c r="E914" i="1" s="1"/>
  <c r="D920" i="1"/>
  <c r="E920" i="1" s="1"/>
  <c r="D925" i="1"/>
  <c r="E925" i="1" s="1"/>
  <c r="D930" i="1"/>
  <c r="E930" i="1" s="1"/>
  <c r="D936" i="1"/>
  <c r="E936" i="1" s="1"/>
  <c r="D941" i="1"/>
  <c r="E941" i="1" s="1"/>
  <c r="D946" i="1"/>
  <c r="E946" i="1" s="1"/>
  <c r="D951" i="1"/>
  <c r="E951" i="1" s="1"/>
  <c r="D955" i="1"/>
  <c r="E955" i="1" s="1"/>
  <c r="D959" i="1"/>
  <c r="E959" i="1" s="1"/>
  <c r="D963" i="1"/>
  <c r="E963" i="1" s="1"/>
  <c r="D967" i="1"/>
  <c r="E967" i="1" s="1"/>
  <c r="D971" i="1"/>
  <c r="E971" i="1" s="1"/>
  <c r="D975" i="1"/>
  <c r="E975" i="1" s="1"/>
  <c r="D979" i="1"/>
  <c r="E979" i="1" s="1"/>
  <c r="D983" i="1"/>
  <c r="E983" i="1" s="1"/>
  <c r="D987" i="1"/>
  <c r="E987" i="1" s="1"/>
  <c r="D991" i="1"/>
  <c r="E991" i="1" s="1"/>
  <c r="D995" i="1"/>
  <c r="E995" i="1" s="1"/>
  <c r="D999" i="1"/>
  <c r="E999" i="1" s="1"/>
  <c r="D1003" i="1"/>
  <c r="E1003" i="1" s="1"/>
  <c r="D1007" i="1"/>
  <c r="E1007" i="1" s="1"/>
  <c r="D1011" i="1"/>
  <c r="E1011" i="1" s="1"/>
  <c r="D4" i="1"/>
  <c r="E4" i="1" s="1"/>
  <c r="E562" i="1"/>
  <c r="E598" i="1"/>
  <c r="E368" i="1"/>
  <c r="D14" i="1"/>
  <c r="E14" i="1" s="1"/>
  <c r="D27" i="1"/>
  <c r="E27" i="1" s="1"/>
  <c r="D19" i="1"/>
  <c r="E19" i="1" s="1"/>
  <c r="D24" i="1"/>
  <c r="E24" i="1" s="1"/>
  <c r="D30" i="1"/>
  <c r="E30" i="1" s="1"/>
  <c r="E263" i="1"/>
  <c r="E82" i="1"/>
  <c r="E541" i="1"/>
  <c r="E642" i="1"/>
  <c r="E671" i="1"/>
  <c r="E340" i="1"/>
  <c r="E136" i="1"/>
  <c r="E47" i="1"/>
  <c r="E99" i="1"/>
  <c r="E461" i="1"/>
  <c r="E580" i="1"/>
  <c r="E452" i="1"/>
  <c r="E602" i="1"/>
  <c r="E385" i="1"/>
  <c r="E450" i="1"/>
  <c r="E103" i="1"/>
  <c r="E571" i="1"/>
  <c r="E670" i="1"/>
  <c r="E712" i="1"/>
  <c r="E566" i="1"/>
  <c r="E445" i="1"/>
  <c r="E584" i="1"/>
  <c r="E377" i="1"/>
  <c r="E448" i="1"/>
  <c r="E465" i="1"/>
  <c r="E664" i="1"/>
  <c r="E559" i="1"/>
  <c r="E589" i="1"/>
  <c r="E516" i="1"/>
  <c r="E675" i="1"/>
  <c r="E561" i="1"/>
  <c r="E674" i="1"/>
  <c r="E500" i="1"/>
  <c r="E593" i="1"/>
  <c r="E706" i="1"/>
  <c r="E484" i="1"/>
  <c r="E496" i="1"/>
  <c r="E176" i="1"/>
  <c r="E529" i="1"/>
  <c r="E112" i="1"/>
  <c r="E150" i="1"/>
  <c r="E447" i="1"/>
  <c r="E222" i="1"/>
  <c r="E630" i="1"/>
  <c r="E197" i="1"/>
  <c r="E532" i="1"/>
  <c r="E582" i="1"/>
  <c r="E557" i="1"/>
  <c r="E401" i="1"/>
  <c r="E700" i="1"/>
  <c r="E345" i="1"/>
  <c r="E690" i="1"/>
  <c r="E493" i="1"/>
  <c r="E577" i="1"/>
  <c r="E477" i="1"/>
  <c r="E404" i="1"/>
  <c r="E520" i="1"/>
  <c r="E403" i="1"/>
  <c r="E367" i="1"/>
  <c r="E166" i="1"/>
  <c r="E167" i="1"/>
  <c r="E218" i="1"/>
  <c r="E321" i="1"/>
  <c r="E209" i="1"/>
  <c r="E554" i="1"/>
  <c r="E372" i="1"/>
  <c r="E686" i="1"/>
  <c r="E596" i="1"/>
  <c r="E573" i="1"/>
  <c r="E550" i="1"/>
  <c r="E509" i="1"/>
  <c r="E327" i="1"/>
  <c r="E525" i="1"/>
  <c r="E667" i="1"/>
  <c r="E592" i="1"/>
  <c r="E546" i="1"/>
  <c r="E429" i="1"/>
  <c r="E684" i="1"/>
  <c r="E536" i="1"/>
  <c r="E687" i="1"/>
  <c r="E413" i="1"/>
  <c r="E432" i="1"/>
  <c r="E388" i="1"/>
  <c r="D13" i="1"/>
  <c r="E13" i="1" s="1"/>
  <c r="E517" i="1"/>
  <c r="E409" i="1"/>
  <c r="D28" i="1"/>
  <c r="E28" i="1" s="1"/>
  <c r="E497" i="1"/>
  <c r="E375" i="1"/>
  <c r="E638" i="1"/>
  <c r="E339" i="1"/>
  <c r="E58" i="1"/>
  <c r="E190" i="1"/>
  <c r="E511" i="1"/>
  <c r="E398" i="1"/>
  <c r="E80" i="1"/>
  <c r="E237" i="1"/>
  <c r="D12" i="1"/>
  <c r="E12" i="1" s="1"/>
  <c r="E147" i="1"/>
  <c r="E145" i="1"/>
  <c r="E315" i="1"/>
  <c r="E422" i="1"/>
  <c r="E698" i="1"/>
  <c r="E590" i="1"/>
  <c r="E383" i="1"/>
  <c r="E512" i="1"/>
  <c r="E381" i="1"/>
  <c r="D22" i="1"/>
  <c r="E22" i="1" s="1"/>
  <c r="E400" i="1"/>
  <c r="E490" i="1"/>
  <c r="E433" i="1"/>
  <c r="E320" i="1"/>
  <c r="D15" i="1"/>
  <c r="E15" i="1" s="1"/>
  <c r="E143" i="1"/>
  <c r="E337" i="1"/>
  <c r="E75" i="1"/>
  <c r="E62" i="1"/>
  <c r="E128" i="1"/>
  <c r="E495" i="1"/>
  <c r="E104" i="1"/>
  <c r="D16" i="1"/>
  <c r="E16" i="1" s="1"/>
  <c r="E180" i="1"/>
  <c r="E274" i="1"/>
  <c r="E699" i="1"/>
  <c r="E715" i="1"/>
  <c r="E540" i="1"/>
  <c r="E486" i="1"/>
  <c r="E399" i="1"/>
  <c r="E352" i="1"/>
  <c r="E702" i="1"/>
  <c r="E468" i="1"/>
  <c r="E696" i="1"/>
  <c r="E588" i="1"/>
  <c r="E542" i="1"/>
  <c r="E470" i="1"/>
  <c r="E48" i="1"/>
  <c r="E528" i="1"/>
  <c r="E482" i="1"/>
  <c r="E464" i="1"/>
  <c r="E397" i="1"/>
  <c r="E333" i="1"/>
  <c r="E119" i="1"/>
  <c r="E446" i="1"/>
  <c r="E414" i="1"/>
  <c r="E605" i="1"/>
  <c r="E513" i="1"/>
  <c r="E456" i="1"/>
  <c r="E426" i="1"/>
  <c r="E349" i="1"/>
  <c r="E38" i="1"/>
  <c r="E120" i="1"/>
  <c r="E335" i="1"/>
  <c r="E183" i="1"/>
  <c r="E271" i="1"/>
  <c r="E155" i="1"/>
  <c r="E479" i="1"/>
  <c r="E431" i="1"/>
  <c r="D23" i="1"/>
  <c r="E23" i="1" s="1"/>
  <c r="E35" i="1"/>
  <c r="E116" i="1"/>
  <c r="E294" i="1"/>
  <c r="E65" i="1"/>
  <c r="E113" i="1"/>
  <c r="E633" i="1"/>
  <c r="E683" i="1"/>
  <c r="E703" i="1"/>
  <c r="E576" i="1"/>
  <c r="E538" i="1"/>
  <c r="E436" i="1"/>
  <c r="E668" i="1"/>
  <c r="E600" i="1"/>
  <c r="E545" i="1"/>
  <c r="E680" i="1"/>
  <c r="E604" i="1"/>
  <c r="E558" i="1"/>
  <c r="E534" i="1"/>
  <c r="E420" i="1"/>
  <c r="E498" i="1"/>
  <c r="E480" i="1"/>
  <c r="E416" i="1"/>
  <c r="E365" i="1"/>
  <c r="D10" i="1"/>
  <c r="E10" i="1" s="1"/>
  <c r="E142" i="1"/>
  <c r="E524" i="1"/>
  <c r="E329" i="1"/>
  <c r="E506" i="1"/>
  <c r="E474" i="1"/>
  <c r="E449" i="1"/>
  <c r="E387" i="1"/>
  <c r="E331" i="1"/>
  <c r="E371" i="1"/>
  <c r="E126" i="1"/>
  <c r="E280" i="1"/>
  <c r="E353" i="1"/>
  <c r="D11" i="1"/>
  <c r="E11" i="1" s="1"/>
  <c r="E55" i="1"/>
  <c r="E200" i="1"/>
  <c r="E629" i="1"/>
  <c r="E96" i="1"/>
  <c r="E94" i="1"/>
  <c r="E158" i="1"/>
  <c r="E575" i="1"/>
  <c r="E410" i="1"/>
  <c r="E350" i="1"/>
  <c r="E43" i="1"/>
  <c r="E154" i="1"/>
  <c r="E669" i="1"/>
  <c r="E213" i="1"/>
  <c r="E66" i="1"/>
  <c r="E210" i="1"/>
  <c r="E256" i="1"/>
  <c r="E129" i="1"/>
  <c r="E193" i="1"/>
  <c r="E632" i="1"/>
  <c r="E485" i="1"/>
  <c r="E462" i="1"/>
  <c r="E384" i="1"/>
  <c r="E336" i="1"/>
  <c r="E504" i="1"/>
  <c r="E481" i="1"/>
  <c r="E458" i="1"/>
  <c r="E417" i="1"/>
  <c r="E389" i="1"/>
  <c r="E356" i="1"/>
  <c r="E623" i="1"/>
  <c r="E373" i="1"/>
  <c r="E355" i="1"/>
  <c r="E86" i="1"/>
  <c r="E160" i="1"/>
  <c r="E369" i="1"/>
  <c r="E351" i="1"/>
  <c r="E31" i="1"/>
  <c r="E72" i="1"/>
  <c r="E186" i="1"/>
  <c r="E654" i="1"/>
  <c r="E79" i="1"/>
  <c r="E74" i="1"/>
  <c r="E135" i="1"/>
  <c r="E211" i="1"/>
  <c r="E543" i="1"/>
  <c r="E463" i="1"/>
  <c r="E415" i="1"/>
  <c r="E378" i="1"/>
  <c r="E70" i="1"/>
  <c r="E134" i="1"/>
  <c r="E609" i="1"/>
  <c r="E230" i="1"/>
  <c r="D7" i="1"/>
  <c r="E7" i="1" s="1"/>
  <c r="E52" i="1"/>
  <c r="E100" i="1"/>
  <c r="E163" i="1"/>
  <c r="E287" i="1"/>
  <c r="E49" i="1"/>
  <c r="E97" i="1"/>
  <c r="E177" i="1"/>
  <c r="E619" i="1"/>
  <c r="E302" i="1"/>
  <c r="E192" i="1"/>
  <c r="E324" i="1"/>
  <c r="E555" i="1"/>
  <c r="E394" i="1"/>
  <c r="E362" i="1"/>
  <c r="E330" i="1"/>
  <c r="E622" i="1"/>
  <c r="E323" i="1"/>
  <c r="E266" i="1"/>
  <c r="E217" i="1"/>
  <c r="D6" i="1"/>
  <c r="E6" i="1" s="1"/>
  <c r="E36" i="1"/>
  <c r="E130" i="1"/>
  <c r="E164" i="1"/>
  <c r="E212" i="1"/>
  <c r="D21" i="1"/>
  <c r="E21" i="1" s="1"/>
  <c r="E181" i="1"/>
  <c r="E606" i="1"/>
  <c r="E651" i="1"/>
  <c r="E665" i="1"/>
  <c r="E307" i="1"/>
  <c r="E616" i="1"/>
  <c r="E649" i="1"/>
  <c r="E205" i="1"/>
  <c r="E189" i="1"/>
  <c r="E173" i="1"/>
  <c r="E141" i="1"/>
  <c r="E125" i="1"/>
  <c r="E109" i="1"/>
  <c r="E93" i="1"/>
  <c r="E77" i="1"/>
  <c r="E61" i="1"/>
  <c r="E45" i="1"/>
  <c r="D29" i="1"/>
  <c r="E29" i="1" s="1"/>
  <c r="E613" i="1"/>
  <c r="E196" i="1"/>
  <c r="E179" i="1"/>
  <c r="E132" i="1"/>
  <c r="E115" i="1"/>
  <c r="E98" i="1"/>
  <c r="E68" i="1"/>
  <c r="E51" i="1"/>
  <c r="E34" i="1"/>
  <c r="D8" i="1"/>
  <c r="E8" i="1" s="1"/>
  <c r="E215" i="1"/>
  <c r="E219" i="1"/>
  <c r="E227" i="1"/>
  <c r="E231" i="1"/>
  <c r="E235" i="1"/>
  <c r="E713" i="1"/>
  <c r="E697" i="1"/>
  <c r="E681" i="1"/>
  <c r="E242" i="1"/>
  <c r="E309" i="1"/>
  <c r="E639" i="1"/>
  <c r="E208" i="1"/>
  <c r="E174" i="1"/>
  <c r="E151" i="1"/>
  <c r="E90" i="1"/>
  <c r="E40" i="1"/>
  <c r="D18" i="1"/>
  <c r="E18" i="1" s="1"/>
  <c r="E419" i="1"/>
  <c r="E435" i="1"/>
  <c r="E451" i="1"/>
  <c r="E467" i="1"/>
  <c r="E483" i="1"/>
  <c r="E499" i="1"/>
  <c r="E515" i="1"/>
  <c r="E563" i="1"/>
  <c r="E579" i="1"/>
  <c r="E716" i="1"/>
  <c r="E310" i="1"/>
  <c r="E152" i="1"/>
  <c r="E91" i="1"/>
  <c r="E298" i="1"/>
  <c r="E658" i="1"/>
  <c r="E617" i="1"/>
  <c r="E201" i="1"/>
  <c r="E185" i="1"/>
  <c r="E73" i="1"/>
  <c r="E57" i="1"/>
  <c r="E41" i="1"/>
  <c r="D25" i="1"/>
  <c r="E25" i="1" s="1"/>
  <c r="E267" i="1"/>
  <c r="E306" i="1"/>
  <c r="E610" i="1"/>
  <c r="E195" i="1"/>
  <c r="E178" i="1"/>
  <c r="E148" i="1"/>
  <c r="E131" i="1"/>
  <c r="E114" i="1"/>
  <c r="E84" i="1"/>
  <c r="E67" i="1"/>
  <c r="E50" i="1"/>
  <c r="D20" i="1"/>
  <c r="E20" i="1" s="1"/>
  <c r="D5" i="1"/>
  <c r="E5" i="1" s="1"/>
  <c r="D9" i="1"/>
  <c r="E9" i="1" s="1"/>
  <c r="E216" i="1"/>
  <c r="E224" i="1"/>
  <c r="E228" i="1"/>
  <c r="E709" i="1"/>
  <c r="E693" i="1"/>
  <c r="E677" i="1"/>
  <c r="E251" i="1"/>
  <c r="E645" i="1"/>
  <c r="E626" i="1"/>
  <c r="E198" i="1"/>
  <c r="E171" i="1"/>
  <c r="E144" i="1"/>
  <c r="E87" i="1"/>
  <c r="E60" i="1"/>
  <c r="D26" i="1"/>
  <c r="E26" i="1" s="1"/>
  <c r="D17" i="1"/>
  <c r="E17" i="1" s="1"/>
  <c r="E358" i="1"/>
  <c r="E374" i="1"/>
  <c r="E390" i="1"/>
  <c r="E406" i="1"/>
  <c r="E439" i="1"/>
  <c r="E503" i="1"/>
  <c r="E519" i="1"/>
  <c r="E567" i="1"/>
  <c r="E583" i="1"/>
  <c r="E285" i="1"/>
  <c r="E318" i="1"/>
  <c r="E199" i="1"/>
  <c r="E138" i="1"/>
  <c r="E54" i="1"/>
  <c r="E635" i="1"/>
  <c r="E655" i="1"/>
  <c r="E245" i="1"/>
  <c r="E268" i="1"/>
  <c r="E288" i="1"/>
  <c r="E269" i="1"/>
  <c r="E250" i="1"/>
  <c r="E620" i="1"/>
  <c r="E636" i="1"/>
  <c r="E314" i="1"/>
  <c r="E275" i="1"/>
  <c r="E308" i="1"/>
  <c r="E276" i="1"/>
  <c r="E244" i="1"/>
  <c r="E259" i="1"/>
  <c r="E612" i="1"/>
  <c r="E648" i="1"/>
  <c r="E293" i="1"/>
  <c r="E254" i="1"/>
  <c r="E292" i="1"/>
  <c r="E260" i="1"/>
  <c r="E661" i="1"/>
  <c r="E304" i="1"/>
  <c r="E240" i="1"/>
  <c r="E297" i="1"/>
  <c r="E281" i="1"/>
  <c r="E249" i="1"/>
  <c r="E652" i="1"/>
  <c r="E311" i="1"/>
  <c r="E290" i="1"/>
  <c r="E272" i="1"/>
  <c r="E247" i="1"/>
  <c r="E289" i="1"/>
  <c r="E273" i="1"/>
  <c r="E241" i="1"/>
  <c r="J4" i="1" l="1"/>
  <c r="J6" i="1" s="1"/>
  <c r="G60" i="1" s="1"/>
  <c r="B58" i="2" s="1"/>
  <c r="D58" i="2" s="1"/>
  <c r="G706" i="1"/>
  <c r="B704" i="2" s="1"/>
  <c r="D704" i="2" s="1"/>
  <c r="G401" i="1"/>
  <c r="B399" i="2" s="1"/>
  <c r="D399" i="2" s="1"/>
  <c r="G539" i="1"/>
  <c r="B537" i="2" s="1"/>
  <c r="D537" i="2" s="1"/>
  <c r="G404" i="1"/>
  <c r="B402" i="2" s="1"/>
  <c r="D402" i="2" s="1"/>
  <c r="G154" i="1"/>
  <c r="B152" i="2" s="1"/>
  <c r="G332" i="1"/>
  <c r="B330" i="2" s="1"/>
  <c r="D330" i="2" s="1"/>
  <c r="G149" i="1"/>
  <c r="B147" i="2" s="1"/>
  <c r="D147" i="2" s="1"/>
  <c r="G554" i="1"/>
  <c r="B552" i="2" s="1"/>
  <c r="D552" i="2" s="1"/>
  <c r="G126" i="1"/>
  <c r="B124" i="2" s="1"/>
  <c r="D124" i="2" s="1"/>
  <c r="G495" i="1"/>
  <c r="B493" i="2" s="1"/>
  <c r="G712" i="1"/>
  <c r="B710" i="2" s="1"/>
  <c r="D710" i="2" s="1"/>
  <c r="G416" i="1"/>
  <c r="B414" i="2" s="1"/>
  <c r="D414" i="2" s="1"/>
  <c r="G204" i="1"/>
  <c r="B202" i="2" s="1"/>
  <c r="D202" i="2" s="1"/>
  <c r="G330" i="1"/>
  <c r="B328" i="2" s="1"/>
  <c r="D328" i="2" s="1"/>
  <c r="G36" i="1"/>
  <c r="B34" i="2" s="1"/>
  <c r="G326" i="1"/>
  <c r="B324" i="2" s="1"/>
  <c r="D324" i="2" s="1"/>
  <c r="G692" i="1"/>
  <c r="B690" i="2" s="1"/>
  <c r="D690" i="2" s="1"/>
  <c r="G629" i="1"/>
  <c r="B627" i="2" s="1"/>
  <c r="D627" i="2" s="1"/>
  <c r="G697" i="1"/>
  <c r="B695" i="2" s="1"/>
  <c r="D695" i="2" s="1"/>
  <c r="G115" i="1"/>
  <c r="B113" i="2" s="1"/>
  <c r="D113" i="2" s="1"/>
  <c r="G109" i="1"/>
  <c r="B107" i="2" s="1"/>
  <c r="D107" i="2" s="1"/>
  <c r="G372" i="1"/>
  <c r="B370" i="2" s="1"/>
  <c r="D370" i="2" s="1"/>
  <c r="G550" i="1"/>
  <c r="B548" i="2" s="1"/>
  <c r="D548" i="2" s="1"/>
  <c r="G667" i="1"/>
  <c r="B665" i="2" s="1"/>
  <c r="D665" i="2" s="1"/>
  <c r="G385" i="1"/>
  <c r="B383" i="2" s="1"/>
  <c r="D383" i="2" s="1"/>
  <c r="G359" i="1"/>
  <c r="B357" i="2" s="1"/>
  <c r="D357" i="2" s="1"/>
  <c r="G574" i="1"/>
  <c r="B572" i="2" s="1"/>
  <c r="D572" i="2" s="1"/>
  <c r="G450" i="1"/>
  <c r="B448" i="2" s="1"/>
  <c r="D448" i="2" s="1"/>
  <c r="G347" i="1"/>
  <c r="B345" i="2" s="1"/>
  <c r="D345" i="2" s="1"/>
  <c r="G501" i="1"/>
  <c r="B499" i="2" s="1"/>
  <c r="D499" i="2" s="1"/>
  <c r="G605" i="1"/>
  <c r="B603" i="2" s="1"/>
  <c r="D603" i="2" s="1"/>
  <c r="G456" i="1"/>
  <c r="B454" i="2" s="1"/>
  <c r="G349" i="1"/>
  <c r="B347" i="2" s="1"/>
  <c r="D347" i="2" s="1"/>
  <c r="G313" i="1"/>
  <c r="B311" i="2" s="1"/>
  <c r="D311" i="2" s="1"/>
  <c r="G44" i="1"/>
  <c r="B42" i="2" s="1"/>
  <c r="G625" i="1"/>
  <c r="B623" i="2" s="1"/>
  <c r="D623" i="2" s="1"/>
  <c r="G184" i="1"/>
  <c r="B182" i="2" s="1"/>
  <c r="D182" i="2" s="1"/>
  <c r="G88" i="1"/>
  <c r="B86" i="2" s="1"/>
  <c r="D86" i="2" s="1"/>
  <c r="G698" i="1"/>
  <c r="B696" i="2" s="1"/>
  <c r="D696" i="2" s="1"/>
  <c r="G676" i="1"/>
  <c r="B674" i="2" s="1"/>
  <c r="D674" i="2" s="1"/>
  <c r="G206" i="1"/>
  <c r="B204" i="2" s="1"/>
  <c r="D204" i="2" s="1"/>
  <c r="G366" i="1"/>
  <c r="B364" i="2" s="1"/>
  <c r="D364" i="2" s="1"/>
  <c r="G234" i="1"/>
  <c r="B232" i="2" s="1"/>
  <c r="D232" i="2" s="1"/>
  <c r="G256" i="1"/>
  <c r="B254" i="2" s="1"/>
  <c r="D254" i="2" s="1"/>
  <c r="G279" i="1"/>
  <c r="B277" i="2" s="1"/>
  <c r="G688" i="1"/>
  <c r="B686" i="2" s="1"/>
  <c r="D686" i="2" s="1"/>
  <c r="G477" i="1"/>
  <c r="B475" i="2" s="1"/>
  <c r="G38" i="1"/>
  <c r="B36" i="2" s="1"/>
  <c r="D36" i="2" s="1"/>
  <c r="G716" i="1"/>
  <c r="B714" i="2" s="1"/>
  <c r="D714" i="2" s="1"/>
  <c r="G90" i="1"/>
  <c r="B88" i="2" s="1"/>
  <c r="D88" i="2" s="1"/>
  <c r="G34" i="1"/>
  <c r="B32" i="2" s="1"/>
  <c r="D32" i="2" s="1"/>
  <c r="G125" i="1"/>
  <c r="B123" i="2" s="1"/>
  <c r="D123" i="2" s="1"/>
  <c r="G300" i="1"/>
  <c r="B298" i="2" s="1"/>
  <c r="D298" i="2" s="1"/>
  <c r="G557" i="1"/>
  <c r="B555" i="2" s="1"/>
  <c r="D555" i="2" s="1"/>
  <c r="G683" i="1"/>
  <c r="B681" i="2" s="1"/>
  <c r="D681" i="2" s="1"/>
  <c r="G538" i="1"/>
  <c r="B536" i="2" s="1"/>
  <c r="D536" i="2" s="1"/>
  <c r="G704" i="1"/>
  <c r="B702" i="2" s="1"/>
  <c r="D702" i="2" s="1"/>
  <c r="G521" i="1"/>
  <c r="B519" i="2" s="1"/>
  <c r="D519" i="2" s="1"/>
  <c r="G365" i="1"/>
  <c r="B363" i="2" s="1"/>
  <c r="D363" i="2" s="1"/>
  <c r="G421" i="1"/>
  <c r="B419" i="2" s="1"/>
  <c r="D419" i="2" s="1"/>
  <c r="G504" i="1"/>
  <c r="B502" i="2" s="1"/>
  <c r="D502" i="2" s="1"/>
  <c r="G102" i="1"/>
  <c r="B100" i="2" s="1"/>
  <c r="D100" i="2" s="1"/>
  <c r="G369" i="1"/>
  <c r="B367" i="2" s="1"/>
  <c r="D367" i="2" s="1"/>
  <c r="G621" i="1"/>
  <c r="B619" i="2" s="1"/>
  <c r="D619" i="2" s="1"/>
  <c r="G656" i="1"/>
  <c r="B654" i="2" s="1"/>
  <c r="D654" i="2" s="1"/>
  <c r="G324" i="1"/>
  <c r="B322" i="2" s="1"/>
  <c r="D322" i="2" s="1"/>
  <c r="G571" i="1"/>
  <c r="B569" i="2" s="1"/>
  <c r="D569" i="2" s="1"/>
  <c r="G491" i="1"/>
  <c r="B489" i="2" s="1"/>
  <c r="G394" i="1"/>
  <c r="B392" i="2" s="1"/>
  <c r="D392" i="2" s="1"/>
  <c r="G23" i="1"/>
  <c r="B21" i="2" s="1"/>
  <c r="D21" i="2" s="1"/>
  <c r="G168" i="1"/>
  <c r="B166" i="2" s="1"/>
  <c r="G266" i="1"/>
  <c r="B264" i="2" s="1"/>
  <c r="G237" i="1"/>
  <c r="B235" i="2" s="1"/>
  <c r="D235" i="2" s="1"/>
  <c r="G217" i="1"/>
  <c r="B215" i="2" s="1"/>
  <c r="D215" i="2" s="1"/>
  <c r="G83" i="1"/>
  <c r="B81" i="2" s="1"/>
  <c r="D81" i="2" s="1"/>
  <c r="G194" i="1"/>
  <c r="B192" i="2" s="1"/>
  <c r="D192" i="2" s="1"/>
  <c r="G21" i="1"/>
  <c r="B19" i="2" s="1"/>
  <c r="D19" i="2" s="1"/>
  <c r="G117" i="1"/>
  <c r="B115" i="2" s="1"/>
  <c r="D115" i="2" s="1"/>
  <c r="G197" i="1"/>
  <c r="B195" i="2" s="1"/>
  <c r="D195" i="2" s="1"/>
  <c r="G298" i="1"/>
  <c r="B296" i="2" s="1"/>
  <c r="D296" i="2" s="1"/>
  <c r="G314" i="1"/>
  <c r="B312" i="2" s="1"/>
  <c r="D312" i="2" s="1"/>
  <c r="G292" i="1"/>
  <c r="B290" i="2" s="1"/>
  <c r="D290" i="2" s="1"/>
  <c r="G670" i="1"/>
  <c r="B668" i="2" s="1"/>
  <c r="D668" i="2" s="1"/>
  <c r="G422" i="1"/>
  <c r="B420" i="2" s="1"/>
  <c r="D420" i="2" s="1"/>
  <c r="G530" i="1"/>
  <c r="B528" i="2" s="1"/>
  <c r="D528" i="2" s="1"/>
  <c r="G412" i="1"/>
  <c r="B410" i="2" s="1"/>
  <c r="D410" i="2" s="1"/>
  <c r="G106" i="1"/>
  <c r="B104" i="2" s="1"/>
  <c r="D104" i="2" s="1"/>
  <c r="G150" i="1"/>
  <c r="B148" i="2" s="1"/>
  <c r="D148" i="2" s="1"/>
  <c r="G579" i="1"/>
  <c r="B577" i="2" s="1"/>
  <c r="D577" i="2" s="1"/>
  <c r="G63" i="1"/>
  <c r="B61" i="2" s="1"/>
  <c r="D61" i="2" s="1"/>
  <c r="G231" i="1"/>
  <c r="B229" i="2" s="1"/>
  <c r="G162" i="1"/>
  <c r="B160" i="2" s="1"/>
  <c r="D160" i="2" s="1"/>
  <c r="G618" i="1"/>
  <c r="B616" i="2" s="1"/>
  <c r="D616" i="2" s="1"/>
  <c r="G284" i="1"/>
  <c r="B282" i="2" s="1"/>
  <c r="D282" i="2" s="1"/>
  <c r="G686" i="1"/>
  <c r="B684" i="2" s="1"/>
  <c r="D684" i="2" s="1"/>
  <c r="G438" i="1"/>
  <c r="B436" i="2" s="1"/>
  <c r="D436" i="2" s="1"/>
  <c r="G690" i="1"/>
  <c r="B688" i="2" s="1"/>
  <c r="D688" i="2" s="1"/>
  <c r="G546" i="1"/>
  <c r="B544" i="2" s="1"/>
  <c r="D544" i="2" s="1"/>
  <c r="G684" i="1"/>
  <c r="B682" i="2" s="1"/>
  <c r="D682" i="2" s="1"/>
  <c r="G687" i="1"/>
  <c r="B685" i="2" s="1"/>
  <c r="D685" i="2" s="1"/>
  <c r="G556" i="1"/>
  <c r="B554" i="2" s="1"/>
  <c r="D554" i="2" s="1"/>
  <c r="G514" i="1"/>
  <c r="B512" i="2" s="1"/>
  <c r="D512" i="2" s="1"/>
  <c r="G432" i="1"/>
  <c r="B430" i="2" s="1"/>
  <c r="D430" i="2" s="1"/>
  <c r="G13" i="1"/>
  <c r="B11" i="2" s="1"/>
  <c r="D11" i="2" s="1"/>
  <c r="G478" i="1"/>
  <c r="B476" i="2" s="1"/>
  <c r="G400" i="1"/>
  <c r="B398" i="2" s="1"/>
  <c r="D398" i="2" s="1"/>
  <c r="G520" i="1"/>
  <c r="B518" i="2" s="1"/>
  <c r="D518" i="2" s="1"/>
  <c r="G433" i="1"/>
  <c r="B431" i="2" s="1"/>
  <c r="D431" i="2" s="1"/>
  <c r="G136" i="1"/>
  <c r="B134" i="2" s="1"/>
  <c r="D134" i="2" s="1"/>
  <c r="G15" i="1"/>
  <c r="B13" i="2" s="1"/>
  <c r="D13" i="2" s="1"/>
  <c r="G367" i="1"/>
  <c r="B365" i="2" s="1"/>
  <c r="D365" i="2" s="1"/>
  <c r="G75" i="1"/>
  <c r="B73" i="2" s="1"/>
  <c r="D73" i="2" s="1"/>
  <c r="G664" i="1"/>
  <c r="B662" i="2" s="1"/>
  <c r="D662" i="2" s="1"/>
  <c r="G207" i="1"/>
  <c r="B205" i="2" s="1"/>
  <c r="D205" i="2" s="1"/>
  <c r="G111" i="1"/>
  <c r="B109" i="2" s="1"/>
  <c r="D109" i="2" s="1"/>
  <c r="G614" i="1"/>
  <c r="B612" i="2" s="1"/>
  <c r="D612" i="2" s="1"/>
  <c r="G599" i="1"/>
  <c r="B597" i="2" s="1"/>
  <c r="D597" i="2" s="1"/>
  <c r="G535" i="1"/>
  <c r="B533" i="2" s="1"/>
  <c r="D533" i="2" s="1"/>
  <c r="G471" i="1"/>
  <c r="B469" i="2" s="1"/>
  <c r="G406" i="1"/>
  <c r="B404" i="2" s="1"/>
  <c r="D404" i="2" s="1"/>
  <c r="G342" i="1"/>
  <c r="B340" i="2" s="1"/>
  <c r="D340" i="2" s="1"/>
  <c r="G87" i="1"/>
  <c r="B85" i="2" s="1"/>
  <c r="G198" i="1"/>
  <c r="B196" i="2" s="1"/>
  <c r="D196" i="2" s="1"/>
  <c r="G251" i="1"/>
  <c r="B249" i="2" s="1"/>
  <c r="D249" i="2" s="1"/>
  <c r="G270" i="1"/>
  <c r="B268" i="2" s="1"/>
  <c r="D268" i="2" s="1"/>
  <c r="G158" i="1"/>
  <c r="B156" i="2" s="1"/>
  <c r="D156" i="2" s="1"/>
  <c r="G47" i="1"/>
  <c r="B45" i="2" s="1"/>
  <c r="D45" i="2" s="1"/>
  <c r="G79" i="1"/>
  <c r="B77" i="2" s="1"/>
  <c r="D77" i="2" s="1"/>
  <c r="G186" i="1"/>
  <c r="B184" i="2" s="1"/>
  <c r="D184" i="2" s="1"/>
  <c r="G328" i="1"/>
  <c r="B326" i="2" s="1"/>
  <c r="D326" i="2" s="1"/>
  <c r="G123" i="1"/>
  <c r="B121" i="2" s="1"/>
  <c r="D121" i="2" s="1"/>
  <c r="G373" i="1"/>
  <c r="B371" i="2" s="1"/>
  <c r="D371" i="2" s="1"/>
  <c r="G389" i="1"/>
  <c r="B387" i="2" s="1"/>
  <c r="D387" i="2" s="1"/>
  <c r="G481" i="1"/>
  <c r="B479" i="2" s="1"/>
  <c r="G336" i="1"/>
  <c r="B334" i="2" s="1"/>
  <c r="D334" i="2" s="1"/>
  <c r="G444" i="1"/>
  <c r="B442" i="2" s="1"/>
  <c r="D442" i="2" s="1"/>
  <c r="G526" i="1"/>
  <c r="B524" i="2" s="1"/>
  <c r="D524" i="2" s="1"/>
  <c r="G395" i="1"/>
  <c r="B393" i="2" s="1"/>
  <c r="D393" i="2" s="1"/>
  <c r="G480" i="1"/>
  <c r="B478" i="2" s="1"/>
  <c r="G420" i="1"/>
  <c r="B418" i="2" s="1"/>
  <c r="D418" i="2" s="1"/>
  <c r="G604" i="1"/>
  <c r="B602" i="2" s="1"/>
  <c r="D602" i="2" s="1"/>
  <c r="G545" i="1"/>
  <c r="B543" i="2" s="1"/>
  <c r="D543" i="2" s="1"/>
  <c r="G436" i="1"/>
  <c r="B434" i="2" s="1"/>
  <c r="D434" i="2" s="1"/>
  <c r="G594" i="1"/>
  <c r="B592" i="2" s="1"/>
  <c r="D592" i="2" s="1"/>
  <c r="G642" i="1"/>
  <c r="B640" i="2" s="1"/>
  <c r="D640" i="2" s="1"/>
  <c r="G445" i="1"/>
  <c r="B443" i="2" s="1"/>
  <c r="D443" i="2" s="1"/>
  <c r="G598" i="1"/>
  <c r="B596" i="2" s="1"/>
  <c r="D596" i="2" s="1"/>
  <c r="G570" i="1"/>
  <c r="B568" i="2" s="1"/>
  <c r="D568" i="2" s="1"/>
  <c r="G640" i="1"/>
  <c r="B638" i="2" s="1"/>
  <c r="D638" i="2" s="1"/>
  <c r="G173" i="1"/>
  <c r="B171" i="2" s="1"/>
  <c r="D171" i="2" s="1"/>
  <c r="G613" i="1"/>
  <c r="B611" i="2" s="1"/>
  <c r="D611" i="2" s="1"/>
  <c r="G8" i="1"/>
  <c r="B6" i="2" s="1"/>
  <c r="D6" i="2" s="1"/>
  <c r="G666" i="1"/>
  <c r="B664" i="2" s="1"/>
  <c r="D664" i="2" s="1"/>
  <c r="G18" i="1"/>
  <c r="B16" i="2" s="1"/>
  <c r="D16" i="2" s="1"/>
  <c r="G531" i="1"/>
  <c r="B529" i="2" s="1"/>
  <c r="D529" i="2" s="1"/>
  <c r="G152" i="1"/>
  <c r="B150" i="2" s="1"/>
  <c r="D150" i="2" s="1"/>
  <c r="G78" i="1"/>
  <c r="B76" i="2" s="1"/>
  <c r="D76" i="2" s="1"/>
  <c r="G364" i="1"/>
  <c r="B362" i="2" s="1"/>
  <c r="D362" i="2" s="1"/>
  <c r="G28" i="1"/>
  <c r="B26" i="2" s="1"/>
  <c r="D26" i="2" s="1"/>
  <c r="G381" i="1"/>
  <c r="B379" i="2" s="1"/>
  <c r="D379" i="2" s="1"/>
  <c r="G590" i="1"/>
  <c r="B588" i="2" s="1"/>
  <c r="D588" i="2" s="1"/>
  <c r="G585" i="1"/>
  <c r="B583" i="2" s="1"/>
  <c r="D583" i="2" s="1"/>
  <c r="G589" i="1"/>
  <c r="B587" i="2" s="1"/>
  <c r="D587" i="2" s="1"/>
  <c r="G249" i="1"/>
  <c r="B247" i="2" s="1"/>
  <c r="D247" i="2" s="1"/>
  <c r="G240" i="1"/>
  <c r="B238" i="2" s="1"/>
  <c r="D238" i="2" s="1"/>
  <c r="G304" i="1"/>
  <c r="B302" i="2" s="1"/>
  <c r="D302" i="2" s="1"/>
  <c r="G612" i="1"/>
  <c r="B610" i="2" s="1"/>
  <c r="D610" i="2" s="1"/>
  <c r="G658" i="1"/>
  <c r="B656" i="2" s="1"/>
  <c r="D656" i="2" s="1"/>
  <c r="G193" i="1"/>
  <c r="B191" i="2" s="1"/>
  <c r="D191" i="2" s="1"/>
  <c r="G129" i="1"/>
  <c r="B127" i="2" s="1"/>
  <c r="D127" i="2" s="1"/>
  <c r="G65" i="1"/>
  <c r="B63" i="2" s="1"/>
  <c r="D63" i="2" s="1"/>
  <c r="G294" i="1"/>
  <c r="B292" i="2" s="1"/>
  <c r="D292" i="2" s="1"/>
  <c r="G180" i="1"/>
  <c r="B178" i="2" s="1"/>
  <c r="D178" i="2" s="1"/>
  <c r="G99" i="1"/>
  <c r="B97" i="2" s="1"/>
  <c r="D97" i="2" s="1"/>
  <c r="G12" i="1"/>
  <c r="B10" i="2" s="1"/>
  <c r="D10" i="2" s="1"/>
  <c r="G222" i="1"/>
  <c r="B220" i="2" s="1"/>
  <c r="D220" i="2" s="1"/>
  <c r="G238" i="1"/>
  <c r="B236" i="2" s="1"/>
  <c r="D236" i="2" s="1"/>
  <c r="G669" i="1"/>
  <c r="B667" i="2" s="1"/>
  <c r="D667" i="2" s="1"/>
  <c r="G641" i="1"/>
  <c r="B639" i="2" s="1"/>
  <c r="D639" i="2" s="1"/>
  <c r="G127" i="1"/>
  <c r="B125" i="2" s="1"/>
  <c r="D125" i="2" s="1"/>
  <c r="G19" i="1"/>
  <c r="B17" i="2" s="1"/>
  <c r="G382" i="1"/>
  <c r="B380" i="2" s="1"/>
  <c r="D380" i="2" s="1"/>
  <c r="G447" i="1"/>
  <c r="B445" i="2" s="1"/>
  <c r="D445" i="2" s="1"/>
  <c r="G511" i="1"/>
  <c r="B509" i="2" s="1"/>
  <c r="D509" i="2" s="1"/>
  <c r="G575" i="1"/>
  <c r="B573" i="2" s="1"/>
  <c r="D573" i="2" s="1"/>
  <c r="G303" i="1"/>
  <c r="B301" i="2" s="1"/>
  <c r="G155" i="1"/>
  <c r="B153" i="2" s="1"/>
  <c r="D153" i="2" s="1"/>
  <c r="G263" i="1"/>
  <c r="B261" i="2" s="1"/>
  <c r="D261" i="2" s="1"/>
  <c r="G76" i="1"/>
  <c r="B74" i="2" s="1"/>
  <c r="D74" i="2" s="1"/>
  <c r="G183" i="1"/>
  <c r="B181" i="2" s="1"/>
  <c r="D181" i="2" s="1"/>
  <c r="G335" i="1"/>
  <c r="B333" i="2" s="1"/>
  <c r="G120" i="1"/>
  <c r="B118" i="2" s="1"/>
  <c r="D118" i="2" s="1"/>
  <c r="G380" i="1"/>
  <c r="B378" i="2" s="1"/>
  <c r="D378" i="2" s="1"/>
  <c r="G396" i="1"/>
  <c r="B394" i="2" s="1"/>
  <c r="D394" i="2" s="1"/>
  <c r="G488" i="1"/>
  <c r="B486" i="2" s="1"/>
  <c r="G343" i="1"/>
  <c r="B341" i="2" s="1"/>
  <c r="D341" i="2" s="1"/>
  <c r="G446" i="1"/>
  <c r="B444" i="2" s="1"/>
  <c r="D444" i="2" s="1"/>
  <c r="G533" i="1"/>
  <c r="B531" i="2" s="1"/>
  <c r="D531" i="2" s="1"/>
  <c r="G397" i="1"/>
  <c r="B395" i="2" s="1"/>
  <c r="D395" i="2" s="1"/>
  <c r="G482" i="1"/>
  <c r="B480" i="2" s="1"/>
  <c r="G470" i="1"/>
  <c r="B468" i="2" s="1"/>
  <c r="G718" i="1"/>
  <c r="B716" i="2" s="1"/>
  <c r="D716" i="2" s="1"/>
  <c r="G568" i="1"/>
  <c r="B566" i="2" s="1"/>
  <c r="D566" i="2" s="1"/>
  <c r="G486" i="1"/>
  <c r="B484" i="2" s="1"/>
  <c r="G601" i="1"/>
  <c r="B599" i="2" s="1"/>
  <c r="D599" i="2" s="1"/>
  <c r="G24" i="1"/>
  <c r="B22" i="2" s="1"/>
  <c r="D22" i="2" s="1"/>
  <c r="G452" i="1"/>
  <c r="B450" i="2" s="1"/>
  <c r="D450" i="2" s="1"/>
  <c r="G726" i="1"/>
  <c r="B724" i="2" s="1"/>
  <c r="D724" i="2" s="1"/>
  <c r="G586" i="1"/>
  <c r="B584" i="2" s="1"/>
  <c r="D584" i="2" s="1"/>
  <c r="G624" i="1"/>
  <c r="B622" i="2" s="1"/>
  <c r="D622" i="2" s="1"/>
  <c r="G141" i="1"/>
  <c r="B139" i="2" s="1"/>
  <c r="D139" i="2" s="1"/>
  <c r="G196" i="1"/>
  <c r="B194" i="2" s="1"/>
  <c r="D194" i="2" s="1"/>
  <c r="G227" i="1"/>
  <c r="B225" i="2" s="1"/>
  <c r="D225" i="2" s="1"/>
  <c r="G208" i="1"/>
  <c r="B206" i="2" s="1"/>
  <c r="D206" i="2" s="1"/>
  <c r="G402" i="1"/>
  <c r="B400" i="2" s="1"/>
  <c r="D400" i="2" s="1"/>
  <c r="G595" i="1"/>
  <c r="B593" i="2" s="1"/>
  <c r="D593" i="2" s="1"/>
  <c r="G611" i="1"/>
  <c r="B609" i="2" s="1"/>
  <c r="D609" i="2" s="1"/>
  <c r="G360" i="1"/>
  <c r="B358" i="2" s="1"/>
  <c r="D358" i="2" s="1"/>
  <c r="G472" i="1"/>
  <c r="B470" i="2" s="1"/>
  <c r="G517" i="1"/>
  <c r="B515" i="2" s="1"/>
  <c r="D515" i="2" s="1"/>
  <c r="G383" i="1"/>
  <c r="B381" i="2" s="1"/>
  <c r="D381" i="2" s="1"/>
  <c r="G544" i="1"/>
  <c r="B542" i="2" s="1"/>
  <c r="D542" i="2" s="1"/>
  <c r="G548" i="1"/>
  <c r="B546" i="2" s="1"/>
  <c r="D546" i="2" s="1"/>
  <c r="G319" i="1"/>
  <c r="B317" i="2" s="1"/>
  <c r="D317" i="2" s="1"/>
  <c r="G259" i="1"/>
  <c r="B257" i="2" s="1"/>
  <c r="D257" i="2" s="1"/>
  <c r="G649" i="1"/>
  <c r="B647" i="2" s="1"/>
  <c r="D647" i="2" s="1"/>
  <c r="G177" i="1"/>
  <c r="B175" i="2" s="1"/>
  <c r="D175" i="2" s="1"/>
  <c r="G113" i="1"/>
  <c r="B111" i="2" s="1"/>
  <c r="D111" i="2" s="1"/>
  <c r="G49" i="1"/>
  <c r="B47" i="2" s="1"/>
  <c r="D47" i="2" s="1"/>
  <c r="G321" i="1"/>
  <c r="B319" i="2" s="1"/>
  <c r="D319" i="2" s="1"/>
  <c r="G163" i="1"/>
  <c r="B161" i="2" s="1"/>
  <c r="D161" i="2" s="1"/>
  <c r="G82" i="1"/>
  <c r="B80" i="2" s="1"/>
  <c r="D80" i="2" s="1"/>
  <c r="G7" i="1"/>
  <c r="B5" i="2" s="1"/>
  <c r="D5" i="2" s="1"/>
  <c r="G226" i="1"/>
  <c r="B224" i="2" s="1"/>
  <c r="D224" i="2" s="1"/>
  <c r="G717" i="1"/>
  <c r="B715" i="2" s="1"/>
  <c r="D715" i="2" s="1"/>
  <c r="G282" i="1"/>
  <c r="B280" i="2" s="1"/>
  <c r="D280" i="2" s="1"/>
  <c r="G609" i="1"/>
  <c r="B607" i="2" s="1"/>
  <c r="D607" i="2" s="1"/>
  <c r="G104" i="1"/>
  <c r="B102" i="2" s="1"/>
  <c r="D102" i="2" s="1"/>
  <c r="G334" i="1"/>
  <c r="B332" i="2" s="1"/>
  <c r="D332" i="2" s="1"/>
  <c r="G398" i="1"/>
  <c r="B396" i="2" s="1"/>
  <c r="G463" i="1"/>
  <c r="B461" i="2" s="1"/>
  <c r="G527" i="1"/>
  <c r="B525" i="2" s="1"/>
  <c r="D525" i="2" s="1"/>
  <c r="G591" i="1"/>
  <c r="B589" i="2" s="1"/>
  <c r="D589" i="2" s="1"/>
  <c r="G662" i="1"/>
  <c r="B660" i="2" s="1"/>
  <c r="D660" i="2" s="1"/>
  <c r="G128" i="1"/>
  <c r="B126" i="2" s="1"/>
  <c r="D126" i="2" s="1"/>
  <c r="G615" i="1"/>
  <c r="B613" i="2" s="1"/>
  <c r="D613" i="2" s="1"/>
  <c r="G39" i="1"/>
  <c r="B37" i="2" s="1"/>
  <c r="D37" i="2" s="1"/>
  <c r="G92" i="1"/>
  <c r="B90" i="2" s="1"/>
  <c r="D90" i="2" s="1"/>
  <c r="G353" i="1"/>
  <c r="B351" i="2" s="1"/>
  <c r="D351" i="2" s="1"/>
  <c r="G42" i="1"/>
  <c r="B40" i="2" s="1"/>
  <c r="G608" i="1"/>
  <c r="B606" i="2" s="1"/>
  <c r="D606" i="2" s="1"/>
  <c r="G424" i="1"/>
  <c r="B422" i="2" s="1"/>
  <c r="D422" i="2" s="1"/>
  <c r="G506" i="1"/>
  <c r="B504" i="2" s="1"/>
  <c r="D504" i="2" s="1"/>
  <c r="G391" i="1"/>
  <c r="B389" i="2" s="1"/>
  <c r="D389" i="2" s="1"/>
  <c r="G469" i="1"/>
  <c r="B467" i="2" s="1"/>
  <c r="G119" i="1"/>
  <c r="B117" i="2" s="1"/>
  <c r="D117" i="2" s="1"/>
  <c r="G418" i="1"/>
  <c r="B416" i="2" s="1"/>
  <c r="D416" i="2" s="1"/>
  <c r="G505" i="1"/>
  <c r="B503" i="2" s="1"/>
  <c r="D503" i="2" s="1"/>
  <c r="G542" i="1"/>
  <c r="B540" i="2" s="1"/>
  <c r="D540" i="2" s="1"/>
  <c r="G696" i="1"/>
  <c r="B694" i="2" s="1"/>
  <c r="D694" i="2" s="1"/>
  <c r="G702" i="1"/>
  <c r="B700" i="2" s="1"/>
  <c r="D700" i="2" s="1"/>
  <c r="G540" i="1"/>
  <c r="B538" i="2" s="1"/>
  <c r="D538" i="2" s="1"/>
  <c r="G715" i="1"/>
  <c r="B713" i="2" s="1"/>
  <c r="D713" i="2" s="1"/>
  <c r="G584" i="1"/>
  <c r="B582" i="2" s="1"/>
  <c r="D582" i="2" s="1"/>
  <c r="G541" i="1"/>
  <c r="B539" i="2" s="1"/>
  <c r="D539" i="2" s="1"/>
  <c r="G695" i="1"/>
  <c r="B693" i="2" s="1"/>
  <c r="D693" i="2" s="1"/>
  <c r="G252" i="1"/>
  <c r="B250" i="2" s="1"/>
  <c r="D250" i="2" s="1"/>
  <c r="G283" i="1"/>
  <c r="B281" i="2" s="1"/>
  <c r="D281" i="2" s="1"/>
  <c r="G93" i="1"/>
  <c r="B91" i="2" s="1"/>
  <c r="D91" i="2" s="1"/>
  <c r="G132" i="1"/>
  <c r="B130" i="2" s="1"/>
  <c r="D130" i="2" s="1"/>
  <c r="G239" i="1"/>
  <c r="B237" i="2" s="1"/>
  <c r="D237" i="2" s="1"/>
  <c r="G124" i="1"/>
  <c r="B122" i="2" s="1"/>
  <c r="G451" i="1"/>
  <c r="B449" i="2" s="1"/>
  <c r="D449" i="2" s="1"/>
  <c r="G310" i="1"/>
  <c r="B308" i="2" s="1"/>
  <c r="D308" i="2" s="1"/>
  <c r="G62" i="1"/>
  <c r="B60" i="2" s="1"/>
  <c r="D60" i="2" s="1"/>
  <c r="G341" i="1"/>
  <c r="B339" i="2" s="1"/>
  <c r="D339" i="2" s="1"/>
  <c r="G659" i="1"/>
  <c r="B657" i="2" s="1"/>
  <c r="D657" i="2" s="1"/>
  <c r="G340" i="1"/>
  <c r="B338" i="2" s="1"/>
  <c r="D338" i="2" s="1"/>
  <c r="G572" i="1"/>
  <c r="B570" i="2" s="1"/>
  <c r="D570" i="2" s="1"/>
  <c r="G727" i="1"/>
  <c r="B725" i="2" s="1"/>
  <c r="D725" i="2" s="1"/>
  <c r="G724" i="1"/>
  <c r="B722" i="2" s="1"/>
  <c r="D722" i="2" s="1"/>
  <c r="G187" i="1"/>
  <c r="B185" i="2" s="1"/>
  <c r="D185" i="2" s="1"/>
  <c r="G140" i="1"/>
  <c r="B138" i="2" s="1"/>
  <c r="D138" i="2" s="1"/>
  <c r="G426" i="1"/>
  <c r="B424" i="2" s="1"/>
  <c r="D424" i="2" s="1"/>
  <c r="G476" i="1"/>
  <c r="B474" i="2" s="1"/>
  <c r="G512" i="1"/>
  <c r="B510" i="2" s="1"/>
  <c r="D510" i="2" s="1"/>
  <c r="G577" i="1"/>
  <c r="B575" i="2" s="1"/>
  <c r="D575" i="2" s="1"/>
  <c r="G345" i="1"/>
  <c r="B343" i="2" s="1"/>
  <c r="D343" i="2" s="1"/>
  <c r="G691" i="1"/>
  <c r="B689" i="2" s="1"/>
  <c r="D689" i="2" s="1"/>
  <c r="G281" i="1"/>
  <c r="B279" i="2" s="1"/>
  <c r="D279" i="2" s="1"/>
  <c r="G258" i="1"/>
  <c r="B256" i="2" s="1"/>
  <c r="D256" i="2" s="1"/>
  <c r="G644" i="1"/>
  <c r="B642" i="2" s="1"/>
  <c r="D642" i="2" s="1"/>
  <c r="G278" i="1"/>
  <c r="B276" i="2" s="1"/>
  <c r="D276" i="2" s="1"/>
  <c r="G619" i="1"/>
  <c r="B617" i="2" s="1"/>
  <c r="D617" i="2" s="1"/>
  <c r="G161" i="1"/>
  <c r="B159" i="2" s="1"/>
  <c r="D159" i="2" s="1"/>
  <c r="G97" i="1"/>
  <c r="B95" i="2" s="1"/>
  <c r="D95" i="2" s="1"/>
  <c r="G33" i="1"/>
  <c r="B31" i="2" s="1"/>
  <c r="D31" i="2" s="1"/>
  <c r="G627" i="1"/>
  <c r="B625" i="2" s="1"/>
  <c r="D625" i="2" s="1"/>
  <c r="G146" i="1"/>
  <c r="B144" i="2" s="1"/>
  <c r="D144" i="2" s="1"/>
  <c r="G52" i="1"/>
  <c r="B50" i="2" s="1"/>
  <c r="D50" i="2" s="1"/>
  <c r="G214" i="1"/>
  <c r="B212" i="2" s="1"/>
  <c r="D212" i="2" s="1"/>
  <c r="G230" i="1"/>
  <c r="B228" i="2" s="1"/>
  <c r="D228" i="2" s="1"/>
  <c r="G701" i="1"/>
  <c r="B699" i="2" s="1"/>
  <c r="D699" i="2" s="1"/>
  <c r="G301" i="1"/>
  <c r="B299" i="2" s="1"/>
  <c r="D299" i="2" s="1"/>
  <c r="G188" i="1"/>
  <c r="B186" i="2" s="1"/>
  <c r="G70" i="1"/>
  <c r="B68" i="2" s="1"/>
  <c r="D68" i="2" s="1"/>
  <c r="G350" i="1"/>
  <c r="B348" i="2" s="1"/>
  <c r="D348" i="2" s="1"/>
  <c r="G415" i="1"/>
  <c r="B413" i="2" s="1"/>
  <c r="D413" i="2" s="1"/>
  <c r="G479" i="1"/>
  <c r="B477" i="2" s="1"/>
  <c r="G543" i="1"/>
  <c r="B541" i="2" s="1"/>
  <c r="D541" i="2" s="1"/>
  <c r="G723" i="1"/>
  <c r="B721" i="2" s="1"/>
  <c r="D721" i="2" s="1"/>
  <c r="G211" i="1"/>
  <c r="B209" i="2" s="1"/>
  <c r="D209" i="2" s="1"/>
  <c r="G94" i="1"/>
  <c r="B92" i="2" s="1"/>
  <c r="D92" i="2" s="1"/>
  <c r="G190" i="1"/>
  <c r="B188" i="2" s="1"/>
  <c r="D188" i="2" s="1"/>
  <c r="G646" i="1"/>
  <c r="B644" i="2" s="1"/>
  <c r="D644" i="2" s="1"/>
  <c r="G58" i="1"/>
  <c r="B56" i="2" s="1"/>
  <c r="D56" i="2" s="1"/>
  <c r="G246" i="1"/>
  <c r="B244" i="2" s="1"/>
  <c r="D244" i="2" s="1"/>
  <c r="G339" i="1"/>
  <c r="B337" i="2" s="1"/>
  <c r="D337" i="2" s="1"/>
  <c r="G30" i="1"/>
  <c r="B28" i="2" s="1"/>
  <c r="D28" i="2" s="1"/>
  <c r="G442" i="1"/>
  <c r="B440" i="2" s="1"/>
  <c r="D440" i="2" s="1"/>
  <c r="G529" i="1"/>
  <c r="B527" i="2" s="1"/>
  <c r="D527" i="2" s="1"/>
  <c r="G409" i="1"/>
  <c r="B407" i="2" s="1"/>
  <c r="D407" i="2" s="1"/>
  <c r="G492" i="1"/>
  <c r="B490" i="2" s="1"/>
  <c r="G333" i="1"/>
  <c r="B331" i="2" s="1"/>
  <c r="D331" i="2" s="1"/>
  <c r="G441" i="1"/>
  <c r="B439" i="2" s="1"/>
  <c r="D439" i="2" s="1"/>
  <c r="G528" i="1"/>
  <c r="B526" i="2" s="1"/>
  <c r="D526" i="2" s="1"/>
  <c r="G565" i="1"/>
  <c r="B563" i="2" s="1"/>
  <c r="D563" i="2" s="1"/>
  <c r="G678" i="1"/>
  <c r="B676" i="2" s="1"/>
  <c r="D676" i="2" s="1"/>
  <c r="G352" i="1"/>
  <c r="B350" i="2" s="1"/>
  <c r="D350" i="2" s="1"/>
  <c r="G560" i="1"/>
  <c r="B558" i="2" s="1"/>
  <c r="D558" i="2" s="1"/>
  <c r="G699" i="1"/>
  <c r="B697" i="2" s="1"/>
  <c r="D697" i="2" s="1"/>
  <c r="G675" i="1"/>
  <c r="B673" i="2" s="1"/>
  <c r="D673" i="2" s="1"/>
  <c r="G564" i="1"/>
  <c r="B562" i="2" s="1"/>
  <c r="D562" i="2" s="1"/>
  <c r="G672" i="1"/>
  <c r="B670" i="2" s="1"/>
  <c r="D670" i="2" s="1"/>
  <c r="G243" i="1"/>
  <c r="B241" i="2" s="1"/>
  <c r="D241" i="2" s="1"/>
  <c r="G635" i="1"/>
  <c r="B633" i="2" s="1"/>
  <c r="D633" i="2" s="1"/>
  <c r="G45" i="1"/>
  <c r="B43" i="2" s="1"/>
  <c r="D43" i="2" s="1"/>
  <c r="G68" i="1"/>
  <c r="B66" i="2" s="1"/>
  <c r="D66" i="2" s="1"/>
  <c r="G681" i="1"/>
  <c r="B679" i="2" s="1"/>
  <c r="D679" i="2" s="1"/>
  <c r="G40" i="1"/>
  <c r="B38" i="2" s="1"/>
  <c r="D38" i="2" s="1"/>
  <c r="G499" i="1"/>
  <c r="B497" i="2" s="1"/>
  <c r="G175" i="1"/>
  <c r="B173" i="2" s="1"/>
  <c r="D173" i="2" s="1"/>
  <c r="G203" i="1"/>
  <c r="B201" i="2" s="1"/>
  <c r="D201" i="2" s="1"/>
  <c r="G159" i="1"/>
  <c r="B157" i="2" s="1"/>
  <c r="D157" i="2" s="1"/>
  <c r="G393" i="1"/>
  <c r="B391" i="2" s="1"/>
  <c r="D391" i="2" s="1"/>
  <c r="G425" i="1"/>
  <c r="B423" i="2" s="1"/>
  <c r="D423" i="2" s="1"/>
  <c r="G694" i="1"/>
  <c r="B692" i="2" s="1"/>
  <c r="D692" i="2" s="1"/>
  <c r="G674" i="1"/>
  <c r="B672" i="2" s="1"/>
  <c r="D672" i="2" s="1"/>
  <c r="G552" i="1"/>
  <c r="B550" i="2" s="1"/>
  <c r="D550" i="2" s="1"/>
  <c r="G500" i="1" l="1"/>
  <c r="B498" i="2" s="1"/>
  <c r="D498" i="2" s="1"/>
  <c r="G375" i="1"/>
  <c r="B373" i="2" s="1"/>
  <c r="D373" i="2" s="1"/>
  <c r="G661" i="1"/>
  <c r="B659" i="2" s="1"/>
  <c r="D659" i="2" s="1"/>
  <c r="G181" i="1"/>
  <c r="B179" i="2" s="1"/>
  <c r="G221" i="1"/>
  <c r="B219" i="2" s="1"/>
  <c r="D219" i="2" s="1"/>
  <c r="G427" i="1"/>
  <c r="B425" i="2" s="1"/>
  <c r="D425" i="2" s="1"/>
  <c r="G86" i="1"/>
  <c r="B84" i="2" s="1"/>
  <c r="D84" i="2" s="1"/>
  <c r="G139" i="1"/>
  <c r="B137" i="2" s="1"/>
  <c r="D137" i="2" s="1"/>
  <c r="G261" i="1"/>
  <c r="B259" i="2" s="1"/>
  <c r="D259" i="2" s="1"/>
  <c r="G144" i="1"/>
  <c r="B142" i="2" s="1"/>
  <c r="D142" i="2" s="1"/>
  <c r="G329" i="1"/>
  <c r="B327" i="2" s="1"/>
  <c r="D327" i="2" s="1"/>
  <c r="G660" i="1"/>
  <c r="B658" i="2" s="1"/>
  <c r="D658" i="2" s="1"/>
  <c r="G16" i="1"/>
  <c r="B14" i="2" s="1"/>
  <c r="D14" i="2" s="1"/>
  <c r="G434" i="1"/>
  <c r="B432" i="2" s="1"/>
  <c r="D432" i="2" s="1"/>
  <c r="G722" i="1"/>
  <c r="B720" i="2" s="1"/>
  <c r="D720" i="2" s="1"/>
  <c r="G260" i="1"/>
  <c r="B258" i="2" s="1"/>
  <c r="D258" i="2" s="1"/>
  <c r="G457" i="1"/>
  <c r="B455" i="2" s="1"/>
  <c r="D455" i="2" s="1"/>
  <c r="G32" i="1"/>
  <c r="B30" i="2" s="1"/>
  <c r="D30" i="2" s="1"/>
  <c r="G20" i="1"/>
  <c r="B18" i="2" s="1"/>
  <c r="D18" i="2" s="1"/>
  <c r="G316" i="1"/>
  <c r="B314" i="2" s="1"/>
  <c r="D314" i="2" s="1"/>
  <c r="G348" i="1"/>
  <c r="B346" i="2" s="1"/>
  <c r="D346" i="2" s="1"/>
  <c r="G414" i="1"/>
  <c r="B412" i="2" s="1"/>
  <c r="D412" i="2" s="1"/>
  <c r="G537" i="1"/>
  <c r="B535" i="2" s="1"/>
  <c r="D535" i="2" s="1"/>
  <c r="G569" i="1"/>
  <c r="B567" i="2" s="1"/>
  <c r="D567" i="2" s="1"/>
  <c r="G286" i="1"/>
  <c r="B284" i="2" s="1"/>
  <c r="D284" i="2" s="1"/>
  <c r="G386" i="1"/>
  <c r="B384" i="2" s="1"/>
  <c r="D384" i="2" s="1"/>
  <c r="G494" i="1"/>
  <c r="B492" i="2" s="1"/>
  <c r="G308" i="1"/>
  <c r="B306" i="2" s="1"/>
  <c r="D306" i="2" s="1"/>
  <c r="G85" i="1"/>
  <c r="B83" i="2" s="1"/>
  <c r="D83" i="2" s="1"/>
  <c r="G721" i="1"/>
  <c r="B719" i="2" s="1"/>
  <c r="D719" i="2" s="1"/>
  <c r="G587" i="1"/>
  <c r="B585" i="2" s="1"/>
  <c r="D585" i="2" s="1"/>
  <c r="G356" i="1"/>
  <c r="B354" i="2" s="1"/>
  <c r="D354" i="2" s="1"/>
  <c r="G454" i="1"/>
  <c r="B452" i="2" s="1"/>
  <c r="D452" i="2" s="1"/>
  <c r="G370" i="1"/>
  <c r="B368" i="2" s="1"/>
  <c r="D368" i="2" s="1"/>
  <c r="G503" i="1"/>
  <c r="B501" i="2" s="1"/>
  <c r="D501" i="2" s="1"/>
  <c r="G473" i="1"/>
  <c r="B471" i="2" s="1"/>
  <c r="G449" i="1"/>
  <c r="B447" i="2" s="1"/>
  <c r="D447" i="2" s="1"/>
  <c r="G107" i="1"/>
  <c r="B105" i="2" s="1"/>
  <c r="G379" i="1"/>
  <c r="B377" i="2" s="1"/>
  <c r="D377" i="2" s="1"/>
  <c r="G682" i="1"/>
  <c r="B680" i="2" s="1"/>
  <c r="D680" i="2" s="1"/>
  <c r="G229" i="1"/>
  <c r="B227" i="2" s="1"/>
  <c r="D227" i="2" s="1"/>
  <c r="G720" i="1"/>
  <c r="B718" i="2" s="1"/>
  <c r="D718" i="2" s="1"/>
  <c r="G428" i="1"/>
  <c r="B426" i="2" s="1"/>
  <c r="D426" i="2" s="1"/>
  <c r="G622" i="1"/>
  <c r="B620" i="2" s="1"/>
  <c r="D620" i="2" s="1"/>
  <c r="G708" i="1"/>
  <c r="B706" i="2" s="1"/>
  <c r="D706" i="2" s="1"/>
  <c r="G277" i="1"/>
  <c r="B275" i="2" s="1"/>
  <c r="D275" i="2" s="1"/>
  <c r="G549" i="1"/>
  <c r="B547" i="2" s="1"/>
  <c r="D547" i="2" s="1"/>
  <c r="G632" i="1"/>
  <c r="B630" i="2" s="1"/>
  <c r="D630" i="2" s="1"/>
  <c r="G287" i="1"/>
  <c r="B285" i="2" s="1"/>
  <c r="D285" i="2" s="1"/>
  <c r="G134" i="1"/>
  <c r="B132" i="2" s="1"/>
  <c r="D132" i="2" s="1"/>
  <c r="G192" i="1"/>
  <c r="B190" i="2" s="1"/>
  <c r="D190" i="2" s="1"/>
  <c r="G522" i="1"/>
  <c r="B520" i="2" s="1"/>
  <c r="D520" i="2" s="1"/>
  <c r="G561" i="1"/>
  <c r="B559" i="2" s="1"/>
  <c r="D559" i="2" s="1"/>
  <c r="G657" i="1"/>
  <c r="B655" i="2" s="1"/>
  <c r="D655" i="2" s="1"/>
  <c r="G54" i="1"/>
  <c r="B52" i="2" s="1"/>
  <c r="G429" i="1"/>
  <c r="B427" i="2" s="1"/>
  <c r="D427" i="2" s="1"/>
  <c r="G244" i="1"/>
  <c r="B242" i="2" s="1"/>
  <c r="D242" i="2" s="1"/>
  <c r="G707" i="1"/>
  <c r="B705" i="2" s="1"/>
  <c r="D705" i="2" s="1"/>
  <c r="G713" i="1"/>
  <c r="B711" i="2" s="1"/>
  <c r="D711" i="2" s="1"/>
  <c r="G118" i="1"/>
  <c r="B116" i="2" s="1"/>
  <c r="D116" i="2" s="1"/>
  <c r="G80" i="1"/>
  <c r="B78" i="2" s="1"/>
  <c r="D78" i="2" s="1"/>
  <c r="G483" i="1"/>
  <c r="B481" i="2" s="1"/>
  <c r="G276" i="1"/>
  <c r="B274" i="2" s="1"/>
  <c r="D274" i="2" s="1"/>
  <c r="G280" i="1"/>
  <c r="B278" i="2" s="1"/>
  <c r="D278" i="2" s="1"/>
  <c r="G620" i="1"/>
  <c r="B618" i="2" s="1"/>
  <c r="D618" i="2" s="1"/>
  <c r="G693" i="1"/>
  <c r="B691" i="2" s="1"/>
  <c r="D691" i="2" s="1"/>
  <c r="G378" i="1"/>
  <c r="B376" i="2" s="1"/>
  <c r="D376" i="2" s="1"/>
  <c r="G306" i="1"/>
  <c r="B304" i="2" s="1"/>
  <c r="D304" i="2" s="1"/>
  <c r="G493" i="1"/>
  <c r="B491" i="2" s="1"/>
  <c r="G215" i="1"/>
  <c r="B213" i="2" s="1"/>
  <c r="D213" i="2" s="1"/>
  <c r="G633" i="1"/>
  <c r="B631" i="2" s="1"/>
  <c r="D631" i="2" s="1"/>
  <c r="G440" i="1"/>
  <c r="B438" i="2" s="1"/>
  <c r="D438" i="2" s="1"/>
  <c r="G710" i="1"/>
  <c r="B708" i="2" s="1"/>
  <c r="D708" i="2" s="1"/>
  <c r="G4" i="1"/>
  <c r="B2" i="2" s="1"/>
  <c r="G73" i="1"/>
  <c r="B71" i="2" s="1"/>
  <c r="D71" i="2" s="1"/>
  <c r="G131" i="1"/>
  <c r="B129" i="2" s="1"/>
  <c r="D129" i="2" s="1"/>
  <c r="G112" i="1"/>
  <c r="B110" i="2" s="1"/>
  <c r="D110" i="2" s="1"/>
  <c r="G289" i="1"/>
  <c r="B287" i="2" s="1"/>
  <c r="D287" i="2" s="1"/>
  <c r="G35" i="1"/>
  <c r="B33" i="2" s="1"/>
  <c r="D33" i="2" s="1"/>
  <c r="G464" i="1"/>
  <c r="B462" i="2" s="1"/>
  <c r="G639" i="1"/>
  <c r="B637" i="2" s="1"/>
  <c r="G325" i="1"/>
  <c r="B323" i="2" s="1"/>
  <c r="D323" i="2" s="1"/>
  <c r="G55" i="1"/>
  <c r="B53" i="2" s="1"/>
  <c r="D53" i="2" s="1"/>
  <c r="G411" i="1"/>
  <c r="B409" i="2" s="1"/>
  <c r="D409" i="2" s="1"/>
  <c r="G153" i="1"/>
  <c r="B151" i="2" s="1"/>
  <c r="D151" i="2" s="1"/>
  <c r="G105" i="1"/>
  <c r="B103" i="2" s="1"/>
  <c r="D103" i="2" s="1"/>
  <c r="G178" i="1"/>
  <c r="B176" i="2" s="1"/>
  <c r="D176" i="2" s="1"/>
  <c r="G673" i="1"/>
  <c r="B671" i="2" s="1"/>
  <c r="D671" i="2" s="1"/>
  <c r="G110" i="1"/>
  <c r="B108" i="2" s="1"/>
  <c r="D108" i="2" s="1"/>
  <c r="G630" i="1"/>
  <c r="B628" i="2" s="1"/>
  <c r="D628" i="2" s="1"/>
  <c r="G56" i="1"/>
  <c r="B54" i="2" s="1"/>
  <c r="G312" i="1"/>
  <c r="B310" i="2" s="1"/>
  <c r="G27" i="1"/>
  <c r="B25" i="2" s="1"/>
  <c r="D25" i="2" s="1"/>
  <c r="G547" i="1"/>
  <c r="B545" i="2" s="1"/>
  <c r="D545" i="2" s="1"/>
  <c r="G295" i="1"/>
  <c r="B293" i="2" s="1"/>
  <c r="D293" i="2" s="1"/>
  <c r="G171" i="1"/>
  <c r="B169" i="2" s="1"/>
  <c r="D169" i="2" s="1"/>
  <c r="G703" i="1"/>
  <c r="B701" i="2" s="1"/>
  <c r="D701" i="2" s="1"/>
  <c r="G583" i="1"/>
  <c r="B581" i="2" s="1"/>
  <c r="D581" i="2" s="1"/>
  <c r="G459" i="1"/>
  <c r="B457" i="2" s="1"/>
  <c r="G247" i="1"/>
  <c r="B245" i="2" s="1"/>
  <c r="D245" i="2" s="1"/>
  <c r="G305" i="1"/>
  <c r="B303" i="2" s="1"/>
  <c r="D303" i="2" s="1"/>
  <c r="G59" i="1"/>
  <c r="B57" i="2" s="1"/>
  <c r="D57" i="2" s="1"/>
  <c r="G654" i="1"/>
  <c r="B652" i="2" s="1"/>
  <c r="D652" i="2" s="1"/>
  <c r="G43" i="1"/>
  <c r="B41" i="2" s="1"/>
  <c r="D41" i="2" s="1"/>
  <c r="G460" i="1"/>
  <c r="B458" i="2" s="1"/>
  <c r="G588" i="1"/>
  <c r="B586" i="2" s="1"/>
  <c r="D586" i="2" s="1"/>
  <c r="G638" i="1"/>
  <c r="B636" i="2" s="1"/>
  <c r="D636" i="2" s="1"/>
  <c r="G311" i="1"/>
  <c r="B309" i="2" s="1"/>
  <c r="D309" i="2" s="1"/>
  <c r="G5" i="1"/>
  <c r="B3" i="2" s="1"/>
  <c r="D3" i="2" s="1"/>
  <c r="G176" i="1"/>
  <c r="B174" i="2" s="1"/>
  <c r="D174" i="2" s="1"/>
  <c r="G458" i="1"/>
  <c r="B456" i="2" s="1"/>
  <c r="D456" i="2" s="1"/>
  <c r="G57" i="1"/>
  <c r="B55" i="2" s="1"/>
  <c r="D55" i="2" s="1"/>
  <c r="G53" i="1"/>
  <c r="B51" i="2" s="1"/>
  <c r="D51" i="2" s="1"/>
  <c r="G636" i="1"/>
  <c r="B634" i="2" s="1"/>
  <c r="G9" i="1"/>
  <c r="B7" i="2" s="1"/>
  <c r="D7" i="2" s="1"/>
  <c r="G484" i="1"/>
  <c r="B482" i="2" s="1"/>
  <c r="G581" i="1"/>
  <c r="B579" i="2" s="1"/>
  <c r="D579" i="2" s="1"/>
  <c r="G652" i="1"/>
  <c r="B650" i="2" s="1"/>
  <c r="D650" i="2" s="1"/>
  <c r="G637" i="1"/>
  <c r="B635" i="2" s="1"/>
  <c r="D635" i="2" s="1"/>
  <c r="G423" i="1"/>
  <c r="B421" i="2" s="1"/>
  <c r="D421" i="2" s="1"/>
  <c r="G262" i="1"/>
  <c r="B260" i="2" s="1"/>
  <c r="D260" i="2" s="1"/>
  <c r="G407" i="1"/>
  <c r="B405" i="2" s="1"/>
  <c r="D405" i="2" s="1"/>
  <c r="G89" i="1"/>
  <c r="B87" i="2" s="1"/>
  <c r="D87" i="2" s="1"/>
  <c r="G50" i="1"/>
  <c r="B48" i="2" s="1"/>
  <c r="D48" i="2" s="1"/>
  <c r="G626" i="1"/>
  <c r="B624" i="2" s="1"/>
  <c r="D624" i="2" s="1"/>
  <c r="G138" i="1"/>
  <c r="B136" i="2" s="1"/>
  <c r="D136" i="2" s="1"/>
  <c r="G593" i="1"/>
  <c r="B591" i="2" s="1"/>
  <c r="D591" i="2" s="1"/>
  <c r="G408" i="1"/>
  <c r="B406" i="2" s="1"/>
  <c r="D406" i="2" s="1"/>
  <c r="G555" i="1"/>
  <c r="B553" i="2" s="1"/>
  <c r="D553" i="2" s="1"/>
  <c r="G98" i="1"/>
  <c r="B96" i="2" s="1"/>
  <c r="D96" i="2" s="1"/>
  <c r="G315" i="1"/>
  <c r="B313" i="2" s="1"/>
  <c r="D313" i="2" s="1"/>
  <c r="G267" i="1"/>
  <c r="B265" i="2" s="1"/>
  <c r="D265" i="2" s="1"/>
  <c r="G220" i="1"/>
  <c r="B218" i="2" s="1"/>
  <c r="D218" i="2" s="1"/>
  <c r="G358" i="1"/>
  <c r="B356" i="2" s="1"/>
  <c r="D356" i="2" s="1"/>
  <c r="G103" i="1"/>
  <c r="B101" i="2" s="1"/>
  <c r="D101" i="2" s="1"/>
  <c r="G653" i="1"/>
  <c r="B651" i="2" s="1"/>
  <c r="D651" i="2" s="1"/>
  <c r="G133" i="1"/>
  <c r="B131" i="2" s="1"/>
  <c r="D131" i="2" s="1"/>
  <c r="G355" i="1"/>
  <c r="B353" i="2" s="1"/>
  <c r="D353" i="2" s="1"/>
  <c r="G502" i="1"/>
  <c r="B500" i="2" s="1"/>
  <c r="D500" i="2" s="1"/>
  <c r="G532" i="1"/>
  <c r="B530" i="2" s="1"/>
  <c r="D530" i="2" s="1"/>
  <c r="G357" i="1"/>
  <c r="B355" i="2" s="1"/>
  <c r="D355" i="2" s="1"/>
  <c r="G299" i="1"/>
  <c r="B297" i="2" s="1"/>
  <c r="D297" i="2" s="1"/>
  <c r="G122" i="1"/>
  <c r="B120" i="2" s="1"/>
  <c r="D120" i="2" s="1"/>
  <c r="G403" i="1"/>
  <c r="B401" i="2" s="1"/>
  <c r="D401" i="2" s="1"/>
  <c r="G468" i="1"/>
  <c r="B466" i="2" s="1"/>
  <c r="D466" i="2" s="1"/>
  <c r="G182" i="1"/>
  <c r="B180" i="2" s="1"/>
  <c r="D180" i="2" s="1"/>
  <c r="G81" i="1"/>
  <c r="B79" i="2" s="1"/>
  <c r="D79" i="2" s="1"/>
  <c r="G448" i="1"/>
  <c r="B446" i="2" s="1"/>
  <c r="D446" i="2" s="1"/>
  <c r="G174" i="1"/>
  <c r="B172" i="2" s="1"/>
  <c r="D172" i="2" s="1"/>
  <c r="G268" i="1"/>
  <c r="B266" i="2" s="1"/>
  <c r="D266" i="2" s="1"/>
  <c r="G392" i="1"/>
  <c r="B390" i="2" s="1"/>
  <c r="D390" i="2" s="1"/>
  <c r="G10" i="1"/>
  <c r="B8" i="2" s="1"/>
  <c r="D8" i="2" s="1"/>
  <c r="G623" i="1"/>
  <c r="B621" i="2" s="1"/>
  <c r="D621" i="2" s="1"/>
  <c r="G74" i="1"/>
  <c r="B72" i="2" s="1"/>
  <c r="D72" i="2" s="1"/>
  <c r="G475" i="1"/>
  <c r="B473" i="2" s="1"/>
  <c r="D473" i="2" s="1"/>
  <c r="G191" i="1"/>
  <c r="B189" i="2" s="1"/>
  <c r="D189" i="2" s="1"/>
  <c r="G213" i="1"/>
  <c r="B211" i="2" s="1"/>
  <c r="D211" i="2" s="1"/>
  <c r="G37" i="1"/>
  <c r="B35" i="2" s="1"/>
  <c r="D35" i="2" s="1"/>
  <c r="G274" i="1"/>
  <c r="B272" i="2" s="1"/>
  <c r="D272" i="2" s="1"/>
  <c r="G566" i="1"/>
  <c r="B564" i="2" s="1"/>
  <c r="D564" i="2" s="1"/>
  <c r="G361" i="1"/>
  <c r="B359" i="2" s="1"/>
  <c r="D359" i="2" s="1"/>
  <c r="G515" i="1"/>
  <c r="B513" i="2" s="1"/>
  <c r="D513" i="2" s="1"/>
  <c r="G647" i="1"/>
  <c r="B645" i="2" s="1"/>
  <c r="D645" i="2" s="1"/>
  <c r="G719" i="1"/>
  <c r="B717" i="2" s="1"/>
  <c r="D717" i="2" s="1"/>
  <c r="G309" i="1"/>
  <c r="B307" i="2" s="1"/>
  <c r="D307" i="2" s="1"/>
  <c r="G116" i="1"/>
  <c r="B114" i="2" s="1"/>
  <c r="D114" i="2" s="1"/>
  <c r="G430" i="1"/>
  <c r="B428" i="2" s="1"/>
  <c r="D428" i="2" s="1"/>
  <c r="G179" i="1"/>
  <c r="B177" i="2" s="1"/>
  <c r="D177" i="2" s="1"/>
  <c r="G576" i="1"/>
  <c r="B574" i="2" s="1"/>
  <c r="D574" i="2" s="1"/>
  <c r="G508" i="1"/>
  <c r="B506" i="2" s="1"/>
  <c r="D506" i="2" s="1"/>
  <c r="G31" i="1"/>
  <c r="B29" i="2" s="1"/>
  <c r="D29" i="2" s="1"/>
  <c r="G523" i="1"/>
  <c r="B521" i="2" s="1"/>
  <c r="D521" i="2" s="1"/>
  <c r="G643" i="1"/>
  <c r="B641" i="2" s="1"/>
  <c r="D641" i="2" s="1"/>
  <c r="G130" i="1"/>
  <c r="B128" i="2" s="1"/>
  <c r="D128" i="2" s="1"/>
  <c r="G650" i="1"/>
  <c r="B648" i="2" s="1"/>
  <c r="D648" i="2" s="1"/>
  <c r="G602" i="1"/>
  <c r="B600" i="2" s="1"/>
  <c r="D600" i="2" s="1"/>
  <c r="G14" i="1"/>
  <c r="B12" i="2" s="1"/>
  <c r="D12" i="2" s="1"/>
  <c r="G51" i="1"/>
  <c r="B49" i="2" s="1"/>
  <c r="D49" i="2" s="1"/>
  <c r="G573" i="1"/>
  <c r="B571" i="2" s="1"/>
  <c r="D571" i="2" s="1"/>
  <c r="G536" i="1"/>
  <c r="B534" i="2" s="1"/>
  <c r="D534" i="2" s="1"/>
  <c r="G388" i="1"/>
  <c r="B386" i="2" s="1"/>
  <c r="D386" i="2" s="1"/>
  <c r="G474" i="1"/>
  <c r="B472" i="2" s="1"/>
  <c r="G11" i="1"/>
  <c r="B9" i="2" s="1"/>
  <c r="D9" i="2" s="1"/>
  <c r="G172" i="1"/>
  <c r="B170" i="2" s="1"/>
  <c r="D170" i="2" s="1"/>
  <c r="G439" i="1"/>
  <c r="B437" i="2" s="1"/>
  <c r="D437" i="2" s="1"/>
  <c r="G645" i="1"/>
  <c r="B643" i="2" s="1"/>
  <c r="D643" i="2" s="1"/>
  <c r="G685" i="1"/>
  <c r="B683" i="2" s="1"/>
  <c r="D683" i="2" s="1"/>
  <c r="G671" i="1"/>
  <c r="B669" i="2" s="1"/>
  <c r="D669" i="2" s="1"/>
  <c r="G235" i="1"/>
  <c r="B233" i="2" s="1"/>
  <c r="D233" i="2" s="1"/>
  <c r="G466" i="1"/>
  <c r="B464" i="2" s="1"/>
  <c r="D464" i="2" s="1"/>
  <c r="G272" i="1"/>
  <c r="B270" i="2" s="1"/>
  <c r="D270" i="2" s="1"/>
  <c r="G296" i="1"/>
  <c r="B294" i="2" s="1"/>
  <c r="D294" i="2" s="1"/>
  <c r="G288" i="1"/>
  <c r="B286" i="2" s="1"/>
  <c r="D286" i="2" s="1"/>
  <c r="G709" i="1"/>
  <c r="B707" i="2" s="1"/>
  <c r="D707" i="2" s="1"/>
  <c r="G655" i="1"/>
  <c r="B653" i="2" s="1"/>
  <c r="D653" i="2" s="1"/>
  <c r="G563" i="1"/>
  <c r="B561" i="2" s="1"/>
  <c r="D561" i="2" s="1"/>
  <c r="G224" i="1"/>
  <c r="B222" i="2" s="1"/>
  <c r="D222" i="2" s="1"/>
  <c r="G108" i="1"/>
  <c r="B106" i="2" s="1"/>
  <c r="D106" i="2" s="1"/>
  <c r="G651" i="1"/>
  <c r="B649" i="2" s="1"/>
  <c r="D649" i="2" s="1"/>
  <c r="G248" i="1"/>
  <c r="B246" i="2" s="1"/>
  <c r="D246" i="2" s="1"/>
  <c r="G467" i="1"/>
  <c r="B465" i="2" s="1"/>
  <c r="C465" i="2" s="1"/>
  <c r="G337" i="1"/>
  <c r="B335" i="2" s="1"/>
  <c r="D335" i="2" s="1"/>
  <c r="G269" i="1"/>
  <c r="B267" i="2" s="1"/>
  <c r="D267" i="2" s="1"/>
  <c r="G67" i="1"/>
  <c r="B65" i="2" s="1"/>
  <c r="D65" i="2" s="1"/>
  <c r="G199" i="1"/>
  <c r="B197" i="2" s="1"/>
  <c r="D197" i="2" s="1"/>
  <c r="G377" i="1"/>
  <c r="B375" i="2" s="1"/>
  <c r="D375" i="2" s="1"/>
  <c r="G205" i="1"/>
  <c r="B203" i="2" s="1"/>
  <c r="D203" i="2" s="1"/>
  <c r="G25" i="1"/>
  <c r="B23" i="2" s="1"/>
  <c r="D23" i="2" s="1"/>
  <c r="G216" i="1"/>
  <c r="B214" i="2" s="1"/>
  <c r="D214" i="2" s="1"/>
  <c r="G17" i="1"/>
  <c r="B15" i="2" s="1"/>
  <c r="D15" i="2" s="1"/>
  <c r="G344" i="1"/>
  <c r="B342" i="2" s="1"/>
  <c r="D342" i="2" s="1"/>
  <c r="G596" i="1"/>
  <c r="B594" i="2" s="1"/>
  <c r="D594" i="2" s="1"/>
  <c r="G606" i="1"/>
  <c r="B604" i="2" s="1"/>
  <c r="D604" i="2" s="1"/>
  <c r="G351" i="1"/>
  <c r="B349" i="2" s="1"/>
  <c r="D349" i="2" s="1"/>
  <c r="G22" i="1"/>
  <c r="B20" i="2" s="1"/>
  <c r="D20" i="2" s="1"/>
  <c r="G201" i="1"/>
  <c r="B199" i="2" s="1"/>
  <c r="D199" i="2" s="1"/>
  <c r="G195" i="1"/>
  <c r="B193" i="2" s="1"/>
  <c r="D193" i="2" s="1"/>
  <c r="G236" i="1"/>
  <c r="B234" i="2" s="1"/>
  <c r="D234" i="2" s="1"/>
  <c r="G487" i="1"/>
  <c r="B485" i="2" s="1"/>
  <c r="G368" i="1"/>
  <c r="B366" i="2" s="1"/>
  <c r="D366" i="2" s="1"/>
  <c r="G151" i="1"/>
  <c r="B149" i="2" s="1"/>
  <c r="D149" i="2" s="1"/>
  <c r="G6" i="1"/>
  <c r="B4" i="2" s="1"/>
  <c r="D4" i="2" s="1"/>
  <c r="G498" i="1"/>
  <c r="B496" i="2" s="1"/>
  <c r="D496" i="2" s="1"/>
  <c r="G489" i="1"/>
  <c r="B487" i="2" s="1"/>
  <c r="G578" i="1"/>
  <c r="B576" i="2" s="1"/>
  <c r="D576" i="2" s="1"/>
  <c r="G167" i="1"/>
  <c r="B165" i="2" s="1"/>
  <c r="D165" i="2" s="1"/>
  <c r="G582" i="1"/>
  <c r="B580" i="2" s="1"/>
  <c r="D580" i="2" s="1"/>
  <c r="G143" i="1"/>
  <c r="B141" i="2" s="1"/>
  <c r="D141" i="2" s="1"/>
  <c r="G354" i="1"/>
  <c r="B352" i="2" s="1"/>
  <c r="D352" i="2" s="1"/>
  <c r="G376" i="1"/>
  <c r="B374" i="2" s="1"/>
  <c r="D374" i="2" s="1"/>
  <c r="G431" i="1"/>
  <c r="B429" i="2" s="1"/>
  <c r="D429" i="2" s="1"/>
  <c r="G628" i="1"/>
  <c r="B626" i="2" s="1"/>
  <c r="D626" i="2" s="1"/>
  <c r="G331" i="1"/>
  <c r="B329" i="2" s="1"/>
  <c r="D329" i="2" s="1"/>
  <c r="G223" i="1"/>
  <c r="B221" i="2" s="1"/>
  <c r="D221" i="2" s="1"/>
  <c r="G580" i="1"/>
  <c r="B578" i="2" s="1"/>
  <c r="D578" i="2" s="1"/>
  <c r="G680" i="1"/>
  <c r="B678" i="2" s="1"/>
  <c r="D678" i="2" s="1"/>
  <c r="G462" i="1"/>
  <c r="B460" i="2" s="1"/>
  <c r="G160" i="1"/>
  <c r="B158" i="2" s="1"/>
  <c r="D158" i="2" s="1"/>
  <c r="G607" i="1"/>
  <c r="B605" i="2" s="1"/>
  <c r="D605" i="2" s="1"/>
  <c r="G410" i="1"/>
  <c r="B408" i="2" s="1"/>
  <c r="D408" i="2" s="1"/>
  <c r="G291" i="1"/>
  <c r="B289" i="2" s="1"/>
  <c r="D289" i="2" s="1"/>
  <c r="G66" i="1"/>
  <c r="B64" i="2" s="1"/>
  <c r="D64" i="2" s="1"/>
  <c r="G101" i="1"/>
  <c r="B99" i="2" s="1"/>
  <c r="D99" i="2" s="1"/>
  <c r="G648" i="1"/>
  <c r="B646" i="2" s="1"/>
  <c r="D646" i="2" s="1"/>
  <c r="G562" i="1"/>
  <c r="B560" i="2" s="1"/>
  <c r="D560" i="2" s="1"/>
  <c r="G320" i="1"/>
  <c r="B318" i="2" s="1"/>
  <c r="D318" i="2" s="1"/>
  <c r="G338" i="1"/>
  <c r="B336" i="2" s="1"/>
  <c r="D336" i="2" s="1"/>
  <c r="G157" i="1"/>
  <c r="B155" i="2" s="1"/>
  <c r="D155" i="2" s="1"/>
  <c r="G509" i="1"/>
  <c r="B507" i="2" s="1"/>
  <c r="D507" i="2" s="1"/>
  <c r="G510" i="1"/>
  <c r="B508" i="2" s="1"/>
  <c r="D508" i="2" s="1"/>
  <c r="G209" i="1"/>
  <c r="B207" i="2" s="1"/>
  <c r="D207" i="2" s="1"/>
  <c r="G271" i="1"/>
  <c r="B269" i="2" s="1"/>
  <c r="D269" i="2" s="1"/>
  <c r="G245" i="1"/>
  <c r="B243" i="2" s="1"/>
  <c r="D243" i="2" s="1"/>
  <c r="G600" i="1"/>
  <c r="B598" i="2" s="1"/>
  <c r="D598" i="2" s="1"/>
  <c r="G384" i="1"/>
  <c r="B382" i="2" s="1"/>
  <c r="D382" i="2" s="1"/>
  <c r="G170" i="1"/>
  <c r="B168" i="2" s="1"/>
  <c r="D168" i="2" s="1"/>
  <c r="G443" i="1"/>
  <c r="B441" i="2" s="1"/>
  <c r="D441" i="2" s="1"/>
  <c r="G689" i="1"/>
  <c r="B687" i="2" s="1"/>
  <c r="D687" i="2" s="1"/>
  <c r="G317" i="1"/>
  <c r="B315" i="2" s="1"/>
  <c r="D315" i="2" s="1"/>
  <c r="G616" i="1"/>
  <c r="B614" i="2" s="1"/>
  <c r="D614" i="2" s="1"/>
  <c r="G518" i="1"/>
  <c r="B516" i="2" s="1"/>
  <c r="D516" i="2" s="1"/>
  <c r="G631" i="1"/>
  <c r="B629" i="2" s="1"/>
  <c r="D629" i="2" s="1"/>
  <c r="G61" i="1"/>
  <c r="B59" i="2" s="1"/>
  <c r="D59" i="2" s="1"/>
  <c r="G728" i="1"/>
  <c r="B726" i="2" s="1"/>
  <c r="D726" i="2" s="1"/>
  <c r="G597" i="1"/>
  <c r="B595" i="2" s="1"/>
  <c r="D595" i="2" s="1"/>
  <c r="G524" i="1"/>
  <c r="B522" i="2" s="1"/>
  <c r="D522" i="2" s="1"/>
  <c r="G387" i="1"/>
  <c r="B385" i="2" s="1"/>
  <c r="D385" i="2" s="1"/>
  <c r="G200" i="1"/>
  <c r="B198" i="2" s="1"/>
  <c r="D198" i="2" s="1"/>
  <c r="G285" i="1"/>
  <c r="B283" i="2" s="1"/>
  <c r="D283" i="2" s="1"/>
  <c r="G374" i="1"/>
  <c r="B372" i="2" s="1"/>
  <c r="D372" i="2" s="1"/>
  <c r="G307" i="1"/>
  <c r="B305" i="2" s="1"/>
  <c r="D305" i="2" s="1"/>
  <c r="G210" i="1"/>
  <c r="B208" i="2" s="1"/>
  <c r="D208" i="2" s="1"/>
  <c r="G490" i="1"/>
  <c r="B488" i="2" s="1"/>
  <c r="C488" i="2" s="1"/>
  <c r="G77" i="1"/>
  <c r="B75" i="2" s="1"/>
  <c r="D75" i="2" s="1"/>
  <c r="G553" i="1"/>
  <c r="B551" i="2" s="1"/>
  <c r="D551" i="2" s="1"/>
  <c r="G485" i="1"/>
  <c r="B483" i="2" s="1"/>
  <c r="G95" i="1"/>
  <c r="B93" i="2" s="1"/>
  <c r="D93" i="2" s="1"/>
  <c r="G507" i="1"/>
  <c r="B505" i="2" s="1"/>
  <c r="D505" i="2" s="1"/>
  <c r="G323" i="1"/>
  <c r="B321" i="2" s="1"/>
  <c r="D321" i="2" s="1"/>
  <c r="G164" i="1"/>
  <c r="B162" i="2" s="1"/>
  <c r="D162" i="2" s="1"/>
  <c r="G84" i="1"/>
  <c r="B82" i="2" s="1"/>
  <c r="D82" i="2" s="1"/>
  <c r="G233" i="1"/>
  <c r="B231" i="2" s="1"/>
  <c r="D231" i="2" s="1"/>
  <c r="G634" i="1"/>
  <c r="B632" i="2" s="1"/>
  <c r="D632" i="2" s="1"/>
  <c r="G668" i="1"/>
  <c r="B666" i="2" s="1"/>
  <c r="D666" i="2" s="1"/>
  <c r="G169" i="1"/>
  <c r="B167" i="2" s="1"/>
  <c r="D167" i="2" s="1"/>
  <c r="G390" i="1"/>
  <c r="B388" i="2" s="1"/>
  <c r="D388" i="2" s="1"/>
  <c r="G293" i="1"/>
  <c r="B291" i="2" s="1"/>
  <c r="D291" i="2" s="1"/>
  <c r="G241" i="1"/>
  <c r="B239" i="2" s="1"/>
  <c r="D239" i="2" s="1"/>
  <c r="G551" i="1"/>
  <c r="B549" i="2" s="1"/>
  <c r="D549" i="2" s="1"/>
  <c r="G665" i="1"/>
  <c r="B663" i="2" s="1"/>
  <c r="D663" i="2" s="1"/>
  <c r="G121" i="1"/>
  <c r="B119" i="2" s="1"/>
  <c r="D119" i="2" s="1"/>
  <c r="G519" i="1"/>
  <c r="B517" i="2" s="1"/>
  <c r="D517" i="2" s="1"/>
  <c r="G255" i="1"/>
  <c r="B253" i="2" s="1"/>
  <c r="D253" i="2" s="1"/>
  <c r="G257" i="1"/>
  <c r="B255" i="2" s="1"/>
  <c r="D255" i="2" s="1"/>
  <c r="G617" i="1"/>
  <c r="B615" i="2" s="1"/>
  <c r="D615" i="2" s="1"/>
  <c r="G228" i="1"/>
  <c r="B226" i="2" s="1"/>
  <c r="D226" i="2" s="1"/>
  <c r="G405" i="1"/>
  <c r="B403" i="2" s="1"/>
  <c r="D403" i="2" s="1"/>
  <c r="G212" i="1"/>
  <c r="B210" i="2" s="1"/>
  <c r="D210" i="2" s="1"/>
  <c r="G145" i="1"/>
  <c r="B143" i="2" s="1"/>
  <c r="D143" i="2" s="1"/>
  <c r="G610" i="1"/>
  <c r="B608" i="2" s="1"/>
  <c r="D608" i="2" s="1"/>
  <c r="G232" i="1"/>
  <c r="B230" i="2" s="1"/>
  <c r="C229" i="2" s="1"/>
  <c r="G455" i="1"/>
  <c r="B453" i="2" s="1"/>
  <c r="D453" i="2" s="1"/>
  <c r="G497" i="1"/>
  <c r="B495" i="2" s="1"/>
  <c r="C495" i="2" s="1"/>
  <c r="G219" i="1"/>
  <c r="B217" i="2" s="1"/>
  <c r="D217" i="2" s="1"/>
  <c r="G100" i="1"/>
  <c r="B98" i="2" s="1"/>
  <c r="D98" i="2" s="1"/>
  <c r="G142" i="1"/>
  <c r="B140" i="2" s="1"/>
  <c r="D140" i="2" s="1"/>
  <c r="G218" i="1"/>
  <c r="B216" i="2" s="1"/>
  <c r="G137" i="1"/>
  <c r="B135" i="2" s="1"/>
  <c r="D135" i="2" s="1"/>
  <c r="G114" i="1"/>
  <c r="B112" i="2" s="1"/>
  <c r="D112" i="2" s="1"/>
  <c r="G677" i="1"/>
  <c r="B675" i="2" s="1"/>
  <c r="D675" i="2" s="1"/>
  <c r="G714" i="1"/>
  <c r="B712" i="2" s="1"/>
  <c r="D712" i="2" s="1"/>
  <c r="G496" i="1"/>
  <c r="B494" i="2" s="1"/>
  <c r="G513" i="1"/>
  <c r="B511" i="2" s="1"/>
  <c r="D511" i="2" s="1"/>
  <c r="G46" i="1"/>
  <c r="B44" i="2" s="1"/>
  <c r="D44" i="2" s="1"/>
  <c r="G516" i="1"/>
  <c r="B514" i="2" s="1"/>
  <c r="D514" i="2" s="1"/>
  <c r="G91" i="1"/>
  <c r="B89" i="2" s="1"/>
  <c r="D89" i="2" s="1"/>
  <c r="G48" i="1"/>
  <c r="B46" i="2" s="1"/>
  <c r="D46" i="2" s="1"/>
  <c r="G453" i="1"/>
  <c r="B451" i="2" s="1"/>
  <c r="D451" i="2" s="1"/>
  <c r="G399" i="1"/>
  <c r="B397" i="2" s="1"/>
  <c r="D397" i="2" s="1"/>
  <c r="G71" i="1"/>
  <c r="B69" i="2" s="1"/>
  <c r="D69" i="2" s="1"/>
  <c r="G189" i="1"/>
  <c r="B187" i="2" s="1"/>
  <c r="D187" i="2" s="1"/>
  <c r="G465" i="1"/>
  <c r="B463" i="2" s="1"/>
  <c r="D463" i="2" s="1"/>
  <c r="G663" i="1"/>
  <c r="B661" i="2" s="1"/>
  <c r="D661" i="2" s="1"/>
  <c r="G265" i="1"/>
  <c r="B263" i="2" s="1"/>
  <c r="D263" i="2" s="1"/>
  <c r="G64" i="1"/>
  <c r="B62" i="2" s="1"/>
  <c r="D62" i="2" s="1"/>
  <c r="G29" i="1"/>
  <c r="B27" i="2" s="1"/>
  <c r="D27" i="2" s="1"/>
  <c r="G700" i="1"/>
  <c r="B698" i="2" s="1"/>
  <c r="D698" i="2" s="1"/>
  <c r="G534" i="1"/>
  <c r="B532" i="2" s="1"/>
  <c r="D532" i="2" s="1"/>
  <c r="G156" i="1"/>
  <c r="B154" i="2" s="1"/>
  <c r="D154" i="2" s="1"/>
  <c r="G72" i="1"/>
  <c r="B70" i="2" s="1"/>
  <c r="D70" i="2" s="1"/>
  <c r="G603" i="1"/>
  <c r="B601" i="2" s="1"/>
  <c r="D601" i="2" s="1"/>
  <c r="G346" i="1"/>
  <c r="B344" i="2" s="1"/>
  <c r="D344" i="2" s="1"/>
  <c r="G705" i="1"/>
  <c r="B703" i="2" s="1"/>
  <c r="G147" i="1"/>
  <c r="B145" i="2" s="1"/>
  <c r="D145" i="2" s="1"/>
  <c r="G165" i="1"/>
  <c r="B163" i="2" s="1"/>
  <c r="D163" i="2" s="1"/>
  <c r="G254" i="1"/>
  <c r="B252" i="2" s="1"/>
  <c r="D252" i="2" s="1"/>
  <c r="G711" i="1"/>
  <c r="B709" i="2" s="1"/>
  <c r="D709" i="2" s="1"/>
  <c r="G166" i="1"/>
  <c r="B164" i="2" s="1"/>
  <c r="D164" i="2" s="1"/>
  <c r="G242" i="1"/>
  <c r="B240" i="2" s="1"/>
  <c r="D240" i="2" s="1"/>
  <c r="G322" i="1"/>
  <c r="B320" i="2" s="1"/>
  <c r="D320" i="2" s="1"/>
  <c r="G525" i="1"/>
  <c r="B523" i="2" s="1"/>
  <c r="D523" i="2" s="1"/>
  <c r="G559" i="1"/>
  <c r="B557" i="2" s="1"/>
  <c r="D557" i="2" s="1"/>
  <c r="G297" i="1"/>
  <c r="B295" i="2" s="1"/>
  <c r="G435" i="1"/>
  <c r="B433" i="2" s="1"/>
  <c r="D433" i="2" s="1"/>
  <c r="G679" i="1"/>
  <c r="B677" i="2" s="1"/>
  <c r="G558" i="1"/>
  <c r="B556" i="2" s="1"/>
  <c r="G417" i="1"/>
  <c r="B415" i="2" s="1"/>
  <c r="D415" i="2" s="1"/>
  <c r="G135" i="1"/>
  <c r="B133" i="2" s="1"/>
  <c r="D133" i="2" s="1"/>
  <c r="G362" i="1"/>
  <c r="B360" i="2" s="1"/>
  <c r="D360" i="2" s="1"/>
  <c r="G225" i="1"/>
  <c r="B223" i="2" s="1"/>
  <c r="D223" i="2" s="1"/>
  <c r="G69" i="1"/>
  <c r="B67" i="2" s="1"/>
  <c r="D67" i="2" s="1"/>
  <c r="G275" i="1"/>
  <c r="B273" i="2" s="1"/>
  <c r="D273" i="2" s="1"/>
  <c r="G253" i="1"/>
  <c r="B251" i="2" s="1"/>
  <c r="D251" i="2" s="1"/>
  <c r="G419" i="1"/>
  <c r="B417" i="2" s="1"/>
  <c r="D417" i="2" s="1"/>
  <c r="G264" i="1"/>
  <c r="B262" i="2" s="1"/>
  <c r="C262" i="2" s="1"/>
  <c r="G592" i="1"/>
  <c r="B590" i="2" s="1"/>
  <c r="D590" i="2" s="1"/>
  <c r="G413" i="1"/>
  <c r="B411" i="2" s="1"/>
  <c r="D411" i="2" s="1"/>
  <c r="G437" i="1"/>
  <c r="B435" i="2" s="1"/>
  <c r="D435" i="2" s="1"/>
  <c r="G371" i="1"/>
  <c r="B369" i="2" s="1"/>
  <c r="D369" i="2" s="1"/>
  <c r="G96" i="1"/>
  <c r="B94" i="2" s="1"/>
  <c r="D94" i="2" s="1"/>
  <c r="G567" i="1"/>
  <c r="B565" i="2" s="1"/>
  <c r="D565" i="2" s="1"/>
  <c r="G26" i="1"/>
  <c r="B24" i="2" s="1"/>
  <c r="D24" i="2" s="1"/>
  <c r="G363" i="1"/>
  <c r="B361" i="2" s="1"/>
  <c r="D361" i="2" s="1"/>
  <c r="G302" i="1"/>
  <c r="B300" i="2" s="1"/>
  <c r="D300" i="2" s="1"/>
  <c r="G202" i="1"/>
  <c r="B200" i="2" s="1"/>
  <c r="D200" i="2" s="1"/>
  <c r="C670" i="2"/>
  <c r="C725" i="2"/>
  <c r="C694" i="2"/>
  <c r="D484" i="2"/>
  <c r="D480" i="2"/>
  <c r="C685" i="2"/>
  <c r="D489" i="2"/>
  <c r="C665" i="2"/>
  <c r="C719" i="2"/>
  <c r="D457" i="2"/>
  <c r="D497" i="2"/>
  <c r="C561" i="2"/>
  <c r="D477" i="2"/>
  <c r="C689" i="2"/>
  <c r="D474" i="2"/>
  <c r="C713" i="2"/>
  <c r="D467" i="2"/>
  <c r="C715" i="2"/>
  <c r="D470" i="2"/>
  <c r="D486" i="2"/>
  <c r="C610" i="2"/>
  <c r="D478" i="2"/>
  <c r="D469" i="2"/>
  <c r="C668" i="2"/>
  <c r="D475" i="2"/>
  <c r="D454" i="2"/>
  <c r="C690" i="2"/>
  <c r="D483" i="2"/>
  <c r="D487" i="2"/>
  <c r="D485" i="2"/>
  <c r="C672" i="2"/>
  <c r="C673" i="2"/>
  <c r="C693" i="2"/>
  <c r="C542" i="2"/>
  <c r="C716" i="2"/>
  <c r="C531" i="2"/>
  <c r="C667" i="2"/>
  <c r="D479" i="2"/>
  <c r="C533" i="2"/>
  <c r="C717" i="2"/>
  <c r="C651" i="2"/>
  <c r="C692" i="2"/>
  <c r="C679" i="2"/>
  <c r="D490" i="2"/>
  <c r="C721" i="2"/>
  <c r="C699" i="2"/>
  <c r="D461" i="2"/>
  <c r="D468" i="2"/>
  <c r="C664" i="2"/>
  <c r="D476" i="2"/>
  <c r="C710" i="2"/>
  <c r="D493" i="2"/>
  <c r="D471" i="2"/>
  <c r="D462" i="2"/>
  <c r="D482" i="2"/>
  <c r="C724" i="2"/>
  <c r="C675" i="2"/>
  <c r="C704" i="2"/>
  <c r="C671" i="2"/>
  <c r="C684" i="2"/>
  <c r="C681" i="2"/>
  <c r="C696" i="2"/>
  <c r="C678" i="2"/>
  <c r="C666" i="2"/>
  <c r="C695" i="2"/>
  <c r="C669" i="2"/>
  <c r="C688" i="2"/>
  <c r="C714" i="2"/>
  <c r="C720" i="2"/>
  <c r="C680" i="2"/>
  <c r="C718" i="2"/>
  <c r="C691" i="2"/>
  <c r="C17" i="2"/>
  <c r="D17" i="2"/>
  <c r="C277" i="2"/>
  <c r="D277" i="2"/>
  <c r="C492" i="2"/>
  <c r="D492" i="2"/>
  <c r="C52" i="2"/>
  <c r="D52" i="2"/>
  <c r="C105" i="2"/>
  <c r="D105" i="2"/>
  <c r="D152" i="2"/>
  <c r="C54" i="2"/>
  <c r="D54" i="2"/>
  <c r="C309" i="2"/>
  <c r="D310" i="2"/>
  <c r="C481" i="2"/>
  <c r="D481" i="2"/>
  <c r="D2" i="2"/>
  <c r="C122" i="2"/>
  <c r="D122" i="2"/>
  <c r="D396" i="2"/>
  <c r="C263" i="2"/>
  <c r="D264" i="2"/>
  <c r="D262" i="2"/>
  <c r="D494" i="2"/>
  <c r="C303" i="2"/>
  <c r="D186" i="2"/>
  <c r="C333" i="2"/>
  <c r="D333" i="2"/>
  <c r="D229" i="2"/>
  <c r="D166" i="2"/>
  <c r="C41" i="2"/>
  <c r="D42" i="2"/>
  <c r="C40" i="2"/>
  <c r="D40" i="2"/>
  <c r="C301" i="2"/>
  <c r="D301" i="2"/>
  <c r="C85" i="2"/>
  <c r="D85" i="2"/>
  <c r="D179" i="2"/>
  <c r="D34" i="2"/>
  <c r="C421" i="2"/>
  <c r="C6" i="2"/>
  <c r="C497" i="2"/>
  <c r="C482" i="2"/>
  <c r="C308" i="2"/>
  <c r="C420" i="2"/>
  <c r="C619" i="2"/>
  <c r="C273" i="2"/>
  <c r="C128" i="2"/>
  <c r="G767" i="1"/>
  <c r="B765" i="2" s="1"/>
  <c r="D765" i="2" s="1"/>
  <c r="G831" i="1"/>
  <c r="B829" i="2" s="1"/>
  <c r="D829" i="2" s="1"/>
  <c r="G895" i="1"/>
  <c r="B893" i="2" s="1"/>
  <c r="D893" i="2" s="1"/>
  <c r="G732" i="1"/>
  <c r="B730" i="2" s="1"/>
  <c r="D730" i="2" s="1"/>
  <c r="G745" i="1"/>
  <c r="B743" i="2" s="1"/>
  <c r="D743" i="2" s="1"/>
  <c r="G809" i="1"/>
  <c r="B807" i="2" s="1"/>
  <c r="D807" i="2" s="1"/>
  <c r="G770" i="1"/>
  <c r="B768" i="2" s="1"/>
  <c r="D768" i="2" s="1"/>
  <c r="G834" i="1"/>
  <c r="B832" i="2" s="1"/>
  <c r="D832" i="2" s="1"/>
  <c r="G873" i="1"/>
  <c r="B871" i="2" s="1"/>
  <c r="D871" i="2" s="1"/>
  <c r="G956" i="1"/>
  <c r="B954" i="2" s="1"/>
  <c r="D954" i="2" s="1"/>
  <c r="G796" i="1"/>
  <c r="B794" i="2" s="1"/>
  <c r="D794" i="2" s="1"/>
  <c r="G912" i="1"/>
  <c r="B910" i="2" s="1"/>
  <c r="D910" i="2" s="1"/>
  <c r="G985" i="1"/>
  <c r="B983" i="2" s="1"/>
  <c r="D983" i="2" s="1"/>
  <c r="G865" i="1"/>
  <c r="B863" i="2" s="1"/>
  <c r="D863" i="2" s="1"/>
  <c r="G950" i="1"/>
  <c r="B948" i="2" s="1"/>
  <c r="D948" i="2" s="1"/>
  <c r="G1014" i="1"/>
  <c r="B1012" i="2" s="1"/>
  <c r="D1012" i="2" s="1"/>
  <c r="G904" i="1"/>
  <c r="B902" i="2" s="1"/>
  <c r="D902" i="2" s="1"/>
  <c r="G979" i="1"/>
  <c r="B977" i="2" s="1"/>
  <c r="D977" i="2" s="1"/>
  <c r="G755" i="1"/>
  <c r="B753" i="2" s="1"/>
  <c r="D753" i="2" s="1"/>
  <c r="G819" i="1"/>
  <c r="B817" i="2" s="1"/>
  <c r="D817" i="2" s="1"/>
  <c r="G883" i="1"/>
  <c r="B881" i="2" s="1"/>
  <c r="D881" i="2" s="1"/>
  <c r="G947" i="1"/>
  <c r="B945" i="2" s="1"/>
  <c r="D945" i="2" s="1"/>
  <c r="G733" i="1"/>
  <c r="B731" i="2" s="1"/>
  <c r="D731" i="2" s="1"/>
  <c r="G797" i="1"/>
  <c r="B795" i="2" s="1"/>
  <c r="D795" i="2" s="1"/>
  <c r="G774" i="1"/>
  <c r="B772" i="2" s="1"/>
  <c r="D772" i="2" s="1"/>
  <c r="G838" i="1"/>
  <c r="B836" i="2" s="1"/>
  <c r="D836" i="2" s="1"/>
  <c r="G878" i="1"/>
  <c r="B876" i="2" s="1"/>
  <c r="D876" i="2" s="1"/>
  <c r="G960" i="1"/>
  <c r="B958" i="2" s="1"/>
  <c r="D958" i="2" s="1"/>
  <c r="G812" i="1"/>
  <c r="B810" i="2" s="1"/>
  <c r="D810" i="2" s="1"/>
  <c r="G917" i="1"/>
  <c r="B915" i="2" s="1"/>
  <c r="D915" i="2" s="1"/>
  <c r="G989" i="1"/>
  <c r="B987" i="2" s="1"/>
  <c r="D987" i="2" s="1"/>
  <c r="G870" i="1"/>
  <c r="B868" i="2" s="1"/>
  <c r="D868" i="2" s="1"/>
  <c r="G954" i="1"/>
  <c r="B952" i="2" s="1"/>
  <c r="D952" i="2" s="1"/>
  <c r="G788" i="1"/>
  <c r="B786" i="2" s="1"/>
  <c r="D786" i="2" s="1"/>
  <c r="G909" i="1"/>
  <c r="B907" i="2" s="1"/>
  <c r="D907" i="2" s="1"/>
  <c r="G983" i="1"/>
  <c r="B981" i="2" s="1"/>
  <c r="D981" i="2" s="1"/>
  <c r="G775" i="1"/>
  <c r="B773" i="2" s="1"/>
  <c r="D773" i="2" s="1"/>
  <c r="G839" i="1"/>
  <c r="B837" i="2" s="1"/>
  <c r="D837" i="2" s="1"/>
  <c r="G903" i="1"/>
  <c r="B901" i="2" s="1"/>
  <c r="D901" i="2" s="1"/>
  <c r="G756" i="1"/>
  <c r="B754" i="2" s="1"/>
  <c r="D754" i="2" s="1"/>
  <c r="G769" i="1"/>
  <c r="B767" i="2" s="1"/>
  <c r="D767" i="2" s="1"/>
  <c r="G730" i="1"/>
  <c r="B728" i="2" s="1"/>
  <c r="D728" i="2" s="1"/>
  <c r="G794" i="1"/>
  <c r="B792" i="2" s="1"/>
  <c r="D792" i="2" s="1"/>
  <c r="G776" i="1"/>
  <c r="B774" i="2" s="1"/>
  <c r="D774" i="2" s="1"/>
  <c r="G905" i="1"/>
  <c r="B903" i="2" s="1"/>
  <c r="D903" i="2" s="1"/>
  <c r="G980" i="1"/>
  <c r="B978" i="2" s="1"/>
  <c r="D978" i="2" s="1"/>
  <c r="G858" i="1"/>
  <c r="B856" i="2" s="1"/>
  <c r="D856" i="2" s="1"/>
  <c r="G944" i="1"/>
  <c r="B942" i="2" s="1"/>
  <c r="D942" i="2" s="1"/>
  <c r="G1009" i="1"/>
  <c r="B1007" i="2" s="1"/>
  <c r="D1007" i="2" s="1"/>
  <c r="G897" i="1"/>
  <c r="B895" i="2" s="1"/>
  <c r="D895" i="2" s="1"/>
  <c r="G974" i="1"/>
  <c r="B972" i="2" s="1"/>
  <c r="D972" i="2" s="1"/>
  <c r="G848" i="1"/>
  <c r="B846" i="2" s="1"/>
  <c r="D846" i="2" s="1"/>
  <c r="G936" i="1"/>
  <c r="B934" i="2" s="1"/>
  <c r="D934" i="2" s="1"/>
  <c r="G1003" i="1"/>
  <c r="B1001" i="2" s="1"/>
  <c r="D1001" i="2" s="1"/>
  <c r="G779" i="1"/>
  <c r="B777" i="2" s="1"/>
  <c r="D777" i="2" s="1"/>
  <c r="G843" i="1"/>
  <c r="B841" i="2" s="1"/>
  <c r="D841" i="2" s="1"/>
  <c r="G907" i="1"/>
  <c r="B905" i="2" s="1"/>
  <c r="D905" i="2" s="1"/>
  <c r="G760" i="1"/>
  <c r="B758" i="2" s="1"/>
  <c r="D758" i="2" s="1"/>
  <c r="G789" i="1"/>
  <c r="B787" i="2" s="1"/>
  <c r="D787" i="2" s="1"/>
  <c r="G750" i="1"/>
  <c r="B748" i="2" s="1"/>
  <c r="D748" i="2" s="1"/>
  <c r="G814" i="1"/>
  <c r="B812" i="2" s="1"/>
  <c r="D812" i="2" s="1"/>
  <c r="G841" i="1"/>
  <c r="B839" i="2" s="1"/>
  <c r="D839" i="2" s="1"/>
  <c r="G932" i="1"/>
  <c r="B930" i="2" s="1"/>
  <c r="D930" i="2" s="1"/>
  <c r="G1000" i="1"/>
  <c r="B998" i="2" s="1"/>
  <c r="D998" i="2" s="1"/>
  <c r="G885" i="1"/>
  <c r="B883" i="2" s="1"/>
  <c r="D883" i="2" s="1"/>
  <c r="G965" i="1"/>
  <c r="B963" i="2" s="1"/>
  <c r="D963" i="2" s="1"/>
  <c r="G829" i="1"/>
  <c r="B827" i="2" s="1"/>
  <c r="D827" i="2" s="1"/>
  <c r="G924" i="1"/>
  <c r="B922" i="2" s="1"/>
  <c r="D922" i="2" s="1"/>
  <c r="G994" i="1"/>
  <c r="B992" i="2" s="1"/>
  <c r="D992" i="2" s="1"/>
  <c r="G877" i="1"/>
  <c r="B875" i="2" s="1"/>
  <c r="D875" i="2" s="1"/>
  <c r="G959" i="1"/>
  <c r="B957" i="2" s="1"/>
  <c r="D957" i="2" s="1"/>
  <c r="G783" i="1"/>
  <c r="B781" i="2" s="1"/>
  <c r="D781" i="2" s="1"/>
  <c r="G847" i="1"/>
  <c r="B845" i="2" s="1"/>
  <c r="D845" i="2" s="1"/>
  <c r="G911" i="1"/>
  <c r="B909" i="2" s="1"/>
  <c r="D909" i="2" s="1"/>
  <c r="G748" i="1"/>
  <c r="B746" i="2" s="1"/>
  <c r="D746" i="2" s="1"/>
  <c r="G761" i="1"/>
  <c r="B759" i="2" s="1"/>
  <c r="D759" i="2" s="1"/>
  <c r="G825" i="1"/>
  <c r="B823" i="2" s="1"/>
  <c r="D823" i="2" s="1"/>
  <c r="G786" i="1"/>
  <c r="B784" i="2" s="1"/>
  <c r="D784" i="2" s="1"/>
  <c r="G850" i="1"/>
  <c r="B848" i="2" s="1"/>
  <c r="D848" i="2" s="1"/>
  <c r="G894" i="1"/>
  <c r="B892" i="2" s="1"/>
  <c r="D892" i="2" s="1"/>
  <c r="G972" i="1"/>
  <c r="B970" i="2" s="1"/>
  <c r="D970" i="2" s="1"/>
  <c r="G844" i="1"/>
  <c r="B842" i="2" s="1"/>
  <c r="D842" i="2" s="1"/>
  <c r="G933" i="1"/>
  <c r="B931" i="2" s="1"/>
  <c r="D931" i="2" s="1"/>
  <c r="G1001" i="1"/>
  <c r="B999" i="2" s="1"/>
  <c r="D999" i="2" s="1"/>
  <c r="G886" i="1"/>
  <c r="B884" i="2" s="1"/>
  <c r="D884" i="2" s="1"/>
  <c r="G966" i="1"/>
  <c r="B964" i="2" s="1"/>
  <c r="D964" i="2" s="1"/>
  <c r="G832" i="1"/>
  <c r="B830" i="2" s="1"/>
  <c r="D830" i="2" s="1"/>
  <c r="G925" i="1"/>
  <c r="B923" i="2" s="1"/>
  <c r="D923" i="2" s="1"/>
  <c r="G995" i="1"/>
  <c r="B993" i="2" s="1"/>
  <c r="D993" i="2" s="1"/>
  <c r="G771" i="1"/>
  <c r="B769" i="2" s="1"/>
  <c r="D769" i="2" s="1"/>
  <c r="G835" i="1"/>
  <c r="B833" i="2" s="1"/>
  <c r="D833" i="2" s="1"/>
  <c r="G899" i="1"/>
  <c r="B897" i="2" s="1"/>
  <c r="D897" i="2" s="1"/>
  <c r="G736" i="1"/>
  <c r="B734" i="2" s="1"/>
  <c r="D734" i="2" s="1"/>
  <c r="G749" i="1"/>
  <c r="B747" i="2" s="1"/>
  <c r="D747" i="2" s="1"/>
  <c r="G813" i="1"/>
  <c r="B811" i="2" s="1"/>
  <c r="D811" i="2" s="1"/>
  <c r="G790" i="1"/>
  <c r="B788" i="2" s="1"/>
  <c r="D788" i="2" s="1"/>
  <c r="G854" i="1"/>
  <c r="B852" i="2" s="1"/>
  <c r="D852" i="2" s="1"/>
  <c r="G900" i="1"/>
  <c r="B898" i="2" s="1"/>
  <c r="D898" i="2" s="1"/>
  <c r="G976" i="1"/>
  <c r="B974" i="2" s="1"/>
  <c r="D974" i="2" s="1"/>
  <c r="G852" i="1"/>
  <c r="B850" i="2" s="1"/>
  <c r="D850" i="2" s="1"/>
  <c r="G938" i="1"/>
  <c r="B936" i="2" s="1"/>
  <c r="D936" i="2" s="1"/>
  <c r="G1005" i="1"/>
  <c r="B1003" i="2" s="1"/>
  <c r="D1003" i="2" s="1"/>
  <c r="G892" i="1"/>
  <c r="B890" i="2" s="1"/>
  <c r="D890" i="2" s="1"/>
  <c r="G970" i="1"/>
  <c r="B968" i="2" s="1"/>
  <c r="D968" i="2" s="1"/>
  <c r="G840" i="1"/>
  <c r="B838" i="2" s="1"/>
  <c r="D838" i="2" s="1"/>
  <c r="G930" i="1"/>
  <c r="B928" i="2" s="1"/>
  <c r="D928" i="2" s="1"/>
  <c r="G999" i="1"/>
  <c r="B997" i="2" s="1"/>
  <c r="D997" i="2" s="1"/>
  <c r="G791" i="1"/>
  <c r="B789" i="2" s="1"/>
  <c r="D789" i="2" s="1"/>
  <c r="G855" i="1"/>
  <c r="B853" i="2" s="1"/>
  <c r="D853" i="2" s="1"/>
  <c r="G919" i="1"/>
  <c r="B917" i="2" s="1"/>
  <c r="D917" i="2" s="1"/>
  <c r="G772" i="1"/>
  <c r="B770" i="2" s="1"/>
  <c r="D770" i="2" s="1"/>
  <c r="G785" i="1"/>
  <c r="B783" i="2" s="1"/>
  <c r="D783" i="2" s="1"/>
  <c r="G746" i="1"/>
  <c r="B744" i="2" s="1"/>
  <c r="D744" i="2" s="1"/>
  <c r="G810" i="1"/>
  <c r="B808" i="2" s="1"/>
  <c r="D808" i="2" s="1"/>
  <c r="G833" i="1"/>
  <c r="B831" i="2" s="1"/>
  <c r="D831" i="2" s="1"/>
  <c r="G926" i="1"/>
  <c r="B924" i="2" s="1"/>
  <c r="D924" i="2" s="1"/>
  <c r="G996" i="1"/>
  <c r="B994" i="2" s="1"/>
  <c r="D994" i="2" s="1"/>
  <c r="G880" i="1"/>
  <c r="B878" i="2" s="1"/>
  <c r="D878" i="2" s="1"/>
  <c r="G961" i="1"/>
  <c r="B959" i="2" s="1"/>
  <c r="D959" i="2" s="1"/>
  <c r="G816" i="1"/>
  <c r="B814" i="2" s="1"/>
  <c r="D814" i="2" s="1"/>
  <c r="G918" i="1"/>
  <c r="B916" i="2" s="1"/>
  <c r="D916" i="2" s="1"/>
  <c r="G990" i="1"/>
  <c r="B988" i="2" s="1"/>
  <c r="D988" i="2" s="1"/>
  <c r="G872" i="1"/>
  <c r="B870" i="2" s="1"/>
  <c r="D870" i="2" s="1"/>
  <c r="G955" i="1"/>
  <c r="B953" i="2" s="1"/>
  <c r="D953" i="2" s="1"/>
  <c r="G731" i="1"/>
  <c r="B729" i="2" s="1"/>
  <c r="D729" i="2" s="1"/>
  <c r="G795" i="1"/>
  <c r="B793" i="2" s="1"/>
  <c r="D793" i="2" s="1"/>
  <c r="G859" i="1"/>
  <c r="B857" i="2" s="1"/>
  <c r="D857" i="2" s="1"/>
  <c r="G923" i="1"/>
  <c r="B921" i="2" s="1"/>
  <c r="D921" i="2" s="1"/>
  <c r="G741" i="1"/>
  <c r="B739" i="2" s="1"/>
  <c r="D739" i="2" s="1"/>
  <c r="G805" i="1"/>
  <c r="B803" i="2" s="1"/>
  <c r="D803" i="2" s="1"/>
  <c r="G766" i="1"/>
  <c r="B764" i="2" s="1"/>
  <c r="D764" i="2" s="1"/>
  <c r="G830" i="1"/>
  <c r="B828" i="2" s="1"/>
  <c r="D828" i="2" s="1"/>
  <c r="G868" i="1"/>
  <c r="B866" i="2" s="1"/>
  <c r="D866" i="2" s="1"/>
  <c r="G952" i="1"/>
  <c r="B950" i="2" s="1"/>
  <c r="D950" i="2" s="1"/>
  <c r="G780" i="1"/>
  <c r="B778" i="2" s="1"/>
  <c r="D778" i="2" s="1"/>
  <c r="G906" i="1"/>
  <c r="B904" i="2" s="1"/>
  <c r="D904" i="2" s="1"/>
  <c r="G981" i="1"/>
  <c r="B979" i="2" s="1"/>
  <c r="D979" i="2" s="1"/>
  <c r="G860" i="1"/>
  <c r="B858" i="2" s="1"/>
  <c r="D858" i="2" s="1"/>
  <c r="G945" i="1"/>
  <c r="B943" i="2" s="1"/>
  <c r="D943" i="2" s="1"/>
  <c r="G1010" i="1"/>
  <c r="B1008" i="2" s="1"/>
  <c r="D1008" i="2" s="1"/>
  <c r="G898" i="1"/>
  <c r="B896" i="2" s="1"/>
  <c r="D896" i="2" s="1"/>
  <c r="G975" i="1"/>
  <c r="B973" i="2" s="1"/>
  <c r="D973" i="2" s="1"/>
  <c r="G735" i="1"/>
  <c r="B733" i="2" s="1"/>
  <c r="D733" i="2" s="1"/>
  <c r="G799" i="1"/>
  <c r="B797" i="2" s="1"/>
  <c r="D797" i="2" s="1"/>
  <c r="G863" i="1"/>
  <c r="B861" i="2" s="1"/>
  <c r="D861" i="2" s="1"/>
  <c r="G927" i="1"/>
  <c r="B925" i="2" s="1"/>
  <c r="D925" i="2" s="1"/>
  <c r="G764" i="1"/>
  <c r="B762" i="2" s="1"/>
  <c r="D762" i="2" s="1"/>
  <c r="G777" i="1"/>
  <c r="B775" i="2" s="1"/>
  <c r="D775" i="2" s="1"/>
  <c r="G738" i="1"/>
  <c r="B736" i="2" s="1"/>
  <c r="D736" i="2" s="1"/>
  <c r="G802" i="1"/>
  <c r="B800" i="2" s="1"/>
  <c r="D800" i="2" s="1"/>
  <c r="G808" i="1"/>
  <c r="B806" i="2" s="1"/>
  <c r="D806" i="2" s="1"/>
  <c r="G916" i="1"/>
  <c r="B914" i="2" s="1"/>
  <c r="D914" i="2" s="1"/>
  <c r="G988" i="1"/>
  <c r="B986" i="2" s="1"/>
  <c r="D986" i="2" s="1"/>
  <c r="G869" i="1"/>
  <c r="B867" i="2" s="1"/>
  <c r="D867" i="2" s="1"/>
  <c r="G953" i="1"/>
  <c r="B951" i="2" s="1"/>
  <c r="D951" i="2" s="1"/>
  <c r="G784" i="1"/>
  <c r="B782" i="2" s="1"/>
  <c r="D782" i="2" s="1"/>
  <c r="G908" i="1"/>
  <c r="B906" i="2" s="1"/>
  <c r="D906" i="2" s="1"/>
  <c r="G982" i="1"/>
  <c r="B980" i="2" s="1"/>
  <c r="D980" i="2" s="1"/>
  <c r="G861" i="1"/>
  <c r="B859" i="2" s="1"/>
  <c r="D859" i="2" s="1"/>
  <c r="G946" i="1"/>
  <c r="B944" i="2" s="1"/>
  <c r="D944" i="2" s="1"/>
  <c r="G1011" i="1"/>
  <c r="B1009" i="2" s="1"/>
  <c r="D1009" i="2" s="1"/>
  <c r="G787" i="1"/>
  <c r="B785" i="2" s="1"/>
  <c r="D785" i="2" s="1"/>
  <c r="G851" i="1"/>
  <c r="B849" i="2" s="1"/>
  <c r="D849" i="2" s="1"/>
  <c r="G915" i="1"/>
  <c r="B913" i="2" s="1"/>
  <c r="D913" i="2" s="1"/>
  <c r="G752" i="1"/>
  <c r="B750" i="2" s="1"/>
  <c r="D750" i="2" s="1"/>
  <c r="G765" i="1"/>
  <c r="B763" i="2" s="1"/>
  <c r="D763" i="2" s="1"/>
  <c r="G742" i="1"/>
  <c r="B740" i="2" s="1"/>
  <c r="D740" i="2" s="1"/>
  <c r="G806" i="1"/>
  <c r="B804" i="2" s="1"/>
  <c r="D804" i="2" s="1"/>
  <c r="G824" i="1"/>
  <c r="B822" i="2" s="1"/>
  <c r="D822" i="2" s="1"/>
  <c r="G921" i="1"/>
  <c r="B919" i="2" s="1"/>
  <c r="D919" i="2" s="1"/>
  <c r="G992" i="1"/>
  <c r="B990" i="2" s="1"/>
  <c r="D990" i="2" s="1"/>
  <c r="G874" i="1"/>
  <c r="B872" i="2" s="1"/>
  <c r="D872" i="2" s="1"/>
  <c r="G957" i="1"/>
  <c r="B955" i="2" s="1"/>
  <c r="D955" i="2" s="1"/>
  <c r="G800" i="1"/>
  <c r="B798" i="2" s="1"/>
  <c r="D798" i="2" s="1"/>
  <c r="G913" i="1"/>
  <c r="B911" i="2" s="1"/>
  <c r="D911" i="2" s="1"/>
  <c r="G986" i="1"/>
  <c r="B984" i="2" s="1"/>
  <c r="D984" i="2" s="1"/>
  <c r="G866" i="1"/>
  <c r="B864" i="2" s="1"/>
  <c r="D864" i="2" s="1"/>
  <c r="G951" i="1"/>
  <c r="B949" i="2" s="1"/>
  <c r="D949" i="2" s="1"/>
  <c r="G743" i="1"/>
  <c r="B741" i="2" s="1"/>
  <c r="D741" i="2" s="1"/>
  <c r="G807" i="1"/>
  <c r="B805" i="2" s="1"/>
  <c r="D805" i="2" s="1"/>
  <c r="G871" i="1"/>
  <c r="B869" i="2" s="1"/>
  <c r="D869" i="2" s="1"/>
  <c r="G935" i="1"/>
  <c r="B933" i="2" s="1"/>
  <c r="D933" i="2" s="1"/>
  <c r="G737" i="1"/>
  <c r="B735" i="2" s="1"/>
  <c r="D735" i="2" s="1"/>
  <c r="G801" i="1"/>
  <c r="B799" i="2" s="1"/>
  <c r="D799" i="2" s="1"/>
  <c r="G762" i="1"/>
  <c r="B760" i="2" s="1"/>
  <c r="D760" i="2" s="1"/>
  <c r="G826" i="1"/>
  <c r="B824" i="2" s="1"/>
  <c r="D824" i="2" s="1"/>
  <c r="G862" i="1"/>
  <c r="B860" i="2" s="1"/>
  <c r="D860" i="2" s="1"/>
  <c r="G948" i="1"/>
  <c r="B946" i="2" s="1"/>
  <c r="D946" i="2" s="1"/>
  <c r="G1012" i="1"/>
  <c r="B1010" i="2" s="1"/>
  <c r="D1010" i="2" s="1"/>
  <c r="G901" i="1"/>
  <c r="B899" i="2" s="1"/>
  <c r="D899" i="2" s="1"/>
  <c r="G977" i="1"/>
  <c r="B975" i="2" s="1"/>
  <c r="D975" i="2" s="1"/>
  <c r="G853" i="1"/>
  <c r="B851" i="2" s="1"/>
  <c r="D851" i="2" s="1"/>
  <c r="G940" i="1"/>
  <c r="B938" i="2" s="1"/>
  <c r="D938" i="2" s="1"/>
  <c r="G1006" i="1"/>
  <c r="B1004" i="2" s="1"/>
  <c r="D1004" i="2" s="1"/>
  <c r="G893" i="1"/>
  <c r="B891" i="2" s="1"/>
  <c r="D891" i="2" s="1"/>
  <c r="G971" i="1"/>
  <c r="B969" i="2" s="1"/>
  <c r="D969" i="2" s="1"/>
  <c r="G747" i="1"/>
  <c r="B745" i="2" s="1"/>
  <c r="D745" i="2" s="1"/>
  <c r="G811" i="1"/>
  <c r="B809" i="2" s="1"/>
  <c r="D809" i="2" s="1"/>
  <c r="G875" i="1"/>
  <c r="B873" i="2" s="1"/>
  <c r="D873" i="2" s="1"/>
  <c r="G939" i="1"/>
  <c r="B937" i="2" s="1"/>
  <c r="D937" i="2" s="1"/>
  <c r="G757" i="1"/>
  <c r="B755" i="2" s="1"/>
  <c r="D755" i="2" s="1"/>
  <c r="G821" i="1"/>
  <c r="B819" i="2" s="1"/>
  <c r="D819" i="2" s="1"/>
  <c r="G782" i="1"/>
  <c r="B780" i="2" s="1"/>
  <c r="D780" i="2" s="1"/>
  <c r="G846" i="1"/>
  <c r="B844" i="2" s="1"/>
  <c r="D844" i="2" s="1"/>
  <c r="G889" i="1"/>
  <c r="B887" i="2" s="1"/>
  <c r="D887" i="2" s="1"/>
  <c r="G968" i="1"/>
  <c r="B966" i="2" s="1"/>
  <c r="D966" i="2" s="1"/>
  <c r="G836" i="1"/>
  <c r="B834" i="2" s="1"/>
  <c r="D834" i="2" s="1"/>
  <c r="G928" i="1"/>
  <c r="B926" i="2" s="1"/>
  <c r="D926" i="2" s="1"/>
  <c r="G997" i="1"/>
  <c r="B995" i="2" s="1"/>
  <c r="D995" i="2" s="1"/>
  <c r="G881" i="1"/>
  <c r="B879" i="2" s="1"/>
  <c r="D879" i="2" s="1"/>
  <c r="G962" i="1"/>
  <c r="B960" i="2" s="1"/>
  <c r="D960" i="2" s="1"/>
  <c r="G820" i="1"/>
  <c r="B818" i="2" s="1"/>
  <c r="D818" i="2" s="1"/>
  <c r="G920" i="1"/>
  <c r="B918" i="2" s="1"/>
  <c r="D918" i="2" s="1"/>
  <c r="G991" i="1"/>
  <c r="B989" i="2" s="1"/>
  <c r="D989" i="2" s="1"/>
  <c r="G751" i="1"/>
  <c r="B749" i="2" s="1"/>
  <c r="D749" i="2" s="1"/>
  <c r="G815" i="1"/>
  <c r="B813" i="2" s="1"/>
  <c r="D813" i="2" s="1"/>
  <c r="G879" i="1"/>
  <c r="B877" i="2" s="1"/>
  <c r="D877" i="2" s="1"/>
  <c r="G943" i="1"/>
  <c r="B941" i="2" s="1"/>
  <c r="D941" i="2" s="1"/>
  <c r="G729" i="1"/>
  <c r="B727" i="2" s="1"/>
  <c r="D727" i="2" s="1"/>
  <c r="G793" i="1"/>
  <c r="B791" i="2" s="1"/>
  <c r="D791" i="2" s="1"/>
  <c r="G754" i="1"/>
  <c r="B752" i="2" s="1"/>
  <c r="D752" i="2" s="1"/>
  <c r="G818" i="1"/>
  <c r="B816" i="2" s="1"/>
  <c r="D816" i="2" s="1"/>
  <c r="G849" i="1"/>
  <c r="B847" i="2" s="1"/>
  <c r="D847" i="2" s="1"/>
  <c r="G937" i="1"/>
  <c r="B935" i="2" s="1"/>
  <c r="D935" i="2" s="1"/>
  <c r="G1004" i="1"/>
  <c r="B1002" i="2" s="1"/>
  <c r="D1002" i="2" s="1"/>
  <c r="G890" i="1"/>
  <c r="B888" i="2" s="1"/>
  <c r="D888" i="2" s="1"/>
  <c r="G969" i="1"/>
  <c r="B967" i="2" s="1"/>
  <c r="D967" i="2" s="1"/>
  <c r="G837" i="1"/>
  <c r="B835" i="2" s="1"/>
  <c r="D835" i="2" s="1"/>
  <c r="G929" i="1"/>
  <c r="B927" i="2" s="1"/>
  <c r="D927" i="2" s="1"/>
  <c r="G998" i="1"/>
  <c r="B996" i="2" s="1"/>
  <c r="D996" i="2" s="1"/>
  <c r="G882" i="1"/>
  <c r="B880" i="2" s="1"/>
  <c r="D880" i="2" s="1"/>
  <c r="G963" i="1"/>
  <c r="B961" i="2" s="1"/>
  <c r="D961" i="2" s="1"/>
  <c r="G739" i="1"/>
  <c r="B737" i="2" s="1"/>
  <c r="D737" i="2" s="1"/>
  <c r="G803" i="1"/>
  <c r="B801" i="2" s="1"/>
  <c r="D801" i="2" s="1"/>
  <c r="G867" i="1"/>
  <c r="B865" i="2" s="1"/>
  <c r="D865" i="2" s="1"/>
  <c r="G931" i="1"/>
  <c r="B929" i="2" s="1"/>
  <c r="D929" i="2" s="1"/>
  <c r="G768" i="1"/>
  <c r="B766" i="2" s="1"/>
  <c r="D766" i="2" s="1"/>
  <c r="G781" i="1"/>
  <c r="B779" i="2" s="1"/>
  <c r="D779" i="2" s="1"/>
  <c r="G758" i="1"/>
  <c r="B756" i="2" s="1"/>
  <c r="D756" i="2" s="1"/>
  <c r="G822" i="1"/>
  <c r="B820" i="2" s="1"/>
  <c r="D820" i="2" s="1"/>
  <c r="G857" i="1"/>
  <c r="B855" i="2" s="1"/>
  <c r="D855" i="2" s="1"/>
  <c r="G942" i="1"/>
  <c r="B940" i="2" s="1"/>
  <c r="D940" i="2" s="1"/>
  <c r="G1008" i="1"/>
  <c r="B1006" i="2" s="1"/>
  <c r="D1006" i="2" s="1"/>
  <c r="G896" i="1"/>
  <c r="B894" i="2" s="1"/>
  <c r="D894" i="2" s="1"/>
  <c r="G973" i="1"/>
  <c r="B971" i="2" s="1"/>
  <c r="D971" i="2" s="1"/>
  <c r="G845" i="1"/>
  <c r="B843" i="2" s="1"/>
  <c r="D843" i="2" s="1"/>
  <c r="G934" i="1"/>
  <c r="B932" i="2" s="1"/>
  <c r="D932" i="2" s="1"/>
  <c r="G1002" i="1"/>
  <c r="B1000" i="2" s="1"/>
  <c r="D1000" i="2" s="1"/>
  <c r="G888" i="1"/>
  <c r="B886" i="2" s="1"/>
  <c r="D886" i="2" s="1"/>
  <c r="G967" i="1"/>
  <c r="B965" i="2" s="1"/>
  <c r="D965" i="2" s="1"/>
  <c r="G759" i="1"/>
  <c r="B757" i="2" s="1"/>
  <c r="D757" i="2" s="1"/>
  <c r="G823" i="1"/>
  <c r="B821" i="2" s="1"/>
  <c r="D821" i="2" s="1"/>
  <c r="G887" i="1"/>
  <c r="B885" i="2" s="1"/>
  <c r="D885" i="2" s="1"/>
  <c r="G740" i="1"/>
  <c r="B738" i="2" s="1"/>
  <c r="D738" i="2" s="1"/>
  <c r="G753" i="1"/>
  <c r="B751" i="2" s="1"/>
  <c r="D751" i="2" s="1"/>
  <c r="G817" i="1"/>
  <c r="B815" i="2" s="1"/>
  <c r="D815" i="2" s="1"/>
  <c r="G778" i="1"/>
  <c r="B776" i="2" s="1"/>
  <c r="D776" i="2" s="1"/>
  <c r="G842" i="1"/>
  <c r="B840" i="2" s="1"/>
  <c r="D840" i="2" s="1"/>
  <c r="G884" i="1"/>
  <c r="B882" i="2" s="1"/>
  <c r="D882" i="2" s="1"/>
  <c r="G964" i="1"/>
  <c r="B962" i="2" s="1"/>
  <c r="D962" i="2" s="1"/>
  <c r="G828" i="1"/>
  <c r="B826" i="2" s="1"/>
  <c r="D826" i="2" s="1"/>
  <c r="G922" i="1"/>
  <c r="B920" i="2" s="1"/>
  <c r="D920" i="2" s="1"/>
  <c r="G993" i="1"/>
  <c r="B991" i="2" s="1"/>
  <c r="D991" i="2" s="1"/>
  <c r="G876" i="1"/>
  <c r="B874" i="2" s="1"/>
  <c r="D874" i="2" s="1"/>
  <c r="G958" i="1"/>
  <c r="B956" i="2" s="1"/>
  <c r="D956" i="2" s="1"/>
  <c r="G804" i="1"/>
  <c r="B802" i="2" s="1"/>
  <c r="D802" i="2" s="1"/>
  <c r="G914" i="1"/>
  <c r="B912" i="2" s="1"/>
  <c r="D912" i="2" s="1"/>
  <c r="G987" i="1"/>
  <c r="B985" i="2" s="1"/>
  <c r="D985" i="2" s="1"/>
  <c r="G763" i="1"/>
  <c r="B761" i="2" s="1"/>
  <c r="D761" i="2" s="1"/>
  <c r="G827" i="1"/>
  <c r="B825" i="2" s="1"/>
  <c r="D825" i="2" s="1"/>
  <c r="G891" i="1"/>
  <c r="B889" i="2" s="1"/>
  <c r="D889" i="2" s="1"/>
  <c r="G744" i="1"/>
  <c r="B742" i="2" s="1"/>
  <c r="D742" i="2" s="1"/>
  <c r="G773" i="1"/>
  <c r="B771" i="2" s="1"/>
  <c r="D771" i="2" s="1"/>
  <c r="G734" i="1"/>
  <c r="B732" i="2" s="1"/>
  <c r="D732" i="2" s="1"/>
  <c r="G798" i="1"/>
  <c r="B796" i="2" s="1"/>
  <c r="D796" i="2" s="1"/>
  <c r="G792" i="1"/>
  <c r="B790" i="2" s="1"/>
  <c r="D790" i="2" s="1"/>
  <c r="G910" i="1"/>
  <c r="B908" i="2" s="1"/>
  <c r="D908" i="2" s="1"/>
  <c r="G984" i="1"/>
  <c r="B982" i="2" s="1"/>
  <c r="D982" i="2" s="1"/>
  <c r="G864" i="1"/>
  <c r="B862" i="2" s="1"/>
  <c r="D862" i="2" s="1"/>
  <c r="G949" i="1"/>
  <c r="B947" i="2" s="1"/>
  <c r="D947" i="2" s="1"/>
  <c r="G1013" i="1"/>
  <c r="B1011" i="2" s="1"/>
  <c r="D1011" i="2" s="1"/>
  <c r="G902" i="1"/>
  <c r="B900" i="2" s="1"/>
  <c r="D900" i="2" s="1"/>
  <c r="G978" i="1"/>
  <c r="B976" i="2" s="1"/>
  <c r="D976" i="2" s="1"/>
  <c r="G856" i="1"/>
  <c r="B854" i="2" s="1"/>
  <c r="D854" i="2" s="1"/>
  <c r="G941" i="1"/>
  <c r="B939" i="2" s="1"/>
  <c r="D939" i="2" s="1"/>
  <c r="G1007" i="1"/>
  <c r="B1005" i="2" s="1"/>
  <c r="D1005" i="2" s="1"/>
  <c r="C246" i="2"/>
  <c r="C499" i="2"/>
  <c r="C293" i="2"/>
  <c r="G41" i="1"/>
  <c r="B39" i="2" s="1"/>
  <c r="C39" i="2" s="1"/>
  <c r="C245" i="2"/>
  <c r="C57" i="2"/>
  <c r="G318" i="1"/>
  <c r="B316" i="2" s="1"/>
  <c r="G185" i="1"/>
  <c r="B183" i="2" s="1"/>
  <c r="C183" i="2" s="1"/>
  <c r="C161" i="2"/>
  <c r="C155" i="2"/>
  <c r="G148" i="1"/>
  <c r="B146" i="2" s="1"/>
  <c r="C146" i="2" s="1"/>
  <c r="G461" i="1"/>
  <c r="B459" i="2" s="1"/>
  <c r="G327" i="1"/>
  <c r="B325" i="2" s="1"/>
  <c r="G725" i="1"/>
  <c r="B723" i="2" s="1"/>
  <c r="D723" i="2" s="1"/>
  <c r="G250" i="1"/>
  <c r="B248" i="2" s="1"/>
  <c r="C247" i="2" s="1"/>
  <c r="G290" i="1"/>
  <c r="B288" i="2" s="1"/>
  <c r="C287" i="2" s="1"/>
  <c r="G273" i="1"/>
  <c r="B271" i="2" s="1"/>
  <c r="C408" i="2"/>
  <c r="C622" i="2"/>
  <c r="C239" i="2"/>
  <c r="C517" i="2"/>
  <c r="C586" i="2"/>
  <c r="C195" i="2"/>
  <c r="C613" i="2"/>
  <c r="C646" i="2"/>
  <c r="C468" i="2"/>
  <c r="C74" i="2"/>
  <c r="C559" i="2"/>
  <c r="C407" i="2"/>
  <c r="C228" i="2"/>
  <c r="C625" i="2"/>
  <c r="C449" i="2"/>
  <c r="C504" i="2"/>
  <c r="C264" i="2"/>
  <c r="C194" i="2"/>
  <c r="C483" i="2"/>
  <c r="C568" i="2"/>
  <c r="C371" i="2"/>
  <c r="C268" i="2"/>
  <c r="C405" i="2"/>
  <c r="C244" i="2"/>
  <c r="C31" i="2"/>
  <c r="C474" i="2"/>
  <c r="C582" i="2"/>
  <c r="C486" i="2"/>
  <c r="C595" i="2"/>
  <c r="C607" i="2"/>
  <c r="C5" i="2"/>
  <c r="C469" i="2"/>
  <c r="C134" i="2"/>
  <c r="C475" i="2"/>
  <c r="C493" i="2"/>
  <c r="C376" i="2"/>
  <c r="C456" i="2"/>
  <c r="C117" i="2"/>
  <c r="C80" i="2"/>
  <c r="C362" i="2"/>
  <c r="C430" i="2"/>
  <c r="C547" i="2"/>
  <c r="C629" i="2"/>
  <c r="C520" i="2"/>
  <c r="C164" i="2"/>
  <c r="C344" i="2"/>
  <c r="C337" i="2"/>
  <c r="C584" i="2"/>
  <c r="C599" i="2"/>
  <c r="C178" i="2"/>
  <c r="C602" i="2"/>
  <c r="C198" i="2"/>
  <c r="C300" i="2"/>
  <c r="C361" i="2"/>
  <c r="C209" i="2"/>
  <c r="C299" i="2"/>
  <c r="C343" i="2"/>
  <c r="C424" i="2"/>
  <c r="C225" i="2"/>
  <c r="C238" i="2"/>
  <c r="C387" i="2"/>
  <c r="C365" i="2"/>
  <c r="C548" i="2"/>
  <c r="C201" i="2"/>
  <c r="C144" i="2"/>
  <c r="C159" i="2"/>
  <c r="C319" i="2"/>
  <c r="C484" i="2"/>
  <c r="C364" i="2"/>
  <c r="C169" i="2"/>
  <c r="C66" i="2"/>
  <c r="C68" i="2"/>
  <c r="C126" i="2"/>
  <c r="C546" i="2"/>
  <c r="C450" i="2"/>
  <c r="C10" i="2"/>
  <c r="C26" i="2"/>
  <c r="C611" i="2"/>
  <c r="C478" i="2"/>
  <c r="C615" i="2"/>
  <c r="C346" i="2"/>
  <c r="C535" i="2"/>
  <c r="C432" i="2"/>
  <c r="C213" i="2"/>
  <c r="C116" i="2"/>
  <c r="C138" i="2"/>
  <c r="C22" i="2"/>
  <c r="C18" i="2"/>
  <c r="C136" i="2"/>
  <c r="C541" i="2"/>
  <c r="C279" i="2"/>
  <c r="C403" i="2"/>
  <c r="C589" i="2"/>
  <c r="C332" i="2"/>
  <c r="C175" i="2"/>
  <c r="C193" i="2"/>
  <c r="C609" i="2"/>
  <c r="C444" i="2"/>
  <c r="C378" i="2"/>
  <c r="C235" i="2"/>
  <c r="C191" i="2"/>
  <c r="C76" i="2"/>
  <c r="C638" i="2"/>
  <c r="C524" i="2"/>
  <c r="C184" i="2"/>
  <c r="C391" i="2"/>
  <c r="C350" i="2"/>
  <c r="C438" i="2"/>
  <c r="C527" i="2"/>
  <c r="C477" i="2"/>
  <c r="C212" i="2"/>
  <c r="C276" i="2"/>
  <c r="C433" i="2"/>
  <c r="C661" i="2"/>
  <c r="C593" i="2"/>
  <c r="C418" i="2"/>
  <c r="C205" i="2"/>
  <c r="C322" i="2"/>
  <c r="C519" i="2"/>
  <c r="C88" i="2"/>
  <c r="C310" i="2"/>
  <c r="C132" i="2"/>
  <c r="C84" i="2"/>
  <c r="C170" i="2"/>
  <c r="C176" i="2"/>
  <c r="C359" i="2"/>
  <c r="C72" i="2"/>
  <c r="C79" i="2"/>
  <c r="C413" i="2"/>
  <c r="C409" i="2"/>
  <c r="C137" i="2"/>
  <c r="C281" i="2"/>
  <c r="C377" i="2"/>
  <c r="C292" i="2"/>
  <c r="C340" i="2"/>
  <c r="C554" i="2"/>
  <c r="C311" i="2"/>
  <c r="C392" i="2"/>
  <c r="C502" i="2"/>
  <c r="C189" i="2"/>
  <c r="C354" i="2"/>
  <c r="C124" i="2"/>
  <c r="C471" i="2"/>
  <c r="C658" i="2"/>
  <c r="C447" i="2"/>
  <c r="C147" i="2"/>
  <c r="C115" i="2"/>
  <c r="C536" i="2"/>
  <c r="C33" i="2"/>
  <c r="C399" i="2"/>
  <c r="C462" i="2"/>
  <c r="C135" i="2"/>
  <c r="C563" i="2"/>
  <c r="C644" i="2"/>
  <c r="C60" i="2"/>
  <c r="C237" i="2"/>
  <c r="C540" i="2"/>
  <c r="C467" i="2"/>
  <c r="C606" i="2"/>
  <c r="C532" i="2"/>
  <c r="C400" i="2"/>
  <c r="C445" i="2"/>
  <c r="C529" i="2"/>
  <c r="C485" i="2"/>
  <c r="C188" i="2"/>
  <c r="C338" i="2"/>
  <c r="C389" i="2"/>
  <c r="C543" i="2"/>
  <c r="C196" i="2"/>
  <c r="C518" i="2"/>
  <c r="C363" i="2"/>
  <c r="C168" i="2"/>
  <c r="C327" i="2"/>
  <c r="C426" i="2"/>
  <c r="C331" i="2"/>
  <c r="C249" i="2"/>
  <c r="C538" i="2"/>
  <c r="C503" i="2"/>
  <c r="C123" i="2"/>
  <c r="C654" i="2"/>
  <c r="C204" i="2"/>
  <c r="C480" i="2"/>
  <c r="C379" i="2"/>
  <c r="C442" i="2"/>
  <c r="C431" i="2"/>
  <c r="C419" i="2"/>
  <c r="C630" i="2"/>
  <c r="C425" i="2"/>
  <c r="C369" i="2"/>
  <c r="C366" i="2"/>
  <c r="C234" i="2"/>
  <c r="C53" i="2"/>
  <c r="C537" i="2"/>
  <c r="C160" i="2"/>
  <c r="C657" i="2"/>
  <c r="C461" i="2"/>
  <c r="C47" i="2"/>
  <c r="C257" i="2"/>
  <c r="C133" i="2"/>
  <c r="C470" i="2"/>
  <c r="C566" i="2"/>
  <c r="C596" i="2"/>
  <c r="C278" i="2"/>
  <c r="C383" i="2"/>
  <c r="C104" i="2"/>
  <c r="C367" i="2"/>
  <c r="C32" i="2"/>
  <c r="C305" i="2"/>
  <c r="C283" i="2"/>
  <c r="C626" i="2"/>
  <c r="C141" i="2"/>
  <c r="C501" i="2"/>
  <c r="C526" i="2"/>
  <c r="C339" i="2"/>
  <c r="C111" i="2"/>
  <c r="C181" i="2"/>
  <c r="C326" i="2"/>
  <c r="C530" i="2"/>
  <c r="C13" i="2"/>
  <c r="C398" i="2"/>
  <c r="C544" i="2"/>
  <c r="C534" i="2"/>
  <c r="C114" i="2"/>
  <c r="C401" i="2"/>
  <c r="C274" i="2"/>
  <c r="C498" i="2"/>
  <c r="C55" i="2"/>
  <c r="C37" i="2"/>
  <c r="C256" i="2"/>
  <c r="C298" i="2"/>
  <c r="C605" i="2"/>
  <c r="C65" i="2"/>
  <c r="C525" i="2"/>
  <c r="C224" i="2"/>
  <c r="C476" i="2"/>
  <c r="C509" i="2"/>
  <c r="C125" i="2"/>
  <c r="C656" i="2"/>
  <c r="C592" i="2"/>
  <c r="C569" i="2"/>
  <c r="C21" i="2"/>
  <c r="C219" i="2"/>
  <c r="C528" i="2"/>
  <c r="C567" i="2"/>
  <c r="C448" i="2"/>
  <c r="C129" i="2"/>
  <c r="C557" i="2"/>
  <c r="C572" i="2"/>
  <c r="C423" i="2"/>
  <c r="C185" i="2"/>
  <c r="C73" i="2"/>
  <c r="C91" i="2"/>
  <c r="C539" i="2"/>
  <c r="C177" i="2"/>
  <c r="C406" i="2"/>
  <c r="C616" i="2"/>
  <c r="C30" i="2"/>
  <c r="C36" i="2"/>
  <c r="C612" i="2"/>
  <c r="C395" i="2"/>
  <c r="C639" i="2"/>
  <c r="C587" i="2"/>
  <c r="C121" i="2"/>
  <c r="C275" i="2"/>
  <c r="C370" i="2"/>
  <c r="C42" i="2"/>
  <c r="C608" i="2"/>
  <c r="C655" i="2"/>
  <c r="C190" i="2"/>
  <c r="C632" i="2"/>
  <c r="C330" i="2"/>
  <c r="C94" i="2"/>
  <c r="C236" i="2"/>
  <c r="C588" i="2"/>
  <c r="C412" i="2"/>
  <c r="C562" i="2"/>
  <c r="C439" i="2"/>
  <c r="C422" i="2"/>
  <c r="C90" i="2"/>
  <c r="C280" i="2"/>
  <c r="C643" i="2"/>
  <c r="C89" i="2"/>
  <c r="C208" i="2"/>
  <c r="C27" i="2"/>
  <c r="C394" i="2"/>
  <c r="C380" i="2"/>
  <c r="C583" i="2"/>
  <c r="C16" i="2"/>
  <c r="C443" i="2"/>
  <c r="C393" i="2"/>
  <c r="C479" i="2"/>
  <c r="C156" i="2"/>
  <c r="C659" i="2"/>
  <c r="C417" i="2"/>
  <c r="C357" i="2"/>
  <c r="C347" i="2"/>
  <c r="C152" i="2"/>
  <c r="C489" i="2"/>
  <c r="C255" i="2"/>
  <c r="C555" i="2" l="1"/>
  <c r="D556" i="2"/>
  <c r="C633" i="2"/>
  <c r="D634" i="2"/>
  <c r="C677" i="2"/>
  <c r="D677" i="2"/>
  <c r="C702" i="2"/>
  <c r="D703" i="2"/>
  <c r="C637" i="2"/>
  <c r="D637" i="2"/>
  <c r="C216" i="2"/>
  <c r="C466" i="2"/>
  <c r="C345" i="2"/>
  <c r="C131" i="2"/>
  <c r="C77" i="2"/>
  <c r="C446" i="2"/>
  <c r="C172" i="2"/>
  <c r="C558" i="2"/>
  <c r="C258" i="2"/>
  <c r="C61" i="2"/>
  <c r="C618" i="2"/>
  <c r="C329" i="2"/>
  <c r="C252" i="2"/>
  <c r="C222" i="2"/>
  <c r="D460" i="2"/>
  <c r="C46" i="2"/>
  <c r="C523" i="2"/>
  <c r="C490" i="2"/>
  <c r="C552" i="2"/>
  <c r="C11" i="2"/>
  <c r="C83" i="2"/>
  <c r="C109" i="2"/>
  <c r="C617" i="2"/>
  <c r="C302" i="2"/>
  <c r="C226" i="2"/>
  <c r="C284" i="2"/>
  <c r="C565" i="2"/>
  <c r="C227" i="2"/>
  <c r="C351" i="2"/>
  <c r="C440" i="2"/>
  <c r="C560" i="2"/>
  <c r="C251" i="2"/>
  <c r="C2" i="2"/>
  <c r="C151" i="2"/>
  <c r="C701" i="2"/>
  <c r="C441" i="2"/>
  <c r="C491" i="2"/>
  <c r="C243" i="2"/>
  <c r="C241" i="2"/>
  <c r="C360" i="2"/>
  <c r="C454" i="2"/>
  <c r="C594" i="2"/>
  <c r="C328" i="2"/>
  <c r="C578" i="2"/>
  <c r="C260" i="2"/>
  <c r="D458" i="2"/>
  <c r="C705" i="2"/>
  <c r="C307" i="2"/>
  <c r="C574" i="2"/>
  <c r="C411" i="2"/>
  <c r="C232" i="2"/>
  <c r="C214" i="2"/>
  <c r="C51" i="2"/>
  <c r="C576" i="2"/>
  <c r="C553" i="2"/>
  <c r="C199" i="2"/>
  <c r="C573" i="2"/>
  <c r="C242" i="2"/>
  <c r="C92" i="2"/>
  <c r="C282" i="2"/>
  <c r="C487" i="2"/>
  <c r="C81" i="2"/>
  <c r="C285" i="2"/>
  <c r="C457" i="2"/>
  <c r="D230" i="2"/>
  <c r="C708" i="2"/>
  <c r="C709" i="2"/>
  <c r="C700" i="2"/>
  <c r="C703" i="2"/>
  <c r="C549" i="2"/>
  <c r="C386" i="2"/>
  <c r="C82" i="2"/>
  <c r="C171" i="2"/>
  <c r="C112" i="2"/>
  <c r="C149" i="2"/>
  <c r="C621" i="2"/>
  <c r="C603" i="2"/>
  <c r="C130" i="2"/>
  <c r="C286" i="2"/>
  <c r="C402" i="2"/>
  <c r="C45" i="2"/>
  <c r="C250" i="2"/>
  <c r="C166" i="2"/>
  <c r="C97" i="2"/>
  <c r="C515" i="2"/>
  <c r="C564" i="2"/>
  <c r="C575" i="2"/>
  <c r="C192" i="2"/>
  <c r="C186" i="2"/>
  <c r="D491" i="2"/>
  <c r="D465" i="2"/>
  <c r="D488" i="2"/>
  <c r="C460" i="2"/>
  <c r="C510" i="2"/>
  <c r="C217" i="2"/>
  <c r="C167" i="2"/>
  <c r="C641" i="2"/>
  <c r="C187" i="2"/>
  <c r="C211" i="2"/>
  <c r="C200" i="2"/>
  <c r="C437" i="2"/>
  <c r="C218" i="2"/>
  <c r="C289" i="2"/>
  <c r="C620" i="2"/>
  <c r="C154" i="2"/>
  <c r="C25" i="2"/>
  <c r="C358" i="2"/>
  <c r="C511" i="2"/>
  <c r="C306" i="2"/>
  <c r="C436" i="2"/>
  <c r="C410" i="2"/>
  <c r="C516" i="2"/>
  <c r="C107" i="2"/>
  <c r="C108" i="2"/>
  <c r="C153" i="2"/>
  <c r="C624" i="2"/>
  <c r="C197" i="2"/>
  <c r="C62" i="2"/>
  <c r="C253" i="2"/>
  <c r="C640" i="2"/>
  <c r="C93" i="2"/>
  <c r="C110" i="2"/>
  <c r="C12" i="2"/>
  <c r="C148" i="2"/>
  <c r="C623" i="2"/>
  <c r="C259" i="2"/>
  <c r="C50" i="2"/>
  <c r="C150" i="2"/>
  <c r="C676" i="2"/>
  <c r="C223" i="2"/>
  <c r="C174" i="2"/>
  <c r="C663" i="2"/>
  <c r="C103" i="2"/>
  <c r="C231" i="2"/>
  <c r="C506" i="2"/>
  <c r="C265" i="2"/>
  <c r="C353" i="2"/>
  <c r="C48" i="2"/>
  <c r="C355" i="2"/>
  <c r="C35" i="2"/>
  <c r="C505" i="2"/>
  <c r="C585" i="2"/>
  <c r="C348" i="2"/>
  <c r="C210" i="2"/>
  <c r="C352" i="2"/>
  <c r="C451" i="2"/>
  <c r="C375" i="2"/>
  <c r="C139" i="2"/>
  <c r="C56" i="2"/>
  <c r="C317" i="2"/>
  <c r="C71" i="2"/>
  <c r="C157" i="2"/>
  <c r="C318" i="2"/>
  <c r="C580" i="2"/>
  <c r="C334" i="2"/>
  <c r="C173" i="2"/>
  <c r="C34" i="2"/>
  <c r="C165" i="2"/>
  <c r="C707" i="2"/>
  <c r="C686" i="2"/>
  <c r="C674" i="2"/>
  <c r="C75" i="2"/>
  <c r="C545" i="2"/>
  <c r="C49" i="2"/>
  <c r="C598" i="2"/>
  <c r="C323" i="2"/>
  <c r="C297" i="2"/>
  <c r="C650" i="2"/>
  <c r="C349" i="2"/>
  <c r="C69" i="2"/>
  <c r="C435" i="2"/>
  <c r="C4" i="2"/>
  <c r="C296" i="2"/>
  <c r="C24" i="2"/>
  <c r="C628" i="2"/>
  <c r="C522" i="2"/>
  <c r="C96" i="2"/>
  <c r="C464" i="2"/>
  <c r="C14" i="2"/>
  <c r="C434" i="2"/>
  <c r="C233" i="2"/>
  <c r="C23" i="2"/>
  <c r="C388" i="2"/>
  <c r="C463" i="2"/>
  <c r="C452" i="2"/>
  <c r="C180" i="2"/>
  <c r="C597" i="2"/>
  <c r="C220" i="2"/>
  <c r="C373" i="2"/>
  <c r="C140" i="2"/>
  <c r="C508" i="2"/>
  <c r="C254" i="2"/>
  <c r="C221" i="2"/>
  <c r="C106" i="2"/>
  <c r="C3" i="2"/>
  <c r="C687" i="2"/>
  <c r="C158" i="2"/>
  <c r="C453" i="2"/>
  <c r="C356" i="2"/>
  <c r="C627" i="2"/>
  <c r="C95" i="2"/>
  <c r="C374" i="2"/>
  <c r="C127" i="2"/>
  <c r="C44" i="2"/>
  <c r="C372" i="2"/>
  <c r="C642" i="2"/>
  <c r="C113" i="2"/>
  <c r="C581" i="2"/>
  <c r="C70" i="2"/>
  <c r="C662" i="2"/>
  <c r="C416" i="2"/>
  <c r="C15" i="2"/>
  <c r="C64" i="2"/>
  <c r="C63" i="2"/>
  <c r="C43" i="2"/>
  <c r="C521" i="2"/>
  <c r="C102" i="2"/>
  <c r="C507" i="2"/>
  <c r="C404" i="2"/>
  <c r="D472" i="2"/>
  <c r="C179" i="2"/>
  <c r="C230" i="2"/>
  <c r="C706" i="2"/>
  <c r="C512" i="2"/>
  <c r="D295" i="2"/>
  <c r="C295" i="2"/>
  <c r="C496" i="2"/>
  <c r="C291" i="2"/>
  <c r="C143" i="2"/>
  <c r="C415" i="2"/>
  <c r="C604" i="2"/>
  <c r="C500" i="2"/>
  <c r="C99" i="2"/>
  <c r="C321" i="2"/>
  <c r="C579" i="2"/>
  <c r="C590" i="2"/>
  <c r="C455" i="2"/>
  <c r="C312" i="2"/>
  <c r="C267" i="2"/>
  <c r="C28" i="2"/>
  <c r="C551" i="2"/>
  <c r="C203" i="2"/>
  <c r="C266" i="2"/>
  <c r="C600" i="2"/>
  <c r="C261" i="2"/>
  <c r="C162" i="2"/>
  <c r="C591" i="2"/>
  <c r="C240" i="2"/>
  <c r="C397" i="2"/>
  <c r="C314" i="2"/>
  <c r="C384" i="2"/>
  <c r="C428" i="2"/>
  <c r="C429" i="2"/>
  <c r="C335" i="2"/>
  <c r="C202" i="2"/>
  <c r="C635" i="2"/>
  <c r="C472" i="2"/>
  <c r="C494" i="2"/>
  <c r="C396" i="2"/>
  <c r="C683" i="2"/>
  <c r="C712" i="2"/>
  <c r="C636" i="2"/>
  <c r="C697" i="2"/>
  <c r="C682" i="2"/>
  <c r="D495" i="2"/>
  <c r="C556" i="2"/>
  <c r="C634" i="2"/>
  <c r="C59" i="2"/>
  <c r="C20" i="2"/>
  <c r="C513" i="2"/>
  <c r="C29" i="2"/>
  <c r="C207" i="2"/>
  <c r="C87" i="2"/>
  <c r="C385" i="2"/>
  <c r="C119" i="2"/>
  <c r="C570" i="2"/>
  <c r="C78" i="2"/>
  <c r="C427" i="2"/>
  <c r="C571" i="2"/>
  <c r="C414" i="2"/>
  <c r="C341" i="2"/>
  <c r="C304" i="2"/>
  <c r="C142" i="2"/>
  <c r="C290" i="2"/>
  <c r="C101" i="2"/>
  <c r="C458" i="2"/>
  <c r="C614" i="2"/>
  <c r="C313" i="2"/>
  <c r="C320" i="2"/>
  <c r="C577" i="2"/>
  <c r="C98" i="2"/>
  <c r="C382" i="2"/>
  <c r="C648" i="2"/>
  <c r="C269" i="2"/>
  <c r="C7" i="2"/>
  <c r="D216" i="2"/>
  <c r="C698" i="2"/>
  <c r="C342" i="2"/>
  <c r="C67" i="2"/>
  <c r="C336" i="2"/>
  <c r="C601" i="2"/>
  <c r="C390" i="2"/>
  <c r="C645" i="2"/>
  <c r="C473" i="2"/>
  <c r="C647" i="2"/>
  <c r="C8" i="2"/>
  <c r="C86" i="2"/>
  <c r="C272" i="2"/>
  <c r="C120" i="2"/>
  <c r="C9" i="2"/>
  <c r="C100" i="2"/>
  <c r="C514" i="2"/>
  <c r="C58" i="2"/>
  <c r="C368" i="2"/>
  <c r="C19" i="2"/>
  <c r="C118" i="2"/>
  <c r="C163" i="2"/>
  <c r="C550" i="2"/>
  <c r="C215" i="2"/>
  <c r="C381" i="2"/>
  <c r="C206" i="2"/>
  <c r="C294" i="2"/>
  <c r="C649" i="2"/>
  <c r="C652" i="2"/>
  <c r="C631" i="2"/>
  <c r="C711" i="2"/>
  <c r="C653" i="2"/>
  <c r="C660" i="2"/>
  <c r="J5" i="2"/>
  <c r="H5" i="2" s="1"/>
  <c r="I5" i="2" s="1"/>
  <c r="C939" i="2"/>
  <c r="C1011" i="2"/>
  <c r="C908" i="2"/>
  <c r="C771" i="2"/>
  <c r="C885" i="2"/>
  <c r="C886" i="2"/>
  <c r="C766" i="2"/>
  <c r="C927" i="2"/>
  <c r="C1002" i="2"/>
  <c r="C877" i="2"/>
  <c r="C918" i="2"/>
  <c r="C822" i="2"/>
  <c r="C896" i="2"/>
  <c r="C729" i="2"/>
  <c r="C838" i="2"/>
  <c r="C845" i="2"/>
  <c r="C723" i="2"/>
  <c r="C790" i="2"/>
  <c r="C874" i="2"/>
  <c r="C962" i="2"/>
  <c r="C815" i="2"/>
  <c r="C1000" i="2"/>
  <c r="C894" i="2"/>
  <c r="C835" i="2"/>
  <c r="C813" i="2"/>
  <c r="C799" i="2"/>
  <c r="C913" i="2"/>
  <c r="C944" i="2"/>
  <c r="C782" i="2"/>
  <c r="C914" i="2"/>
  <c r="C828" i="2"/>
  <c r="C921" i="2"/>
  <c r="C953" i="2"/>
  <c r="J3" i="2"/>
  <c r="H3" i="2" s="1"/>
  <c r="I3" i="2" s="1"/>
  <c r="C976" i="2"/>
  <c r="C862" i="2"/>
  <c r="C796" i="2"/>
  <c r="C889" i="2"/>
  <c r="C912" i="2"/>
  <c r="C757" i="2"/>
  <c r="C932" i="2"/>
  <c r="C967" i="2"/>
  <c r="C847" i="2"/>
  <c r="C727" i="2"/>
  <c r="C780" i="2"/>
  <c r="C891" i="2"/>
  <c r="C849" i="2"/>
  <c r="C806" i="2"/>
  <c r="C831" i="2"/>
  <c r="C997" i="2"/>
  <c r="J4" i="2"/>
  <c r="C802" i="2"/>
  <c r="C920" i="2"/>
  <c r="C840" i="2"/>
  <c r="C965" i="2"/>
  <c r="C843" i="2"/>
  <c r="C940" i="2"/>
  <c r="C816" i="2"/>
  <c r="C941" i="2"/>
  <c r="C949" i="2"/>
  <c r="C785" i="2"/>
  <c r="C980" i="2"/>
  <c r="C867" i="2"/>
  <c r="C747" i="2"/>
  <c r="C909" i="2"/>
  <c r="C818" i="2"/>
  <c r="C783" i="2"/>
  <c r="C957" i="2"/>
  <c r="C857" i="2"/>
  <c r="C916" i="2"/>
  <c r="C960" i="2"/>
  <c r="C834" i="2"/>
  <c r="C762" i="2"/>
  <c r="C943" i="2"/>
  <c r="C746" i="2"/>
  <c r="C737" i="2"/>
  <c r="C995" i="2"/>
  <c r="C887" i="2"/>
  <c r="C854" i="2"/>
  <c r="C742" i="2"/>
  <c r="C985" i="2"/>
  <c r="C821" i="2"/>
  <c r="C935" i="2"/>
  <c r="C844" i="2"/>
  <c r="C937" i="2"/>
  <c r="C969" i="2"/>
  <c r="C851" i="2"/>
  <c r="C904" i="2"/>
  <c r="C991" i="2"/>
  <c r="C882" i="2"/>
  <c r="C751" i="2"/>
  <c r="C1006" i="2"/>
  <c r="C865" i="2"/>
  <c r="C880" i="2"/>
  <c r="C749" i="2"/>
  <c r="C873" i="2"/>
  <c r="C860" i="2"/>
  <c r="C735" i="2"/>
  <c r="C741" i="2"/>
  <c r="C951" i="2"/>
  <c r="C733" i="2"/>
  <c r="C778" i="2"/>
  <c r="C764" i="2"/>
  <c r="C870" i="2"/>
  <c r="C770" i="2"/>
  <c r="C811" i="2"/>
  <c r="C827" i="2"/>
  <c r="C787" i="2"/>
  <c r="C972" i="2"/>
  <c r="C792" i="2"/>
  <c r="C901" i="2"/>
  <c r="C907" i="2"/>
  <c r="C987" i="2"/>
  <c r="C876" i="2"/>
  <c r="C731" i="2"/>
  <c r="C753" i="2"/>
  <c r="C948" i="2"/>
  <c r="C794" i="2"/>
  <c r="C768" i="2"/>
  <c r="C893" i="2"/>
  <c r="C982" i="2"/>
  <c r="C738" i="2"/>
  <c r="C809" i="2"/>
  <c r="C933" i="2"/>
  <c r="C975" i="2"/>
  <c r="C911" i="2"/>
  <c r="C959" i="2"/>
  <c r="C833" i="2"/>
  <c r="C848" i="2"/>
  <c r="C777" i="2"/>
  <c r="C1005" i="2"/>
  <c r="C900" i="2"/>
  <c r="C732" i="2"/>
  <c r="C825" i="2"/>
  <c r="C779" i="2"/>
  <c r="C801" i="2"/>
  <c r="C996" i="2"/>
  <c r="C888" i="2"/>
  <c r="C989" i="2"/>
  <c r="C879" i="2"/>
  <c r="C966" i="2"/>
  <c r="C819" i="2"/>
  <c r="C1004" i="2"/>
  <c r="C899" i="2"/>
  <c r="C824" i="2"/>
  <c r="C798" i="2"/>
  <c r="C919" i="2"/>
  <c r="C763" i="2"/>
  <c r="C800" i="2"/>
  <c r="C925" i="2"/>
  <c r="C973" i="2"/>
  <c r="C858" i="2"/>
  <c r="C950" i="2"/>
  <c r="C803" i="2"/>
  <c r="C793" i="2"/>
  <c r="C988" i="2"/>
  <c r="C878" i="2"/>
  <c r="C808" i="2"/>
  <c r="C917" i="2"/>
  <c r="C928" i="2"/>
  <c r="C1003" i="2"/>
  <c r="C898" i="2"/>
  <c r="C769" i="2"/>
  <c r="C964" i="2"/>
  <c r="C842" i="2"/>
  <c r="C784" i="2"/>
  <c r="C875" i="2"/>
  <c r="C963" i="2"/>
  <c r="C839" i="2"/>
  <c r="C758" i="2"/>
  <c r="C1001" i="2"/>
  <c r="C895" i="2"/>
  <c r="C978" i="2"/>
  <c r="C728" i="2"/>
  <c r="C837" i="2"/>
  <c r="C786" i="2"/>
  <c r="C915" i="2"/>
  <c r="C836" i="2"/>
  <c r="C945" i="2"/>
  <c r="C977" i="2"/>
  <c r="C863" i="2"/>
  <c r="C954" i="2"/>
  <c r="C807" i="2"/>
  <c r="C829" i="2"/>
  <c r="E4" i="2"/>
  <c r="E8" i="2"/>
  <c r="E12" i="2"/>
  <c r="E16" i="2"/>
  <c r="E20" i="2"/>
  <c r="E24" i="2"/>
  <c r="E28" i="2"/>
  <c r="E32" i="2"/>
  <c r="E36" i="2"/>
  <c r="E5" i="2"/>
  <c r="E9" i="2"/>
  <c r="E13" i="2"/>
  <c r="E17" i="2"/>
  <c r="E21" i="2"/>
  <c r="E25" i="2"/>
  <c r="E29" i="2"/>
  <c r="E33" i="2"/>
  <c r="E37" i="2"/>
  <c r="E7" i="2"/>
  <c r="E15" i="2"/>
  <c r="E23" i="2"/>
  <c r="E31" i="2"/>
  <c r="E10" i="2"/>
  <c r="E18" i="2"/>
  <c r="E26" i="2"/>
  <c r="E34" i="2"/>
  <c r="E2" i="2"/>
  <c r="E3" i="2"/>
  <c r="E11" i="2"/>
  <c r="E19" i="2"/>
  <c r="E27" i="2"/>
  <c r="E35" i="2"/>
  <c r="E6" i="2"/>
  <c r="E14" i="2"/>
  <c r="E22" i="2"/>
  <c r="E30" i="2"/>
  <c r="C722" i="2"/>
  <c r="C726" i="2"/>
  <c r="C756" i="2"/>
  <c r="C740" i="2"/>
  <c r="C859" i="2"/>
  <c r="C974" i="2"/>
  <c r="C931" i="2"/>
  <c r="C856" i="2"/>
  <c r="C761" i="2"/>
  <c r="C956" i="2"/>
  <c r="C826" i="2"/>
  <c r="C776" i="2"/>
  <c r="C971" i="2"/>
  <c r="C855" i="2"/>
  <c r="C752" i="2"/>
  <c r="C755" i="2"/>
  <c r="C745" i="2"/>
  <c r="C938" i="2"/>
  <c r="C1010" i="2"/>
  <c r="C760" i="2"/>
  <c r="C869" i="2"/>
  <c r="C864" i="2"/>
  <c r="C955" i="2"/>
  <c r="C750" i="2"/>
  <c r="C1009" i="2"/>
  <c r="C906" i="2"/>
  <c r="C986" i="2"/>
  <c r="C736" i="2"/>
  <c r="C861" i="2"/>
  <c r="C979" i="2"/>
  <c r="C866" i="2"/>
  <c r="C739" i="2"/>
  <c r="C994" i="2"/>
  <c r="C744" i="2"/>
  <c r="C853" i="2"/>
  <c r="C936" i="2"/>
  <c r="C852" i="2"/>
  <c r="C734" i="2"/>
  <c r="C993" i="2"/>
  <c r="C884" i="2"/>
  <c r="C970" i="2"/>
  <c r="C823" i="2"/>
  <c r="C992" i="2"/>
  <c r="C883" i="2"/>
  <c r="C812" i="2"/>
  <c r="C905" i="2"/>
  <c r="C934" i="2"/>
  <c r="C1007" i="2"/>
  <c r="C903" i="2"/>
  <c r="C767" i="2"/>
  <c r="C773" i="2"/>
  <c r="C952" i="2"/>
  <c r="C810" i="2"/>
  <c r="C772" i="2"/>
  <c r="C881" i="2"/>
  <c r="C902" i="2"/>
  <c r="C983" i="2"/>
  <c r="C871" i="2"/>
  <c r="C743" i="2"/>
  <c r="C765" i="2"/>
  <c r="C990" i="2"/>
  <c r="C890" i="2"/>
  <c r="C830" i="2"/>
  <c r="C930" i="2"/>
  <c r="C947" i="2"/>
  <c r="C820" i="2"/>
  <c r="C929" i="2"/>
  <c r="C961" i="2"/>
  <c r="C791" i="2"/>
  <c r="C926" i="2"/>
  <c r="C946" i="2"/>
  <c r="C805" i="2"/>
  <c r="C984" i="2"/>
  <c r="C872" i="2"/>
  <c r="C804" i="2"/>
  <c r="C775" i="2"/>
  <c r="C797" i="2"/>
  <c r="C1008" i="2"/>
  <c r="C814" i="2"/>
  <c r="C924" i="2"/>
  <c r="C789" i="2"/>
  <c r="C968" i="2"/>
  <c r="C850" i="2"/>
  <c r="C788" i="2"/>
  <c r="C897" i="2"/>
  <c r="C923" i="2"/>
  <c r="C999" i="2"/>
  <c r="C892" i="2"/>
  <c r="C759" i="2"/>
  <c r="C781" i="2"/>
  <c r="C922" i="2"/>
  <c r="C998" i="2"/>
  <c r="C748" i="2"/>
  <c r="C841" i="2"/>
  <c r="C846" i="2"/>
  <c r="C942" i="2"/>
  <c r="C774" i="2"/>
  <c r="C754" i="2"/>
  <c r="C981" i="2"/>
  <c r="C868" i="2"/>
  <c r="C958" i="2"/>
  <c r="C795" i="2"/>
  <c r="C817" i="2"/>
  <c r="C910" i="2"/>
  <c r="C832" i="2"/>
  <c r="C730" i="2"/>
  <c r="C288" i="2"/>
  <c r="D288" i="2"/>
  <c r="C459" i="2"/>
  <c r="D459" i="2"/>
  <c r="C315" i="2"/>
  <c r="D316" i="2"/>
  <c r="C248" i="2"/>
  <c r="D248" i="2"/>
  <c r="C145" i="2"/>
  <c r="D146" i="2"/>
  <c r="C38" i="2"/>
  <c r="D39" i="2"/>
  <c r="E555" i="2" s="1"/>
  <c r="C270" i="2"/>
  <c r="D271" i="2"/>
  <c r="C325" i="2"/>
  <c r="D325" i="2"/>
  <c r="C182" i="2"/>
  <c r="D183" i="2"/>
  <c r="C316" i="2"/>
  <c r="C324" i="2"/>
  <c r="C271" i="2"/>
  <c r="E1004" i="2" l="1"/>
  <c r="E984" i="2"/>
  <c r="E962" i="2"/>
  <c r="E941" i="2"/>
  <c r="E914" i="2"/>
  <c r="E882" i="2"/>
  <c r="E817" i="2"/>
  <c r="E1007" i="2"/>
  <c r="E988" i="2"/>
  <c r="E966" i="2"/>
  <c r="E945" i="2"/>
  <c r="E920" i="2"/>
  <c r="E888" i="2"/>
  <c r="E833" i="2"/>
  <c r="E1010" i="2"/>
  <c r="E992" i="2"/>
  <c r="E970" i="2"/>
  <c r="E949" i="2"/>
  <c r="E926" i="2"/>
  <c r="E894" i="2"/>
  <c r="E846" i="2"/>
  <c r="E738" i="2"/>
  <c r="E996" i="2"/>
  <c r="E974" i="2"/>
  <c r="E953" i="2"/>
  <c r="E932" i="2"/>
  <c r="E900" i="2"/>
  <c r="E858" i="2"/>
  <c r="E762" i="2"/>
  <c r="E706" i="2"/>
  <c r="E674" i="2"/>
  <c r="E642" i="2"/>
  <c r="E610" i="2"/>
  <c r="E578" i="2"/>
  <c r="E546" i="2"/>
  <c r="E514" i="2"/>
  <c r="E921" i="2"/>
  <c r="E905" i="2"/>
  <c r="E885" i="2"/>
  <c r="E861" i="2"/>
  <c r="E841" i="2"/>
  <c r="E815" i="2"/>
  <c r="E753" i="2"/>
  <c r="E625" i="2"/>
  <c r="E876" i="2"/>
  <c r="E798" i="2"/>
  <c r="E670" i="2"/>
  <c r="E542" i="2"/>
  <c r="E959" i="2"/>
  <c r="E895" i="2"/>
  <c r="E829" i="2"/>
  <c r="E709" i="2"/>
  <c r="E581" i="2"/>
  <c r="E816" i="2"/>
  <c r="E752" i="2"/>
  <c r="E688" i="2"/>
  <c r="E624" i="2"/>
  <c r="E560" i="2"/>
  <c r="E811" i="2"/>
  <c r="E747" i="2"/>
  <c r="E683" i="2"/>
  <c r="E619" i="2"/>
  <c r="E64" i="2"/>
  <c r="E498" i="2"/>
  <c r="E511" i="2"/>
  <c r="E527" i="2"/>
  <c r="E543" i="2"/>
  <c r="E559" i="2"/>
  <c r="E575" i="2"/>
  <c r="E591" i="2"/>
  <c r="E607" i="2"/>
  <c r="E623" i="2"/>
  <c r="E639" i="2"/>
  <c r="E655" i="2"/>
  <c r="E671" i="2"/>
  <c r="E687" i="2"/>
  <c r="E703" i="2"/>
  <c r="E719" i="2"/>
  <c r="E735" i="2"/>
  <c r="E751" i="2"/>
  <c r="E767" i="2"/>
  <c r="E783" i="2"/>
  <c r="E799" i="2"/>
  <c r="E500" i="2"/>
  <c r="E516" i="2"/>
  <c r="E532" i="2"/>
  <c r="E548" i="2"/>
  <c r="E564" i="2"/>
  <c r="E580" i="2"/>
  <c r="E596" i="2"/>
  <c r="E612" i="2"/>
  <c r="E628" i="2"/>
  <c r="E644" i="2"/>
  <c r="E660" i="2"/>
  <c r="E676" i="2"/>
  <c r="E692" i="2"/>
  <c r="E708" i="2"/>
  <c r="E724" i="2"/>
  <c r="E740" i="2"/>
  <c r="E756" i="2"/>
  <c r="E772" i="2"/>
  <c r="E788" i="2"/>
  <c r="E804" i="2"/>
  <c r="E820" i="2"/>
  <c r="E836" i="2"/>
  <c r="E525" i="2"/>
  <c r="E557" i="2"/>
  <c r="E589" i="2"/>
  <c r="E621" i="2"/>
  <c r="E653" i="2"/>
  <c r="E685" i="2"/>
  <c r="E717" i="2"/>
  <c r="E749" i="2"/>
  <c r="E781" i="2"/>
  <c r="E813" i="2"/>
  <c r="E834" i="2"/>
  <c r="E851" i="2"/>
  <c r="E867" i="2"/>
  <c r="E883" i="2"/>
  <c r="E899" i="2"/>
  <c r="E915" i="2"/>
  <c r="E931" i="2"/>
  <c r="E947" i="2"/>
  <c r="E963" i="2"/>
  <c r="E979" i="2"/>
  <c r="E995" i="2"/>
  <c r="E518" i="2"/>
  <c r="E550" i="2"/>
  <c r="E582" i="2"/>
  <c r="E614" i="2"/>
  <c r="E646" i="2"/>
  <c r="E678" i="2"/>
  <c r="E710" i="2"/>
  <c r="E742" i="2"/>
  <c r="E774" i="2"/>
  <c r="E806" i="2"/>
  <c r="E830" i="2"/>
  <c r="E848" i="2"/>
  <c r="E864" i="2"/>
  <c r="E505" i="2"/>
  <c r="E537" i="2"/>
  <c r="E569" i="2"/>
  <c r="E601" i="2"/>
  <c r="E633" i="2"/>
  <c r="E665" i="2"/>
  <c r="E697" i="2"/>
  <c r="E729" i="2"/>
  <c r="E761" i="2"/>
  <c r="E499" i="2"/>
  <c r="E515" i="2"/>
  <c r="E531" i="2"/>
  <c r="E547" i="2"/>
  <c r="E563" i="2"/>
  <c r="E579" i="2"/>
  <c r="E595" i="2"/>
  <c r="E611" i="2"/>
  <c r="E627" i="2"/>
  <c r="E643" i="2"/>
  <c r="E659" i="2"/>
  <c r="E675" i="2"/>
  <c r="E691" i="2"/>
  <c r="E707" i="2"/>
  <c r="E723" i="2"/>
  <c r="E739" i="2"/>
  <c r="E755" i="2"/>
  <c r="E771" i="2"/>
  <c r="E787" i="2"/>
  <c r="E803" i="2"/>
  <c r="E504" i="2"/>
  <c r="E520" i="2"/>
  <c r="E536" i="2"/>
  <c r="E552" i="2"/>
  <c r="E568" i="2"/>
  <c r="E584" i="2"/>
  <c r="E600" i="2"/>
  <c r="E616" i="2"/>
  <c r="E632" i="2"/>
  <c r="E648" i="2"/>
  <c r="E664" i="2"/>
  <c r="E680" i="2"/>
  <c r="E696" i="2"/>
  <c r="E712" i="2"/>
  <c r="E728" i="2"/>
  <c r="E744" i="2"/>
  <c r="E760" i="2"/>
  <c r="E776" i="2"/>
  <c r="E792" i="2"/>
  <c r="E808" i="2"/>
  <c r="E824" i="2"/>
  <c r="E501" i="2"/>
  <c r="E533" i="2"/>
  <c r="E565" i="2"/>
  <c r="E597" i="2"/>
  <c r="E629" i="2"/>
  <c r="E661" i="2"/>
  <c r="E693" i="2"/>
  <c r="E725" i="2"/>
  <c r="E757" i="2"/>
  <c r="E789" i="2"/>
  <c r="E818" i="2"/>
  <c r="E839" i="2"/>
  <c r="E855" i="2"/>
  <c r="E871" i="2"/>
  <c r="E887" i="2"/>
  <c r="E903" i="2"/>
  <c r="E919" i="2"/>
  <c r="E935" i="2"/>
  <c r="E951" i="2"/>
  <c r="E967" i="2"/>
  <c r="E983" i="2"/>
  <c r="E999" i="2"/>
  <c r="E526" i="2"/>
  <c r="E558" i="2"/>
  <c r="E590" i="2"/>
  <c r="E622" i="2"/>
  <c r="E654" i="2"/>
  <c r="E686" i="2"/>
  <c r="E718" i="2"/>
  <c r="E750" i="2"/>
  <c r="E782" i="2"/>
  <c r="E814" i="2"/>
  <c r="E835" i="2"/>
  <c r="E852" i="2"/>
  <c r="E868" i="2"/>
  <c r="E513" i="2"/>
  <c r="E545" i="2"/>
  <c r="E577" i="2"/>
  <c r="E609" i="2"/>
  <c r="E641" i="2"/>
  <c r="E673" i="2"/>
  <c r="E705" i="2"/>
  <c r="E737" i="2"/>
  <c r="E769" i="2"/>
  <c r="E503" i="2"/>
  <c r="E519" i="2"/>
  <c r="E535" i="2"/>
  <c r="E551" i="2"/>
  <c r="E567" i="2"/>
  <c r="E583" i="2"/>
  <c r="E599" i="2"/>
  <c r="E615" i="2"/>
  <c r="E631" i="2"/>
  <c r="E647" i="2"/>
  <c r="E663" i="2"/>
  <c r="E679" i="2"/>
  <c r="E695" i="2"/>
  <c r="E711" i="2"/>
  <c r="E727" i="2"/>
  <c r="E743" i="2"/>
  <c r="E759" i="2"/>
  <c r="E775" i="2"/>
  <c r="E791" i="2"/>
  <c r="E807" i="2"/>
  <c r="E508" i="2"/>
  <c r="E524" i="2"/>
  <c r="E540" i="2"/>
  <c r="E556" i="2"/>
  <c r="E572" i="2"/>
  <c r="E588" i="2"/>
  <c r="E604" i="2"/>
  <c r="E620" i="2"/>
  <c r="E636" i="2"/>
  <c r="E652" i="2"/>
  <c r="E668" i="2"/>
  <c r="E684" i="2"/>
  <c r="E700" i="2"/>
  <c r="E716" i="2"/>
  <c r="E732" i="2"/>
  <c r="E748" i="2"/>
  <c r="E764" i="2"/>
  <c r="E780" i="2"/>
  <c r="E796" i="2"/>
  <c r="E812" i="2"/>
  <c r="E828" i="2"/>
  <c r="E509" i="2"/>
  <c r="E541" i="2"/>
  <c r="E573" i="2"/>
  <c r="E605" i="2"/>
  <c r="E637" i="2"/>
  <c r="E669" i="2"/>
  <c r="E701" i="2"/>
  <c r="E733" i="2"/>
  <c r="E765" i="2"/>
  <c r="E797" i="2"/>
  <c r="E823" i="2"/>
  <c r="E843" i="2"/>
  <c r="E859" i="2"/>
  <c r="E875" i="2"/>
  <c r="E891" i="2"/>
  <c r="E907" i="2"/>
  <c r="E923" i="2"/>
  <c r="E939" i="2"/>
  <c r="E955" i="2"/>
  <c r="E971" i="2"/>
  <c r="E987" i="2"/>
  <c r="E502" i="2"/>
  <c r="E534" i="2"/>
  <c r="E566" i="2"/>
  <c r="E598" i="2"/>
  <c r="E630" i="2"/>
  <c r="E662" i="2"/>
  <c r="E694" i="2"/>
  <c r="E726" i="2"/>
  <c r="E758" i="2"/>
  <c r="E790" i="2"/>
  <c r="E819" i="2"/>
  <c r="E840" i="2"/>
  <c r="E856" i="2"/>
  <c r="E872" i="2"/>
  <c r="E521" i="2"/>
  <c r="E553" i="2"/>
  <c r="E585" i="2"/>
  <c r="E617" i="2"/>
  <c r="E649" i="2"/>
  <c r="E681" i="2"/>
  <c r="E713" i="2"/>
  <c r="E745" i="2"/>
  <c r="E777" i="2"/>
  <c r="E809" i="2"/>
  <c r="E831" i="2"/>
  <c r="E849" i="2"/>
  <c r="E865" i="2"/>
  <c r="E881" i="2"/>
  <c r="E897" i="2"/>
  <c r="E1000" i="2"/>
  <c r="E978" i="2"/>
  <c r="E957" i="2"/>
  <c r="E936" i="2"/>
  <c r="E906" i="2"/>
  <c r="E870" i="2"/>
  <c r="E786" i="2"/>
  <c r="E1003" i="2"/>
  <c r="E982" i="2"/>
  <c r="E961" i="2"/>
  <c r="E940" i="2"/>
  <c r="E912" i="2"/>
  <c r="E880" i="2"/>
  <c r="E810" i="2"/>
  <c r="E1006" i="2"/>
  <c r="E986" i="2"/>
  <c r="E965" i="2"/>
  <c r="E944" i="2"/>
  <c r="E918" i="2"/>
  <c r="E886" i="2"/>
  <c r="E827" i="2"/>
  <c r="E1009" i="2"/>
  <c r="E990" i="2"/>
  <c r="E969" i="2"/>
  <c r="E948" i="2"/>
  <c r="E924" i="2"/>
  <c r="E892" i="2"/>
  <c r="E842" i="2"/>
  <c r="E730" i="2"/>
  <c r="E698" i="2"/>
  <c r="E666" i="2"/>
  <c r="E634" i="2"/>
  <c r="E602" i="2"/>
  <c r="E570" i="2"/>
  <c r="E538" i="2"/>
  <c r="E506" i="2"/>
  <c r="E917" i="2"/>
  <c r="E901" i="2"/>
  <c r="E877" i="2"/>
  <c r="E857" i="2"/>
  <c r="E837" i="2"/>
  <c r="E801" i="2"/>
  <c r="E721" i="2"/>
  <c r="E593" i="2"/>
  <c r="E860" i="2"/>
  <c r="E766" i="2"/>
  <c r="E638" i="2"/>
  <c r="E510" i="2"/>
  <c r="E943" i="2"/>
  <c r="E879" i="2"/>
  <c r="E805" i="2"/>
  <c r="E677" i="2"/>
  <c r="E549" i="2"/>
  <c r="E800" i="2"/>
  <c r="E736" i="2"/>
  <c r="E672" i="2"/>
  <c r="E608" i="2"/>
  <c r="E544" i="2"/>
  <c r="E795" i="2"/>
  <c r="E731" i="2"/>
  <c r="E667" i="2"/>
  <c r="E603" i="2"/>
  <c r="E539" i="2"/>
  <c r="E1012" i="2"/>
  <c r="E994" i="2"/>
  <c r="E973" i="2"/>
  <c r="E952" i="2"/>
  <c r="E930" i="2"/>
  <c r="E898" i="2"/>
  <c r="E854" i="2"/>
  <c r="E754" i="2"/>
  <c r="E998" i="2"/>
  <c r="E977" i="2"/>
  <c r="E956" i="2"/>
  <c r="E934" i="2"/>
  <c r="E904" i="2"/>
  <c r="E866" i="2"/>
  <c r="E778" i="2"/>
  <c r="E1002" i="2"/>
  <c r="E981" i="2"/>
  <c r="E960" i="2"/>
  <c r="E938" i="2"/>
  <c r="E910" i="2"/>
  <c r="E878" i="2"/>
  <c r="E802" i="2"/>
  <c r="E1005" i="2"/>
  <c r="E985" i="2"/>
  <c r="E964" i="2"/>
  <c r="E942" i="2"/>
  <c r="E916" i="2"/>
  <c r="E884" i="2"/>
  <c r="E822" i="2"/>
  <c r="E722" i="2"/>
  <c r="E690" i="2"/>
  <c r="E658" i="2"/>
  <c r="E626" i="2"/>
  <c r="E594" i="2"/>
  <c r="E562" i="2"/>
  <c r="E530" i="2"/>
  <c r="E929" i="2"/>
  <c r="E913" i="2"/>
  <c r="E893" i="2"/>
  <c r="E873" i="2"/>
  <c r="E853" i="2"/>
  <c r="E826" i="2"/>
  <c r="E793" i="2"/>
  <c r="E689" i="2"/>
  <c r="E561" i="2"/>
  <c r="E844" i="2"/>
  <c r="E734" i="2"/>
  <c r="E606" i="2"/>
  <c r="E991" i="2"/>
  <c r="E927" i="2"/>
  <c r="E863" i="2"/>
  <c r="E773" i="2"/>
  <c r="E645" i="2"/>
  <c r="E517" i="2"/>
  <c r="E784" i="2"/>
  <c r="E720" i="2"/>
  <c r="E656" i="2"/>
  <c r="E592" i="2"/>
  <c r="E528" i="2"/>
  <c r="E779" i="2"/>
  <c r="E715" i="2"/>
  <c r="E651" i="2"/>
  <c r="E587" i="2"/>
  <c r="E523" i="2"/>
  <c r="E1008" i="2"/>
  <c r="E989" i="2"/>
  <c r="E968" i="2"/>
  <c r="E946" i="2"/>
  <c r="E922" i="2"/>
  <c r="E890" i="2"/>
  <c r="E838" i="2"/>
  <c r="E1011" i="2"/>
  <c r="E993" i="2"/>
  <c r="E972" i="2"/>
  <c r="E950" i="2"/>
  <c r="E928" i="2"/>
  <c r="E896" i="2"/>
  <c r="E850" i="2"/>
  <c r="E746" i="2"/>
  <c r="E997" i="2"/>
  <c r="E976" i="2"/>
  <c r="E954" i="2"/>
  <c r="E933" i="2"/>
  <c r="E902" i="2"/>
  <c r="E862" i="2"/>
  <c r="E770" i="2"/>
  <c r="E1001" i="2"/>
  <c r="E980" i="2"/>
  <c r="E958" i="2"/>
  <c r="E937" i="2"/>
  <c r="E908" i="2"/>
  <c r="E874" i="2"/>
  <c r="E794" i="2"/>
  <c r="E714" i="2"/>
  <c r="E682" i="2"/>
  <c r="E650" i="2"/>
  <c r="E618" i="2"/>
  <c r="E586" i="2"/>
  <c r="E554" i="2"/>
  <c r="E522" i="2"/>
  <c r="E925" i="2"/>
  <c r="E909" i="2"/>
  <c r="E889" i="2"/>
  <c r="E869" i="2"/>
  <c r="E845" i="2"/>
  <c r="E821" i="2"/>
  <c r="E785" i="2"/>
  <c r="E657" i="2"/>
  <c r="E529" i="2"/>
  <c r="E825" i="2"/>
  <c r="E702" i="2"/>
  <c r="E574" i="2"/>
  <c r="E975" i="2"/>
  <c r="E911" i="2"/>
  <c r="E847" i="2"/>
  <c r="E741" i="2"/>
  <c r="E613" i="2"/>
  <c r="E832" i="2"/>
  <c r="E768" i="2"/>
  <c r="E704" i="2"/>
  <c r="E640" i="2"/>
  <c r="E576" i="2"/>
  <c r="E512" i="2"/>
  <c r="E763" i="2"/>
  <c r="E699" i="2"/>
  <c r="E635" i="2"/>
  <c r="E571" i="2"/>
  <c r="E507" i="2"/>
  <c r="M9" i="2"/>
  <c r="H2" i="67" s="1"/>
  <c r="L2" i="67" s="1"/>
  <c r="H4" i="2"/>
  <c r="I4" i="2" s="1"/>
  <c r="L9" i="2" s="1"/>
  <c r="G9" i="2"/>
  <c r="I12" i="2"/>
  <c r="J12" i="2" s="1"/>
  <c r="E372" i="2"/>
  <c r="E86" i="2"/>
  <c r="E50" i="2"/>
  <c r="E80" i="2"/>
  <c r="E54" i="2"/>
  <c r="E81" i="2"/>
  <c r="E450" i="2"/>
  <c r="E118" i="2"/>
  <c r="E144" i="2"/>
  <c r="E452" i="2"/>
  <c r="E404" i="2"/>
  <c r="E356" i="2"/>
  <c r="E278" i="2"/>
  <c r="E182" i="2"/>
  <c r="E459" i="2"/>
  <c r="E411" i="2"/>
  <c r="E375" i="2"/>
  <c r="E283" i="2"/>
  <c r="E386" i="2"/>
  <c r="E178" i="2"/>
  <c r="E441" i="2"/>
  <c r="E287" i="2"/>
  <c r="E337" i="2"/>
  <c r="E209" i="2"/>
  <c r="E336" i="2"/>
  <c r="E208" i="2"/>
  <c r="E496" i="2"/>
  <c r="E480" i="2"/>
  <c r="E464" i="2"/>
  <c r="E448" i="2"/>
  <c r="E432" i="2"/>
  <c r="E416" i="2"/>
  <c r="E400" i="2"/>
  <c r="E384" i="2"/>
  <c r="E368" i="2"/>
  <c r="E352" i="2"/>
  <c r="E334" i="2"/>
  <c r="E302" i="2"/>
  <c r="E270" i="2"/>
  <c r="E238" i="2"/>
  <c r="E206" i="2"/>
  <c r="E174" i="2"/>
  <c r="E142" i="2"/>
  <c r="E110" i="2"/>
  <c r="E78" i="2"/>
  <c r="E46" i="2"/>
  <c r="E487" i="2"/>
  <c r="E471" i="2"/>
  <c r="E455" i="2"/>
  <c r="E439" i="2"/>
  <c r="E423" i="2"/>
  <c r="E407" i="2"/>
  <c r="E391" i="2"/>
  <c r="E371" i="2"/>
  <c r="E339" i="2"/>
  <c r="E251" i="2"/>
  <c r="E123" i="2"/>
  <c r="E434" i="2"/>
  <c r="E370" i="2"/>
  <c r="E274" i="2"/>
  <c r="E146" i="2"/>
  <c r="E489" i="2"/>
  <c r="E425" i="2"/>
  <c r="E361" i="2"/>
  <c r="E255" i="2"/>
  <c r="E127" i="2"/>
  <c r="E321" i="2"/>
  <c r="E257" i="2"/>
  <c r="E193" i="2"/>
  <c r="E129" i="2"/>
  <c r="E65" i="2"/>
  <c r="E320" i="2"/>
  <c r="E256" i="2"/>
  <c r="E192" i="2"/>
  <c r="E128" i="2"/>
  <c r="E468" i="2"/>
  <c r="E420" i="2"/>
  <c r="E310" i="2"/>
  <c r="E214" i="2"/>
  <c r="E491" i="2"/>
  <c r="E443" i="2"/>
  <c r="E395" i="2"/>
  <c r="E343" i="2"/>
  <c r="E155" i="2"/>
  <c r="E306" i="2"/>
  <c r="E377" i="2"/>
  <c r="E159" i="2"/>
  <c r="E273" i="2"/>
  <c r="E145" i="2"/>
  <c r="E272" i="2"/>
  <c r="E52" i="2"/>
  <c r="E68" i="2"/>
  <c r="E84" i="2"/>
  <c r="E100" i="2"/>
  <c r="E116" i="2"/>
  <c r="E132" i="2"/>
  <c r="E148" i="2"/>
  <c r="E164" i="2"/>
  <c r="E180" i="2"/>
  <c r="E196" i="2"/>
  <c r="E212" i="2"/>
  <c r="E228" i="2"/>
  <c r="E244" i="2"/>
  <c r="E260" i="2"/>
  <c r="E276" i="2"/>
  <c r="E292" i="2"/>
  <c r="E308" i="2"/>
  <c r="E324" i="2"/>
  <c r="E53" i="2"/>
  <c r="E69" i="2"/>
  <c r="E85" i="2"/>
  <c r="E101" i="2"/>
  <c r="E117" i="2"/>
  <c r="E133" i="2"/>
  <c r="E149" i="2"/>
  <c r="E165" i="2"/>
  <c r="E181" i="2"/>
  <c r="E197" i="2"/>
  <c r="E213" i="2"/>
  <c r="E229" i="2"/>
  <c r="E245" i="2"/>
  <c r="E261" i="2"/>
  <c r="E277" i="2"/>
  <c r="E293" i="2"/>
  <c r="E309" i="2"/>
  <c r="E325" i="2"/>
  <c r="E39" i="2"/>
  <c r="E71" i="2"/>
  <c r="E103" i="2"/>
  <c r="E135" i="2"/>
  <c r="E167" i="2"/>
  <c r="E199" i="2"/>
  <c r="E231" i="2"/>
  <c r="E263" i="2"/>
  <c r="E295" i="2"/>
  <c r="E327" i="2"/>
  <c r="E349" i="2"/>
  <c r="E365" i="2"/>
  <c r="E381" i="2"/>
  <c r="E397" i="2"/>
  <c r="E413" i="2"/>
  <c r="E429" i="2"/>
  <c r="E445" i="2"/>
  <c r="E461" i="2"/>
  <c r="E477" i="2"/>
  <c r="E493" i="2"/>
  <c r="E58" i="2"/>
  <c r="E90" i="2"/>
  <c r="E122" i="2"/>
  <c r="E154" i="2"/>
  <c r="E186" i="2"/>
  <c r="E218" i="2"/>
  <c r="E250" i="2"/>
  <c r="E282" i="2"/>
  <c r="E314" i="2"/>
  <c r="E342" i="2"/>
  <c r="E358" i="2"/>
  <c r="E374" i="2"/>
  <c r="E390" i="2"/>
  <c r="E406" i="2"/>
  <c r="E422" i="2"/>
  <c r="E438" i="2"/>
  <c r="E454" i="2"/>
  <c r="E470" i="2"/>
  <c r="E486" i="2"/>
  <c r="E67" i="2"/>
  <c r="E99" i="2"/>
  <c r="E131" i="2"/>
  <c r="E163" i="2"/>
  <c r="E195" i="2"/>
  <c r="E227" i="2"/>
  <c r="E259" i="2"/>
  <c r="E291" i="2"/>
  <c r="E323" i="2"/>
  <c r="E347" i="2"/>
  <c r="E363" i="2"/>
  <c r="E40" i="2"/>
  <c r="E56" i="2"/>
  <c r="E72" i="2"/>
  <c r="E88" i="2"/>
  <c r="E104" i="2"/>
  <c r="E120" i="2"/>
  <c r="E136" i="2"/>
  <c r="E152" i="2"/>
  <c r="E168" i="2"/>
  <c r="E184" i="2"/>
  <c r="E200" i="2"/>
  <c r="E216" i="2"/>
  <c r="E232" i="2"/>
  <c r="E248" i="2"/>
  <c r="E264" i="2"/>
  <c r="E280" i="2"/>
  <c r="E296" i="2"/>
  <c r="E312" i="2"/>
  <c r="E328" i="2"/>
  <c r="E41" i="2"/>
  <c r="E57" i="2"/>
  <c r="E73" i="2"/>
  <c r="E89" i="2"/>
  <c r="E105" i="2"/>
  <c r="E121" i="2"/>
  <c r="E137" i="2"/>
  <c r="E153" i="2"/>
  <c r="E169" i="2"/>
  <c r="E185" i="2"/>
  <c r="E201" i="2"/>
  <c r="E217" i="2"/>
  <c r="E233" i="2"/>
  <c r="E249" i="2"/>
  <c r="E265" i="2"/>
  <c r="E281" i="2"/>
  <c r="E297" i="2"/>
  <c r="E313" i="2"/>
  <c r="E329" i="2"/>
  <c r="E47" i="2"/>
  <c r="E79" i="2"/>
  <c r="E111" i="2"/>
  <c r="E143" i="2"/>
  <c r="E175" i="2"/>
  <c r="E207" i="2"/>
  <c r="E239" i="2"/>
  <c r="E271" i="2"/>
  <c r="E303" i="2"/>
  <c r="E335" i="2"/>
  <c r="E353" i="2"/>
  <c r="E369" i="2"/>
  <c r="E385" i="2"/>
  <c r="E401" i="2"/>
  <c r="E417" i="2"/>
  <c r="E433" i="2"/>
  <c r="E449" i="2"/>
  <c r="E465" i="2"/>
  <c r="E481" i="2"/>
  <c r="E66" i="2"/>
  <c r="E98" i="2"/>
  <c r="E130" i="2"/>
  <c r="E162" i="2"/>
  <c r="E194" i="2"/>
  <c r="E226" i="2"/>
  <c r="E258" i="2"/>
  <c r="E290" i="2"/>
  <c r="E322" i="2"/>
  <c r="E346" i="2"/>
  <c r="E362" i="2"/>
  <c r="E378" i="2"/>
  <c r="E394" i="2"/>
  <c r="E410" i="2"/>
  <c r="E426" i="2"/>
  <c r="E442" i="2"/>
  <c r="E458" i="2"/>
  <c r="E474" i="2"/>
  <c r="E490" i="2"/>
  <c r="E43" i="2"/>
  <c r="E75" i="2"/>
  <c r="E107" i="2"/>
  <c r="E139" i="2"/>
  <c r="E171" i="2"/>
  <c r="E203" i="2"/>
  <c r="E235" i="2"/>
  <c r="E267" i="2"/>
  <c r="E299" i="2"/>
  <c r="E331" i="2"/>
  <c r="E351" i="2"/>
  <c r="E367" i="2"/>
  <c r="E383" i="2"/>
  <c r="E44" i="2"/>
  <c r="E60" i="2"/>
  <c r="E76" i="2"/>
  <c r="E92" i="2"/>
  <c r="E108" i="2"/>
  <c r="E124" i="2"/>
  <c r="E140" i="2"/>
  <c r="E156" i="2"/>
  <c r="E172" i="2"/>
  <c r="E188" i="2"/>
  <c r="E204" i="2"/>
  <c r="E220" i="2"/>
  <c r="E236" i="2"/>
  <c r="E252" i="2"/>
  <c r="E268" i="2"/>
  <c r="E284" i="2"/>
  <c r="E300" i="2"/>
  <c r="E316" i="2"/>
  <c r="E332" i="2"/>
  <c r="E45" i="2"/>
  <c r="E61" i="2"/>
  <c r="E77" i="2"/>
  <c r="E93" i="2"/>
  <c r="E109" i="2"/>
  <c r="E125" i="2"/>
  <c r="E141" i="2"/>
  <c r="E157" i="2"/>
  <c r="E173" i="2"/>
  <c r="E189" i="2"/>
  <c r="E205" i="2"/>
  <c r="E221" i="2"/>
  <c r="E237" i="2"/>
  <c r="E253" i="2"/>
  <c r="E269" i="2"/>
  <c r="E285" i="2"/>
  <c r="E301" i="2"/>
  <c r="E317" i="2"/>
  <c r="E333" i="2"/>
  <c r="E55" i="2"/>
  <c r="E87" i="2"/>
  <c r="E119" i="2"/>
  <c r="E151" i="2"/>
  <c r="E183" i="2"/>
  <c r="E215" i="2"/>
  <c r="E247" i="2"/>
  <c r="E279" i="2"/>
  <c r="E311" i="2"/>
  <c r="E341" i="2"/>
  <c r="E357" i="2"/>
  <c r="E373" i="2"/>
  <c r="E389" i="2"/>
  <c r="E405" i="2"/>
  <c r="E421" i="2"/>
  <c r="E437" i="2"/>
  <c r="E453" i="2"/>
  <c r="E469" i="2"/>
  <c r="E485" i="2"/>
  <c r="E42" i="2"/>
  <c r="E74" i="2"/>
  <c r="E106" i="2"/>
  <c r="E138" i="2"/>
  <c r="E170" i="2"/>
  <c r="E202" i="2"/>
  <c r="E234" i="2"/>
  <c r="E266" i="2"/>
  <c r="E298" i="2"/>
  <c r="E330" i="2"/>
  <c r="E350" i="2"/>
  <c r="E366" i="2"/>
  <c r="E382" i="2"/>
  <c r="E398" i="2"/>
  <c r="E414" i="2"/>
  <c r="E430" i="2"/>
  <c r="E446" i="2"/>
  <c r="E462" i="2"/>
  <c r="E478" i="2"/>
  <c r="E494" i="2"/>
  <c r="E51" i="2"/>
  <c r="E83" i="2"/>
  <c r="E115" i="2"/>
  <c r="E147" i="2"/>
  <c r="E179" i="2"/>
  <c r="E211" i="2"/>
  <c r="E243" i="2"/>
  <c r="E275" i="2"/>
  <c r="E492" i="2"/>
  <c r="E476" i="2"/>
  <c r="E460" i="2"/>
  <c r="E444" i="2"/>
  <c r="E428" i="2"/>
  <c r="E412" i="2"/>
  <c r="E396" i="2"/>
  <c r="E380" i="2"/>
  <c r="E364" i="2"/>
  <c r="E348" i="2"/>
  <c r="E326" i="2"/>
  <c r="E294" i="2"/>
  <c r="E262" i="2"/>
  <c r="E230" i="2"/>
  <c r="E198" i="2"/>
  <c r="E166" i="2"/>
  <c r="E134" i="2"/>
  <c r="E102" i="2"/>
  <c r="E70" i="2"/>
  <c r="E38" i="2"/>
  <c r="E483" i="2"/>
  <c r="E467" i="2"/>
  <c r="E451" i="2"/>
  <c r="E435" i="2"/>
  <c r="E419" i="2"/>
  <c r="E403" i="2"/>
  <c r="E387" i="2"/>
  <c r="E359" i="2"/>
  <c r="E315" i="2"/>
  <c r="E219" i="2"/>
  <c r="E91" i="2"/>
  <c r="E482" i="2"/>
  <c r="E418" i="2"/>
  <c r="E354" i="2"/>
  <c r="E242" i="2"/>
  <c r="E114" i="2"/>
  <c r="E473" i="2"/>
  <c r="E409" i="2"/>
  <c r="E345" i="2"/>
  <c r="E223" i="2"/>
  <c r="E95" i="2"/>
  <c r="E305" i="2"/>
  <c r="E241" i="2"/>
  <c r="E177" i="2"/>
  <c r="E113" i="2"/>
  <c r="E49" i="2"/>
  <c r="E304" i="2"/>
  <c r="E240" i="2"/>
  <c r="E176" i="2"/>
  <c r="E112" i="2"/>
  <c r="E48" i="2"/>
  <c r="E484" i="2"/>
  <c r="E436" i="2"/>
  <c r="E388" i="2"/>
  <c r="E340" i="2"/>
  <c r="E246" i="2"/>
  <c r="E150" i="2"/>
  <c r="E475" i="2"/>
  <c r="E427" i="2"/>
  <c r="E488" i="2"/>
  <c r="E472" i="2"/>
  <c r="E456" i="2"/>
  <c r="E440" i="2"/>
  <c r="E424" i="2"/>
  <c r="E408" i="2"/>
  <c r="E392" i="2"/>
  <c r="E376" i="2"/>
  <c r="E360" i="2"/>
  <c r="E344" i="2"/>
  <c r="E318" i="2"/>
  <c r="E286" i="2"/>
  <c r="E254" i="2"/>
  <c r="E222" i="2"/>
  <c r="E190" i="2"/>
  <c r="E158" i="2"/>
  <c r="E126" i="2"/>
  <c r="E94" i="2"/>
  <c r="E62" i="2"/>
  <c r="E495" i="2"/>
  <c r="E479" i="2"/>
  <c r="E463" i="2"/>
  <c r="E447" i="2"/>
  <c r="E431" i="2"/>
  <c r="E415" i="2"/>
  <c r="E399" i="2"/>
  <c r="E379" i="2"/>
  <c r="E355" i="2"/>
  <c r="E307" i="2"/>
  <c r="E187" i="2"/>
  <c r="E59" i="2"/>
  <c r="E466" i="2"/>
  <c r="E402" i="2"/>
  <c r="E338" i="2"/>
  <c r="E210" i="2"/>
  <c r="E82" i="2"/>
  <c r="E457" i="2"/>
  <c r="E393" i="2"/>
  <c r="E319" i="2"/>
  <c r="E191" i="2"/>
  <c r="E63" i="2"/>
  <c r="E289" i="2"/>
  <c r="E225" i="2"/>
  <c r="E161" i="2"/>
  <c r="E97" i="2"/>
  <c r="E288" i="2"/>
  <c r="E224" i="2"/>
  <c r="E160" i="2"/>
  <c r="E96" i="2"/>
  <c r="D2" i="67"/>
  <c r="I9" i="2"/>
  <c r="F2" i="67" s="1"/>
  <c r="K9" i="2"/>
  <c r="H9" i="2" l="1"/>
  <c r="E2" i="67" s="1"/>
  <c r="K2" i="67" s="1"/>
  <c r="E497" i="2"/>
  <c r="G13" i="2" s="1"/>
  <c r="I13" i="2" s="1"/>
  <c r="J13" i="2" s="1"/>
  <c r="J9" i="2" s="1"/>
  <c r="S5" i="186" l="1"/>
  <c r="D950" i="186" s="1"/>
  <c r="E950" i="186" s="1"/>
  <c r="D919" i="186"/>
  <c r="E919" i="186" s="1"/>
  <c r="D828" i="186"/>
  <c r="E828" i="186" s="1"/>
  <c r="D796" i="186"/>
  <c r="E796" i="186" s="1"/>
  <c r="D637" i="186"/>
  <c r="E637" i="186" s="1"/>
  <c r="D620" i="186"/>
  <c r="E620" i="186" s="1"/>
  <c r="D508" i="186"/>
  <c r="E508" i="186" s="1"/>
  <c r="D509" i="186"/>
  <c r="E509" i="186" s="1"/>
  <c r="D15" i="186"/>
  <c r="E15" i="186" s="1"/>
  <c r="D16" i="186"/>
  <c r="E16" i="186" s="1"/>
  <c r="D30" i="186"/>
  <c r="E30" i="186" s="1"/>
  <c r="D33" i="186"/>
  <c r="E33" i="186" s="1"/>
  <c r="D47" i="186"/>
  <c r="E47" i="186" s="1"/>
  <c r="D52" i="186"/>
  <c r="E52" i="186" s="1"/>
  <c r="D62" i="186"/>
  <c r="E62" i="186" s="1"/>
  <c r="D69" i="186"/>
  <c r="E69" i="186" s="1"/>
  <c r="D73" i="186"/>
  <c r="E73" i="186" s="1"/>
  <c r="D76" i="186"/>
  <c r="E76" i="186" s="1"/>
  <c r="D80" i="186"/>
  <c r="E80" i="186" s="1"/>
  <c r="D83" i="186"/>
  <c r="E83" i="186" s="1"/>
  <c r="D90" i="186"/>
  <c r="E90" i="186" s="1"/>
  <c r="D91" i="186"/>
  <c r="E91" i="186" s="1"/>
  <c r="D97" i="186"/>
  <c r="E97" i="186" s="1"/>
  <c r="D98" i="186"/>
  <c r="E98" i="186" s="1"/>
  <c r="D101" i="186"/>
  <c r="E101" i="186" s="1"/>
  <c r="D102" i="186"/>
  <c r="E102" i="186" s="1"/>
  <c r="D105" i="186"/>
  <c r="E105" i="186" s="1"/>
  <c r="D106" i="186"/>
  <c r="E106" i="186" s="1"/>
  <c r="D109" i="186"/>
  <c r="E109" i="186" s="1"/>
  <c r="D110" i="186"/>
  <c r="E110" i="186" s="1"/>
  <c r="D113" i="186"/>
  <c r="E113" i="186" s="1"/>
  <c r="D114" i="186"/>
  <c r="E114" i="186" s="1"/>
  <c r="D117" i="186"/>
  <c r="E117" i="186" s="1"/>
  <c r="D118" i="186"/>
  <c r="E118" i="186" s="1"/>
  <c r="D121" i="186"/>
  <c r="E121" i="186" s="1"/>
  <c r="D122" i="186"/>
  <c r="E122" i="186" s="1"/>
  <c r="D125" i="186"/>
  <c r="E125" i="186" s="1"/>
  <c r="D128" i="186"/>
  <c r="E128" i="186" s="1"/>
  <c r="D129" i="186"/>
  <c r="E129" i="186" s="1"/>
  <c r="D132" i="186"/>
  <c r="E132" i="186" s="1"/>
  <c r="D133" i="186"/>
  <c r="E133" i="186" s="1"/>
  <c r="D136" i="186"/>
  <c r="E136" i="186" s="1"/>
  <c r="D137" i="186"/>
  <c r="E137" i="186" s="1"/>
  <c r="D140" i="186"/>
  <c r="E140" i="186" s="1"/>
  <c r="D141" i="186"/>
  <c r="E141" i="186" s="1"/>
  <c r="D144" i="186"/>
  <c r="E144" i="186" s="1"/>
  <c r="D145" i="186"/>
  <c r="E145" i="186" s="1"/>
  <c r="D148" i="186"/>
  <c r="E148" i="186" s="1"/>
  <c r="D149" i="186"/>
  <c r="E149" i="186" s="1"/>
  <c r="D151" i="186"/>
  <c r="E151" i="186" s="1"/>
  <c r="D152" i="186"/>
  <c r="E152" i="186" s="1"/>
  <c r="D155" i="186"/>
  <c r="E155" i="186" s="1"/>
  <c r="D156" i="186"/>
  <c r="E156" i="186" s="1"/>
  <c r="D159" i="186"/>
  <c r="E159" i="186" s="1"/>
  <c r="D160" i="186"/>
  <c r="E160" i="186" s="1"/>
  <c r="D163" i="186"/>
  <c r="E163" i="186" s="1"/>
  <c r="D164" i="186"/>
  <c r="E164" i="186" s="1"/>
  <c r="D167" i="186"/>
  <c r="E167" i="186" s="1"/>
  <c r="D168" i="186"/>
  <c r="E168" i="186" s="1"/>
  <c r="D171" i="186"/>
  <c r="E171" i="186" s="1"/>
  <c r="D172" i="186"/>
  <c r="E172" i="186" s="1"/>
  <c r="D174" i="186"/>
  <c r="E174" i="186" s="1"/>
  <c r="D175" i="186"/>
  <c r="E175" i="186" s="1"/>
  <c r="D176" i="186"/>
  <c r="E176" i="186" s="1"/>
  <c r="D177" i="186"/>
  <c r="E177" i="186" s="1"/>
  <c r="D178" i="186"/>
  <c r="E178" i="186" s="1"/>
  <c r="D179" i="186"/>
  <c r="E179" i="186" s="1"/>
  <c r="D180" i="186"/>
  <c r="E180" i="186" s="1"/>
  <c r="D181" i="186"/>
  <c r="E181" i="186" s="1"/>
  <c r="D182" i="186"/>
  <c r="E182" i="186" s="1"/>
  <c r="D183" i="186"/>
  <c r="E183" i="186" s="1"/>
  <c r="D184" i="186"/>
  <c r="E184" i="186" s="1"/>
  <c r="D185" i="186"/>
  <c r="E185" i="186" s="1"/>
  <c r="D186" i="186"/>
  <c r="E186" i="186" s="1"/>
  <c r="D187" i="186"/>
  <c r="E187" i="186" s="1"/>
  <c r="D188" i="186"/>
  <c r="E188" i="186" s="1"/>
  <c r="D189" i="186"/>
  <c r="E189" i="186" s="1"/>
  <c r="D190" i="186"/>
  <c r="E190" i="186" s="1"/>
  <c r="D191" i="186"/>
  <c r="E191" i="186" s="1"/>
  <c r="D192" i="186"/>
  <c r="E192" i="186" s="1"/>
  <c r="D193" i="186"/>
  <c r="E193" i="186" s="1"/>
  <c r="D194" i="186"/>
  <c r="E194" i="186" s="1"/>
  <c r="D195" i="186"/>
  <c r="E195" i="186" s="1"/>
  <c r="D196" i="186"/>
  <c r="E196" i="186" s="1"/>
  <c r="D197" i="186"/>
  <c r="E197" i="186" s="1"/>
  <c r="D198" i="186"/>
  <c r="E198" i="186" s="1"/>
  <c r="D199" i="186"/>
  <c r="E199" i="186" s="1"/>
  <c r="D200" i="186"/>
  <c r="E200" i="186" s="1"/>
  <c r="D201" i="186"/>
  <c r="E201" i="186"/>
  <c r="D202" i="186"/>
  <c r="E202" i="186" s="1"/>
  <c r="D203" i="186"/>
  <c r="E203" i="186" s="1"/>
  <c r="D204" i="186"/>
  <c r="E204" i="186" s="1"/>
  <c r="D205" i="186"/>
  <c r="E205" i="186" s="1"/>
  <c r="D206" i="186"/>
  <c r="E206" i="186" s="1"/>
  <c r="D207" i="186"/>
  <c r="E207" i="186" s="1"/>
  <c r="D208" i="186"/>
  <c r="E208" i="186" s="1"/>
  <c r="D209" i="186"/>
  <c r="E209" i="186" s="1"/>
  <c r="D210" i="186"/>
  <c r="E210" i="186" s="1"/>
  <c r="D211" i="186"/>
  <c r="E211" i="186" s="1"/>
  <c r="D212" i="186"/>
  <c r="E212" i="186" s="1"/>
  <c r="D213" i="186"/>
  <c r="E213" i="186" s="1"/>
  <c r="D214" i="186"/>
  <c r="E214" i="186" s="1"/>
  <c r="D215" i="186"/>
  <c r="E215" i="186" s="1"/>
  <c r="D216" i="186"/>
  <c r="E216" i="186" s="1"/>
  <c r="D217" i="186"/>
  <c r="E217" i="186" s="1"/>
  <c r="D218" i="186"/>
  <c r="E218" i="186" s="1"/>
  <c r="D219" i="186"/>
  <c r="E219" i="186" s="1"/>
  <c r="D220" i="186"/>
  <c r="E220" i="186" s="1"/>
  <c r="D221" i="186"/>
  <c r="E221" i="186" s="1"/>
  <c r="D222" i="186"/>
  <c r="E222" i="186" s="1"/>
  <c r="D223" i="186"/>
  <c r="E223" i="186" s="1"/>
  <c r="D224" i="186"/>
  <c r="E224" i="186" s="1"/>
  <c r="D225" i="186"/>
  <c r="E225" i="186" s="1"/>
  <c r="D226" i="186"/>
  <c r="E226" i="186" s="1"/>
  <c r="D227" i="186"/>
  <c r="E227" i="186" s="1"/>
  <c r="D228" i="186"/>
  <c r="E228" i="186" s="1"/>
  <c r="D229" i="186"/>
  <c r="E229" i="186" s="1"/>
  <c r="D230" i="186"/>
  <c r="E230" i="186" s="1"/>
  <c r="D231" i="186"/>
  <c r="E231" i="186" s="1"/>
  <c r="D232" i="186"/>
  <c r="E232" i="186" s="1"/>
  <c r="D233" i="186"/>
  <c r="E233" i="186" s="1"/>
  <c r="D234" i="186"/>
  <c r="E234" i="186" s="1"/>
  <c r="D235" i="186"/>
  <c r="E235" i="186" s="1"/>
  <c r="D236" i="186"/>
  <c r="E236" i="186" s="1"/>
  <c r="D237" i="186"/>
  <c r="E237" i="186" s="1"/>
  <c r="D238" i="186"/>
  <c r="E238" i="186" s="1"/>
  <c r="D239" i="186"/>
  <c r="E239" i="186" s="1"/>
  <c r="D240" i="186"/>
  <c r="E240" i="186" s="1"/>
  <c r="D241" i="186"/>
  <c r="E241" i="186" s="1"/>
  <c r="D242" i="186"/>
  <c r="E242" i="186" s="1"/>
  <c r="D243" i="186"/>
  <c r="E243" i="186" s="1"/>
  <c r="D244" i="186"/>
  <c r="E244" i="186" s="1"/>
  <c r="D245" i="186"/>
  <c r="E245" i="186" s="1"/>
  <c r="D246" i="186"/>
  <c r="E246" i="186" s="1"/>
  <c r="D247" i="186"/>
  <c r="E247" i="186" s="1"/>
  <c r="D248" i="186"/>
  <c r="E248" i="186" s="1"/>
  <c r="D249" i="186"/>
  <c r="E249" i="186" s="1"/>
  <c r="D250" i="186"/>
  <c r="E250" i="186" s="1"/>
  <c r="D251" i="186"/>
  <c r="E251" i="186" s="1"/>
  <c r="D252" i="186"/>
  <c r="E252" i="186" s="1"/>
  <c r="D253" i="186"/>
  <c r="E253" i="186" s="1"/>
  <c r="D254" i="186"/>
  <c r="E254" i="186" s="1"/>
  <c r="D255" i="186"/>
  <c r="E255" i="186" s="1"/>
  <c r="D256" i="186"/>
  <c r="E256" i="186" s="1"/>
  <c r="D257" i="186"/>
  <c r="E257" i="186" s="1"/>
  <c r="D258" i="186"/>
  <c r="E258" i="186" s="1"/>
  <c r="D259" i="186"/>
  <c r="E259" i="186" s="1"/>
  <c r="D260" i="186"/>
  <c r="E260" i="186" s="1"/>
  <c r="D261" i="186"/>
  <c r="E261" i="186" s="1"/>
  <c r="D262" i="186"/>
  <c r="E262" i="186" s="1"/>
  <c r="D263" i="186"/>
  <c r="E263" i="186" s="1"/>
  <c r="D264" i="186"/>
  <c r="E264" i="186" s="1"/>
  <c r="D265" i="186"/>
  <c r="E265" i="186" s="1"/>
  <c r="D266" i="186"/>
  <c r="E266" i="186" s="1"/>
  <c r="D267" i="186"/>
  <c r="E267" i="186" s="1"/>
  <c r="D268" i="186"/>
  <c r="E268" i="186" s="1"/>
  <c r="D269" i="186"/>
  <c r="E269" i="186" s="1"/>
  <c r="D270" i="186"/>
  <c r="E270" i="186" s="1"/>
  <c r="D271" i="186"/>
  <c r="E271" i="186" s="1"/>
  <c r="D272" i="186"/>
  <c r="E272" i="186" s="1"/>
  <c r="D273" i="186"/>
  <c r="E273" i="186" s="1"/>
  <c r="D274" i="186"/>
  <c r="E274" i="186" s="1"/>
  <c r="D275" i="186"/>
  <c r="E275" i="186" s="1"/>
  <c r="D276" i="186"/>
  <c r="E276" i="186" s="1"/>
  <c r="D277" i="186"/>
  <c r="E277" i="186" s="1"/>
  <c r="D278" i="186"/>
  <c r="E278" i="186" s="1"/>
  <c r="D279" i="186"/>
  <c r="E279" i="186" s="1"/>
  <c r="D280" i="186"/>
  <c r="E280" i="186" s="1"/>
  <c r="D281" i="186"/>
  <c r="E281" i="186"/>
  <c r="D282" i="186"/>
  <c r="E282" i="186" s="1"/>
  <c r="D283" i="186"/>
  <c r="E283" i="186" s="1"/>
  <c r="D284" i="186"/>
  <c r="E284" i="186"/>
  <c r="D285" i="186"/>
  <c r="E285" i="186" s="1"/>
  <c r="D286" i="186"/>
  <c r="E286" i="186" s="1"/>
  <c r="D287" i="186"/>
  <c r="E287" i="186" s="1"/>
  <c r="D288" i="186"/>
  <c r="E288" i="186" s="1"/>
  <c r="D289" i="186"/>
  <c r="E289" i="186" s="1"/>
  <c r="D290" i="186"/>
  <c r="E290" i="186" s="1"/>
  <c r="D291" i="186"/>
  <c r="E291" i="186" s="1"/>
  <c r="D292" i="186"/>
  <c r="E292" i="186" s="1"/>
  <c r="D293" i="186"/>
  <c r="E293" i="186" s="1"/>
  <c r="D294" i="186"/>
  <c r="E294" i="186" s="1"/>
  <c r="D295" i="186"/>
  <c r="E295" i="186" s="1"/>
  <c r="D296" i="186"/>
  <c r="E296" i="186" s="1"/>
  <c r="D297" i="186"/>
  <c r="E297" i="186" s="1"/>
  <c r="D298" i="186"/>
  <c r="E298" i="186" s="1"/>
  <c r="D299" i="186"/>
  <c r="E299" i="186" s="1"/>
  <c r="D300" i="186"/>
  <c r="E300" i="186" s="1"/>
  <c r="D301" i="186"/>
  <c r="E301" i="186" s="1"/>
  <c r="D302" i="186"/>
  <c r="E302" i="186" s="1"/>
  <c r="D303" i="186"/>
  <c r="E303" i="186" s="1"/>
  <c r="D304" i="186"/>
  <c r="E304" i="186" s="1"/>
  <c r="D305" i="186"/>
  <c r="E305" i="186" s="1"/>
  <c r="D306" i="186"/>
  <c r="E306" i="186" s="1"/>
  <c r="D307" i="186"/>
  <c r="E307" i="186" s="1"/>
  <c r="D308" i="186"/>
  <c r="E308" i="186" s="1"/>
  <c r="D309" i="186"/>
  <c r="E309" i="186" s="1"/>
  <c r="D310" i="186"/>
  <c r="E310" i="186" s="1"/>
  <c r="D311" i="186"/>
  <c r="E311" i="186" s="1"/>
  <c r="D312" i="186"/>
  <c r="E312" i="186" s="1"/>
  <c r="D313" i="186"/>
  <c r="E313" i="186" s="1"/>
  <c r="D314" i="186"/>
  <c r="E314" i="186" s="1"/>
  <c r="D315" i="186"/>
  <c r="E315" i="186" s="1"/>
  <c r="D316" i="186"/>
  <c r="E316" i="186" s="1"/>
  <c r="D317" i="186"/>
  <c r="E317" i="186" s="1"/>
  <c r="D318" i="186"/>
  <c r="E318" i="186" s="1"/>
  <c r="D319" i="186"/>
  <c r="E319" i="186" s="1"/>
  <c r="D320" i="186"/>
  <c r="E320" i="186" s="1"/>
  <c r="D321" i="186"/>
  <c r="E321" i="186" s="1"/>
  <c r="D322" i="186"/>
  <c r="E322" i="186" s="1"/>
  <c r="D323" i="186"/>
  <c r="E323" i="186" s="1"/>
  <c r="D324" i="186"/>
  <c r="E324" i="186" s="1"/>
  <c r="D325" i="186"/>
  <c r="E325" i="186" s="1"/>
  <c r="D326" i="186"/>
  <c r="E326" i="186" s="1"/>
  <c r="D327" i="186"/>
  <c r="E327" i="186" s="1"/>
  <c r="D328" i="186"/>
  <c r="E328" i="186" s="1"/>
  <c r="D329" i="186"/>
  <c r="E329" i="186"/>
  <c r="D330" i="186"/>
  <c r="E330" i="186" s="1"/>
  <c r="D331" i="186"/>
  <c r="E331" i="186" s="1"/>
  <c r="D332" i="186"/>
  <c r="E332" i="186" s="1"/>
  <c r="D333" i="186"/>
  <c r="E333" i="186" s="1"/>
  <c r="D334" i="186"/>
  <c r="E334" i="186" s="1"/>
  <c r="D335" i="186"/>
  <c r="E335" i="186" s="1"/>
  <c r="D336" i="186"/>
  <c r="E336" i="186" s="1"/>
  <c r="D337" i="186"/>
  <c r="E337" i="186" s="1"/>
  <c r="D338" i="186"/>
  <c r="E338" i="186" s="1"/>
  <c r="D339" i="186"/>
  <c r="E339" i="186" s="1"/>
  <c r="D340" i="186"/>
  <c r="E340" i="186" s="1"/>
  <c r="D341" i="186"/>
  <c r="E341" i="186" s="1"/>
  <c r="D342" i="186"/>
  <c r="E342" i="186" s="1"/>
  <c r="D343" i="186"/>
  <c r="E343" i="186" s="1"/>
  <c r="D344" i="186"/>
  <c r="E344" i="186" s="1"/>
  <c r="D345" i="186"/>
  <c r="E345" i="186" s="1"/>
  <c r="D346" i="186"/>
  <c r="E346" i="186" s="1"/>
  <c r="D347" i="186"/>
  <c r="E347" i="186" s="1"/>
  <c r="D348" i="186"/>
  <c r="E348" i="186" s="1"/>
  <c r="D349" i="186"/>
  <c r="E349" i="186"/>
  <c r="D350" i="186"/>
  <c r="E350" i="186" s="1"/>
  <c r="D351" i="186"/>
  <c r="E351" i="186" s="1"/>
  <c r="D352" i="186"/>
  <c r="E352" i="186" s="1"/>
  <c r="D353" i="186"/>
  <c r="E353" i="186" s="1"/>
  <c r="D354" i="186"/>
  <c r="E354" i="186" s="1"/>
  <c r="D355" i="186"/>
  <c r="E355" i="186" s="1"/>
  <c r="D356" i="186"/>
  <c r="E356" i="186" s="1"/>
  <c r="D357" i="186"/>
  <c r="E357" i="186" s="1"/>
  <c r="D358" i="186"/>
  <c r="E358" i="186" s="1"/>
  <c r="D359" i="186"/>
  <c r="E359" i="186" s="1"/>
  <c r="D360" i="186"/>
  <c r="E360" i="186" s="1"/>
  <c r="D361" i="186"/>
  <c r="E361" i="186" s="1"/>
  <c r="D362" i="186"/>
  <c r="E362" i="186" s="1"/>
  <c r="D456" i="186"/>
  <c r="E456" i="186" s="1"/>
  <c r="D457" i="186"/>
  <c r="E457" i="186" s="1"/>
  <c r="D458" i="186"/>
  <c r="E458" i="186" s="1"/>
  <c r="D459" i="186"/>
  <c r="E459" i="186" s="1"/>
  <c r="D460" i="186"/>
  <c r="E460" i="186" s="1"/>
  <c r="D461" i="186"/>
  <c r="E461" i="186" s="1"/>
  <c r="D462" i="186"/>
  <c r="E462" i="186" s="1"/>
  <c r="D463" i="186"/>
  <c r="E463" i="186" s="1"/>
  <c r="D464" i="186"/>
  <c r="E464" i="186" s="1"/>
  <c r="D465" i="186"/>
  <c r="E465" i="186" s="1"/>
  <c r="D466" i="186"/>
  <c r="E466" i="186" s="1"/>
  <c r="D467" i="186"/>
  <c r="E467" i="186" s="1"/>
  <c r="D468" i="186"/>
  <c r="E468" i="186" s="1"/>
  <c r="D469" i="186"/>
  <c r="E469" i="186" s="1"/>
  <c r="D470" i="186"/>
  <c r="E470" i="186" s="1"/>
  <c r="D471" i="186"/>
  <c r="E471" i="186" s="1"/>
  <c r="D472" i="186"/>
  <c r="E472" i="186" s="1"/>
  <c r="D473" i="186"/>
  <c r="E473" i="186" s="1"/>
  <c r="D474" i="186"/>
  <c r="E474" i="186" s="1"/>
  <c r="D475" i="186"/>
  <c r="E475" i="186" s="1"/>
  <c r="D476" i="186"/>
  <c r="E476" i="186" s="1"/>
  <c r="D477" i="186"/>
  <c r="E477" i="186" s="1"/>
  <c r="D478" i="186"/>
  <c r="E478" i="186" s="1"/>
  <c r="D479" i="186"/>
  <c r="E479" i="186" s="1"/>
  <c r="D480" i="186"/>
  <c r="E480" i="186" s="1"/>
  <c r="D481" i="186"/>
  <c r="E481" i="186" s="1"/>
  <c r="D482" i="186"/>
  <c r="E482" i="186" s="1"/>
  <c r="D483" i="186"/>
  <c r="E483" i="186" s="1"/>
  <c r="D484" i="186"/>
  <c r="E484" i="186" s="1"/>
  <c r="D485" i="186"/>
  <c r="E485" i="186" s="1"/>
  <c r="D486" i="186"/>
  <c r="E486" i="186" s="1"/>
  <c r="D487" i="186"/>
  <c r="E487" i="186" s="1"/>
  <c r="D488" i="186"/>
  <c r="E488" i="186" s="1"/>
  <c r="D489" i="186"/>
  <c r="E489" i="186" s="1"/>
  <c r="D490" i="186"/>
  <c r="E490" i="186" s="1"/>
  <c r="D491" i="186"/>
  <c r="E491" i="186" s="1"/>
  <c r="D493" i="186"/>
  <c r="E493" i="186" s="1"/>
  <c r="D895" i="186"/>
  <c r="E895" i="186" s="1"/>
  <c r="D896" i="186"/>
  <c r="E896" i="186" s="1"/>
  <c r="D879" i="186"/>
  <c r="E879" i="186" s="1"/>
  <c r="D880" i="186"/>
  <c r="E880" i="186" s="1"/>
  <c r="D863" i="186"/>
  <c r="E863" i="186" s="1"/>
  <c r="D864" i="186"/>
  <c r="E864" i="186" s="1"/>
  <c r="D847" i="186"/>
  <c r="E847" i="186" s="1"/>
  <c r="D848" i="186"/>
  <c r="E848" i="186" s="1"/>
  <c r="D831" i="186"/>
  <c r="E831" i="186" s="1"/>
  <c r="D832" i="186"/>
  <c r="E832" i="186" s="1"/>
  <c r="D815" i="186"/>
  <c r="E815" i="186" s="1"/>
  <c r="D816" i="186"/>
  <c r="E816" i="186" s="1"/>
  <c r="D799" i="186"/>
  <c r="E799" i="186" s="1"/>
  <c r="D800" i="186"/>
  <c r="E800" i="186" s="1"/>
  <c r="D783" i="186"/>
  <c r="E783" i="186" s="1"/>
  <c r="D784" i="186"/>
  <c r="E784" i="186" s="1"/>
  <c r="D767" i="186"/>
  <c r="E767" i="186" s="1"/>
  <c r="D768" i="186"/>
  <c r="E768" i="186" s="1"/>
  <c r="D751" i="186"/>
  <c r="E751" i="186" s="1"/>
  <c r="D752" i="186"/>
  <c r="E752" i="186" s="1"/>
  <c r="D735" i="186"/>
  <c r="E735" i="186" s="1"/>
  <c r="D736" i="186"/>
  <c r="E736" i="186" s="1"/>
  <c r="D719" i="186"/>
  <c r="E719" i="186" s="1"/>
  <c r="D720" i="186"/>
  <c r="E720" i="186" s="1"/>
  <c r="D703" i="186"/>
  <c r="E703" i="186" s="1"/>
  <c r="D704" i="186"/>
  <c r="E704" i="186" s="1"/>
  <c r="D687" i="186"/>
  <c r="E687" i="186" s="1"/>
  <c r="D688" i="186"/>
  <c r="E688" i="186" s="1"/>
  <c r="D671" i="186"/>
  <c r="E671" i="186" s="1"/>
  <c r="D672" i="186"/>
  <c r="E672" i="186" s="1"/>
  <c r="D655" i="186"/>
  <c r="E655" i="186" s="1"/>
  <c r="D656" i="186"/>
  <c r="E656" i="186" s="1"/>
  <c r="D639" i="186"/>
  <c r="E639" i="186" s="1"/>
  <c r="D640" i="186"/>
  <c r="E640" i="186" s="1"/>
  <c r="D623" i="186"/>
  <c r="E623" i="186" s="1"/>
  <c r="D624" i="186"/>
  <c r="E624" i="186" s="1"/>
  <c r="D607" i="186"/>
  <c r="E607" i="186" s="1"/>
  <c r="D608" i="186"/>
  <c r="E608" i="186" s="1"/>
  <c r="D591" i="186"/>
  <c r="E591" i="186" s="1"/>
  <c r="D592" i="186"/>
  <c r="E592" i="186" s="1"/>
  <c r="D575" i="186"/>
  <c r="E575" i="186" s="1"/>
  <c r="D576" i="186"/>
  <c r="E576" i="186" s="1"/>
  <c r="D559" i="186"/>
  <c r="E559" i="186" s="1"/>
  <c r="D560" i="186"/>
  <c r="E560" i="186" s="1"/>
  <c r="D543" i="186"/>
  <c r="E543" i="186" s="1"/>
  <c r="D544" i="186"/>
  <c r="E544" i="186" s="1"/>
  <c r="D527" i="186"/>
  <c r="E527" i="186" s="1"/>
  <c r="D528" i="186"/>
  <c r="E528" i="186" s="1"/>
  <c r="D511" i="186"/>
  <c r="E511" i="186" s="1"/>
  <c r="D512" i="186"/>
  <c r="E512" i="186" s="1"/>
  <c r="D495" i="186"/>
  <c r="E495" i="186" s="1"/>
  <c r="D496" i="186"/>
  <c r="E496" i="186" s="1"/>
  <c r="D494" i="186"/>
  <c r="E494" i="186" s="1"/>
  <c r="D906" i="186"/>
  <c r="E906" i="186" s="1"/>
  <c r="D907" i="186"/>
  <c r="E907" i="186"/>
  <c r="D890" i="186"/>
  <c r="E890" i="186" s="1"/>
  <c r="D891" i="186"/>
  <c r="E891" i="186" s="1"/>
  <c r="D874" i="186"/>
  <c r="E874" i="186" s="1"/>
  <c r="D875" i="186"/>
  <c r="E875" i="186" s="1"/>
  <c r="D858" i="186"/>
  <c r="E858" i="186" s="1"/>
  <c r="D859" i="186"/>
  <c r="E859" i="186" s="1"/>
  <c r="D842" i="186"/>
  <c r="E842" i="186" s="1"/>
  <c r="D843" i="186"/>
  <c r="E843" i="186" s="1"/>
  <c r="D826" i="186"/>
  <c r="E826" i="186" s="1"/>
  <c r="D827" i="186"/>
  <c r="E827" i="186" s="1"/>
  <c r="D810" i="186"/>
  <c r="E810" i="186" s="1"/>
  <c r="D811" i="186"/>
  <c r="E811" i="186" s="1"/>
  <c r="D794" i="186"/>
  <c r="E794" i="186" s="1"/>
  <c r="D795" i="186"/>
  <c r="E795" i="186" s="1"/>
  <c r="D778" i="186"/>
  <c r="E778" i="186" s="1"/>
  <c r="D779" i="186"/>
  <c r="E779" i="186" s="1"/>
  <c r="D762" i="186"/>
  <c r="E762" i="186" s="1"/>
  <c r="D763" i="186"/>
  <c r="E763" i="186" s="1"/>
  <c r="D746" i="186"/>
  <c r="E746" i="186" s="1"/>
  <c r="D747" i="186"/>
  <c r="E747" i="186" s="1"/>
  <c r="D730" i="186"/>
  <c r="E730" i="186" s="1"/>
  <c r="D731" i="186"/>
  <c r="E731" i="186" s="1"/>
  <c r="D714" i="186"/>
  <c r="E714" i="186" s="1"/>
  <c r="D715" i="186"/>
  <c r="E715" i="186" s="1"/>
  <c r="D698" i="186"/>
  <c r="E698" i="186" s="1"/>
  <c r="D699" i="186"/>
  <c r="E699" i="186" s="1"/>
  <c r="D682" i="186"/>
  <c r="E682" i="186" s="1"/>
  <c r="D683" i="186"/>
  <c r="E683" i="186" s="1"/>
  <c r="D666" i="186"/>
  <c r="E666" i="186" s="1"/>
  <c r="D667" i="186"/>
  <c r="E667" i="186" s="1"/>
  <c r="D650" i="186"/>
  <c r="E650" i="186" s="1"/>
  <c r="D651" i="186"/>
  <c r="E651" i="186" s="1"/>
  <c r="D634" i="186"/>
  <c r="E634" i="186" s="1"/>
  <c r="D635" i="186"/>
  <c r="E635" i="186" s="1"/>
  <c r="D618" i="186"/>
  <c r="E618" i="186" s="1"/>
  <c r="D619" i="186"/>
  <c r="E619" i="186" s="1"/>
  <c r="D602" i="186"/>
  <c r="E602" i="186" s="1"/>
  <c r="D603" i="186"/>
  <c r="E603" i="186" s="1"/>
  <c r="D586" i="186"/>
  <c r="E586" i="186" s="1"/>
  <c r="D587" i="186"/>
  <c r="E587" i="186" s="1"/>
  <c r="D570" i="186"/>
  <c r="E570" i="186" s="1"/>
  <c r="D571" i="186"/>
  <c r="E571" i="186" s="1"/>
  <c r="D554" i="186"/>
  <c r="E554" i="186" s="1"/>
  <c r="D555" i="186"/>
  <c r="E555" i="186" s="1"/>
  <c r="D538" i="186"/>
  <c r="E538" i="186" s="1"/>
  <c r="D539" i="186"/>
  <c r="E539" i="186" s="1"/>
  <c r="D522" i="186"/>
  <c r="E522" i="186" s="1"/>
  <c r="D523" i="186"/>
  <c r="E523" i="186" s="1"/>
  <c r="D506" i="186"/>
  <c r="E506" i="186" s="1"/>
  <c r="D507" i="186"/>
  <c r="E507" i="186" s="1"/>
  <c r="D901" i="186"/>
  <c r="E901" i="186" s="1"/>
  <c r="D902" i="186"/>
  <c r="E902" i="186" s="1"/>
  <c r="D885" i="186"/>
  <c r="E885" i="186" s="1"/>
  <c r="D886" i="186"/>
  <c r="E886" i="186" s="1"/>
  <c r="D869" i="186"/>
  <c r="E869" i="186" s="1"/>
  <c r="D870" i="186"/>
  <c r="E870" i="186" s="1"/>
  <c r="D853" i="186"/>
  <c r="E853" i="186" s="1"/>
  <c r="D854" i="186"/>
  <c r="E854" i="186" s="1"/>
  <c r="D837" i="186"/>
  <c r="E837" i="186" s="1"/>
  <c r="D838" i="186"/>
  <c r="E838" i="186" s="1"/>
  <c r="D821" i="186"/>
  <c r="E821" i="186" s="1"/>
  <c r="D822" i="186"/>
  <c r="E822" i="186" s="1"/>
  <c r="D805" i="186"/>
  <c r="E805" i="186" s="1"/>
  <c r="D806" i="186"/>
  <c r="E806" i="186" s="1"/>
  <c r="D789" i="186"/>
  <c r="E789" i="186" s="1"/>
  <c r="D790" i="186"/>
  <c r="E790" i="186" s="1"/>
  <c r="D773" i="186"/>
  <c r="E773" i="186" s="1"/>
  <c r="D774" i="186"/>
  <c r="E774" i="186" s="1"/>
  <c r="D757" i="186"/>
  <c r="E757" i="186" s="1"/>
  <c r="D758" i="186"/>
  <c r="E758" i="186" s="1"/>
  <c r="D741" i="186"/>
  <c r="E741" i="186" s="1"/>
  <c r="D742" i="186"/>
  <c r="E742" i="186" s="1"/>
  <c r="D725" i="186"/>
  <c r="E725" i="186" s="1"/>
  <c r="D726" i="186"/>
  <c r="E726" i="186" s="1"/>
  <c r="D709" i="186"/>
  <c r="E709" i="186" s="1"/>
  <c r="D710" i="186"/>
  <c r="E710" i="186" s="1"/>
  <c r="D693" i="186"/>
  <c r="E693" i="186" s="1"/>
  <c r="D694" i="186"/>
  <c r="E694" i="186" s="1"/>
  <c r="D677" i="186"/>
  <c r="E677" i="186" s="1"/>
  <c r="D678" i="186"/>
  <c r="E678" i="186" s="1"/>
  <c r="D661" i="186"/>
  <c r="E661" i="186" s="1"/>
  <c r="D662" i="186"/>
  <c r="E662" i="186" s="1"/>
  <c r="D645" i="186"/>
  <c r="E645" i="186" s="1"/>
  <c r="D646" i="186"/>
  <c r="E646" i="186" s="1"/>
  <c r="D629" i="186"/>
  <c r="E629" i="186" s="1"/>
  <c r="D630" i="186"/>
  <c r="E630" i="186" s="1"/>
  <c r="D613" i="186"/>
  <c r="E613" i="186" s="1"/>
  <c r="D614" i="186"/>
  <c r="E614" i="186" s="1"/>
  <c r="D597" i="186"/>
  <c r="E597" i="186" s="1"/>
  <c r="D598" i="186"/>
  <c r="E598" i="186" s="1"/>
  <c r="D581" i="186"/>
  <c r="E581" i="186" s="1"/>
  <c r="D582" i="186"/>
  <c r="E582" i="186" s="1"/>
  <c r="D565" i="186"/>
  <c r="E565" i="186" s="1"/>
  <c r="D566" i="186"/>
  <c r="E566" i="186" s="1"/>
  <c r="D549" i="186"/>
  <c r="E549" i="186" s="1"/>
  <c r="D550" i="186"/>
  <c r="E550" i="186" s="1"/>
  <c r="D533" i="186"/>
  <c r="E533" i="186" s="1"/>
  <c r="D534" i="186"/>
  <c r="E534" i="186"/>
  <c r="D517" i="186"/>
  <c r="E517" i="186" s="1"/>
  <c r="D518" i="186"/>
  <c r="E518" i="186" s="1"/>
  <c r="D501" i="186"/>
  <c r="E501" i="186" s="1"/>
  <c r="D502" i="186"/>
  <c r="E502" i="186" s="1"/>
  <c r="D1011" i="186"/>
  <c r="E1011" i="186" s="1"/>
  <c r="D995" i="186"/>
  <c r="E995" i="186" s="1"/>
  <c r="D979" i="186"/>
  <c r="E979" i="186" s="1"/>
  <c r="D963" i="186"/>
  <c r="E963" i="186" s="1"/>
  <c r="D947" i="186"/>
  <c r="E947" i="186" s="1"/>
  <c r="D931" i="186"/>
  <c r="E931" i="186" s="1"/>
  <c r="D915" i="186"/>
  <c r="E915" i="186" s="1"/>
  <c r="D1006" i="186"/>
  <c r="E1006" i="186" s="1"/>
  <c r="D990" i="186"/>
  <c r="E990" i="186" s="1"/>
  <c r="D974" i="186"/>
  <c r="E974" i="186" s="1"/>
  <c r="D958" i="186"/>
  <c r="E958" i="186" s="1"/>
  <c r="D942" i="186"/>
  <c r="E942" i="186" s="1"/>
  <c r="D926" i="186"/>
  <c r="E926" i="186" s="1"/>
  <c r="D909" i="186"/>
  <c r="E909" i="186" s="1"/>
  <c r="D910" i="186"/>
  <c r="E910" i="186" s="1"/>
  <c r="D1000" i="186"/>
  <c r="E1000" i="186" s="1"/>
  <c r="D1001" i="186"/>
  <c r="E1001" i="186" s="1"/>
  <c r="D984" i="186"/>
  <c r="E984" i="186" s="1"/>
  <c r="D985" i="186"/>
  <c r="E985" i="186" s="1"/>
  <c r="D968" i="186"/>
  <c r="E968" i="186" s="1"/>
  <c r="D969" i="186"/>
  <c r="E969" i="186" s="1"/>
  <c r="D952" i="186"/>
  <c r="E952" i="186" s="1"/>
  <c r="D953" i="186"/>
  <c r="E953" i="186" s="1"/>
  <c r="D936" i="186"/>
  <c r="E936" i="186" s="1"/>
  <c r="D937" i="186"/>
  <c r="E937" i="186" s="1"/>
  <c r="D920" i="186"/>
  <c r="E920" i="186" s="1"/>
  <c r="D921" i="186"/>
  <c r="E921" i="186" s="1"/>
  <c r="D1003" i="186"/>
  <c r="E1003" i="186" s="1"/>
  <c r="D987" i="186"/>
  <c r="E987" i="186" s="1"/>
  <c r="D971" i="186"/>
  <c r="E971" i="186" s="1"/>
  <c r="D955" i="186"/>
  <c r="E955" i="186" s="1"/>
  <c r="D939" i="186"/>
  <c r="E939" i="186" s="1"/>
  <c r="D923" i="186"/>
  <c r="E923" i="186" s="1"/>
  <c r="D904" i="186"/>
  <c r="E904" i="186" s="1"/>
  <c r="D905" i="186"/>
  <c r="E905" i="186" s="1"/>
  <c r="D888" i="186"/>
  <c r="E888" i="186" s="1"/>
  <c r="D889" i="186"/>
  <c r="E889" i="186" s="1"/>
  <c r="D872" i="186"/>
  <c r="E872" i="186" s="1"/>
  <c r="D873" i="186"/>
  <c r="E873" i="186" s="1"/>
  <c r="D856" i="186"/>
  <c r="E856" i="186" s="1"/>
  <c r="D857" i="186"/>
  <c r="E857" i="186" s="1"/>
  <c r="D840" i="186"/>
  <c r="E840" i="186" s="1"/>
  <c r="D841" i="186"/>
  <c r="E841" i="186" s="1"/>
  <c r="D824" i="186"/>
  <c r="E824" i="186" s="1"/>
  <c r="D825" i="186"/>
  <c r="E825" i="186" s="1"/>
  <c r="D808" i="186"/>
  <c r="E808" i="186" s="1"/>
  <c r="D809" i="186"/>
  <c r="E809" i="186" s="1"/>
  <c r="D792" i="186"/>
  <c r="E792" i="186" s="1"/>
  <c r="D793" i="186"/>
  <c r="E793" i="186" s="1"/>
  <c r="D776" i="186"/>
  <c r="E776" i="186" s="1"/>
  <c r="D777" i="186"/>
  <c r="E777" i="186" s="1"/>
  <c r="D760" i="186"/>
  <c r="E760" i="186" s="1"/>
  <c r="D761" i="186"/>
  <c r="E761" i="186" s="1"/>
  <c r="D744" i="186"/>
  <c r="E744" i="186" s="1"/>
  <c r="D745" i="186"/>
  <c r="E745" i="186" s="1"/>
  <c r="D728" i="186"/>
  <c r="E728" i="186" s="1"/>
  <c r="D729" i="186"/>
  <c r="E729" i="186" s="1"/>
  <c r="D712" i="186"/>
  <c r="E712" i="186" s="1"/>
  <c r="D713" i="186"/>
  <c r="E713" i="186" s="1"/>
  <c r="D696" i="186"/>
  <c r="E696" i="186" s="1"/>
  <c r="D697" i="186"/>
  <c r="E697" i="186" s="1"/>
  <c r="D680" i="186"/>
  <c r="E680" i="186" s="1"/>
  <c r="D681" i="186"/>
  <c r="E681" i="186" s="1"/>
  <c r="D664" i="186"/>
  <c r="E664" i="186" s="1"/>
  <c r="D665" i="186"/>
  <c r="E665" i="186" s="1"/>
  <c r="D648" i="186"/>
  <c r="E648" i="186" s="1"/>
  <c r="D649" i="186"/>
  <c r="E649" i="186" s="1"/>
  <c r="D632" i="186"/>
  <c r="E632" i="186" s="1"/>
  <c r="D633" i="186"/>
  <c r="E633" i="186" s="1"/>
  <c r="D616" i="186"/>
  <c r="E616" i="186" s="1"/>
  <c r="D617" i="186"/>
  <c r="E617" i="186" s="1"/>
  <c r="D600" i="186"/>
  <c r="E600" i="186" s="1"/>
  <c r="D601" i="186"/>
  <c r="E601" i="186" s="1"/>
  <c r="D584" i="186"/>
  <c r="E584" i="186" s="1"/>
  <c r="D585" i="186"/>
  <c r="E585" i="186" s="1"/>
  <c r="D568" i="186"/>
  <c r="E568" i="186" s="1"/>
  <c r="D569" i="186"/>
  <c r="E569" i="186" s="1"/>
  <c r="D552" i="186"/>
  <c r="E552" i="186" s="1"/>
  <c r="D553" i="186"/>
  <c r="E553" i="186" s="1"/>
  <c r="D536" i="186"/>
  <c r="E536" i="186" s="1"/>
  <c r="D537" i="186"/>
  <c r="E537" i="186" s="1"/>
  <c r="D520" i="186"/>
  <c r="E520" i="186" s="1"/>
  <c r="D521" i="186"/>
  <c r="E521" i="186" s="1"/>
  <c r="D504" i="186"/>
  <c r="E504" i="186" s="1"/>
  <c r="D505" i="186"/>
  <c r="E505" i="186" s="1"/>
  <c r="D908" i="186"/>
  <c r="E908" i="186" s="1"/>
  <c r="D903" i="186"/>
  <c r="E903" i="186" s="1"/>
  <c r="D887" i="186"/>
  <c r="E887" i="186" s="1"/>
  <c r="D871" i="186"/>
  <c r="E871" i="186" s="1"/>
  <c r="D855" i="186"/>
  <c r="E855" i="186" s="1"/>
  <c r="D839" i="186"/>
  <c r="E839" i="186" s="1"/>
  <c r="D823" i="186"/>
  <c r="E823" i="186" s="1"/>
  <c r="D807" i="186"/>
  <c r="E807" i="186" s="1"/>
  <c r="D791" i="186"/>
  <c r="E791" i="186" s="1"/>
  <c r="D775" i="186"/>
  <c r="E775" i="186"/>
  <c r="D759" i="186"/>
  <c r="E759" i="186" s="1"/>
  <c r="D743" i="186"/>
  <c r="E743" i="186" s="1"/>
  <c r="D727" i="186"/>
  <c r="E727" i="186" s="1"/>
  <c r="D711" i="186"/>
  <c r="E711" i="186" s="1"/>
  <c r="D695" i="186"/>
  <c r="E695" i="186" s="1"/>
  <c r="D679" i="186"/>
  <c r="E679" i="186" s="1"/>
  <c r="D663" i="186"/>
  <c r="E663" i="186" s="1"/>
  <c r="D647" i="186"/>
  <c r="E647" i="186" s="1"/>
  <c r="D631" i="186"/>
  <c r="E631" i="186" s="1"/>
  <c r="D615" i="186"/>
  <c r="E615" i="186"/>
  <c r="D599" i="186"/>
  <c r="E599" i="186" s="1"/>
  <c r="D583" i="186"/>
  <c r="E583" i="186" s="1"/>
  <c r="D567" i="186"/>
  <c r="E567" i="186" s="1"/>
  <c r="D551" i="186"/>
  <c r="E551" i="186" s="1"/>
  <c r="D535" i="186"/>
  <c r="E535" i="186" s="1"/>
  <c r="D519" i="186"/>
  <c r="E519" i="186" s="1"/>
  <c r="D503" i="186"/>
  <c r="E503" i="186" s="1"/>
  <c r="D897" i="186"/>
  <c r="E897" i="186" s="1"/>
  <c r="D898" i="186"/>
  <c r="E898" i="186" s="1"/>
  <c r="D881" i="186"/>
  <c r="E881" i="186" s="1"/>
  <c r="D882" i="186"/>
  <c r="E882" i="186" s="1"/>
  <c r="D865" i="186"/>
  <c r="E865" i="186" s="1"/>
  <c r="D866" i="186"/>
  <c r="E866" i="186" s="1"/>
  <c r="D849" i="186"/>
  <c r="E849" i="186" s="1"/>
  <c r="D850" i="186"/>
  <c r="E850" i="186" s="1"/>
  <c r="D833" i="186"/>
  <c r="E833" i="186" s="1"/>
  <c r="D834" i="186"/>
  <c r="E834" i="186" s="1"/>
  <c r="D817" i="186"/>
  <c r="E817" i="186" s="1"/>
  <c r="D818" i="186"/>
  <c r="E818" i="186" s="1"/>
  <c r="D801" i="186"/>
  <c r="E801" i="186" s="1"/>
  <c r="D802" i="186"/>
  <c r="E802" i="186" s="1"/>
  <c r="D785" i="186"/>
  <c r="E785" i="186" s="1"/>
  <c r="D786" i="186"/>
  <c r="E786" i="186" s="1"/>
  <c r="D769" i="186"/>
  <c r="E769" i="186" s="1"/>
  <c r="D770" i="186"/>
  <c r="E770" i="186" s="1"/>
  <c r="D753" i="186"/>
  <c r="E753" i="186" s="1"/>
  <c r="D754" i="186"/>
  <c r="E754" i="186" s="1"/>
  <c r="D737" i="186"/>
  <c r="E737" i="186" s="1"/>
  <c r="D738" i="186"/>
  <c r="E738" i="186" s="1"/>
  <c r="D721" i="186"/>
  <c r="E721" i="186" s="1"/>
  <c r="D722" i="186"/>
  <c r="E722" i="186" s="1"/>
  <c r="D705" i="186"/>
  <c r="E705" i="186" s="1"/>
  <c r="D706" i="186"/>
  <c r="E706" i="186" s="1"/>
  <c r="D689" i="186"/>
  <c r="E689" i="186" s="1"/>
  <c r="D690" i="186"/>
  <c r="E690" i="186" s="1"/>
  <c r="D673" i="186"/>
  <c r="E673" i="186" s="1"/>
  <c r="D674" i="186"/>
  <c r="E674" i="186" s="1"/>
  <c r="D657" i="186"/>
  <c r="E657" i="186" s="1"/>
  <c r="D658" i="186"/>
  <c r="E658" i="186" s="1"/>
  <c r="D641" i="186"/>
  <c r="E641" i="186" s="1"/>
  <c r="D642" i="186"/>
  <c r="E642" i="186" s="1"/>
  <c r="D625" i="186"/>
  <c r="E625" i="186" s="1"/>
  <c r="D626" i="186"/>
  <c r="E626" i="186" s="1"/>
  <c r="D609" i="186"/>
  <c r="E609" i="186" s="1"/>
  <c r="D610" i="186"/>
  <c r="E610" i="186" s="1"/>
  <c r="D593" i="186"/>
  <c r="E593" i="186" s="1"/>
  <c r="D594" i="186"/>
  <c r="E594" i="186" s="1"/>
  <c r="D577" i="186"/>
  <c r="E577" i="186" s="1"/>
  <c r="D578" i="186"/>
  <c r="E578" i="186" s="1"/>
  <c r="D561" i="186"/>
  <c r="E561" i="186" s="1"/>
  <c r="D562" i="186"/>
  <c r="E562" i="186" s="1"/>
  <c r="D545" i="186"/>
  <c r="E545" i="186" s="1"/>
  <c r="D546" i="186"/>
  <c r="E546" i="186" s="1"/>
  <c r="D547" i="186"/>
  <c r="E547" i="186" s="1"/>
  <c r="D548" i="186"/>
  <c r="E548" i="186" s="1"/>
  <c r="D558" i="186"/>
  <c r="E558" i="186" s="1"/>
  <c r="D563" i="186"/>
  <c r="E563" i="186" s="1"/>
  <c r="D564" i="186"/>
  <c r="E564" i="186" s="1"/>
  <c r="D574" i="186"/>
  <c r="E574" i="186" s="1"/>
  <c r="D579" i="186"/>
  <c r="E579" i="186" s="1"/>
  <c r="D580" i="186"/>
  <c r="E580" i="186" s="1"/>
  <c r="D590" i="186"/>
  <c r="E590" i="186" s="1"/>
  <c r="D595" i="186"/>
  <c r="E595" i="186" s="1"/>
  <c r="D596" i="186"/>
  <c r="E596" i="186" s="1"/>
  <c r="D606" i="186"/>
  <c r="E606" i="186" s="1"/>
  <c r="D611" i="186"/>
  <c r="E611" i="186" s="1"/>
  <c r="D612" i="186"/>
  <c r="E612" i="186" s="1"/>
  <c r="D622" i="186"/>
  <c r="E622" i="186" s="1"/>
  <c r="D627" i="186"/>
  <c r="E627" i="186" s="1"/>
  <c r="D628" i="186"/>
  <c r="E628" i="186" s="1"/>
  <c r="D638" i="186"/>
  <c r="E638" i="186" s="1"/>
  <c r="D643" i="186"/>
  <c r="E643" i="186" s="1"/>
  <c r="D644" i="186"/>
  <c r="E644" i="186" s="1"/>
  <c r="D654" i="186"/>
  <c r="E654" i="186" s="1"/>
  <c r="D659" i="186"/>
  <c r="E659" i="186" s="1"/>
  <c r="D660" i="186"/>
  <c r="E660" i="186" s="1"/>
  <c r="D670" i="186"/>
  <c r="E670" i="186" s="1"/>
  <c r="D675" i="186"/>
  <c r="E675" i="186" s="1"/>
  <c r="D676" i="186"/>
  <c r="E676" i="186" s="1"/>
  <c r="D686" i="186"/>
  <c r="E686" i="186" s="1"/>
  <c r="D691" i="186"/>
  <c r="E691" i="186" s="1"/>
  <c r="D692" i="186"/>
  <c r="E692" i="186" s="1"/>
  <c r="D702" i="186"/>
  <c r="E702" i="186" s="1"/>
  <c r="D707" i="186"/>
  <c r="E707" i="186" s="1"/>
  <c r="D708" i="186"/>
  <c r="E708" i="186" s="1"/>
  <c r="D718" i="186"/>
  <c r="E718" i="186" s="1"/>
  <c r="D723" i="186"/>
  <c r="E723" i="186" s="1"/>
  <c r="D724" i="186"/>
  <c r="E724" i="186" s="1"/>
  <c r="D734" i="186"/>
  <c r="E734" i="186" s="1"/>
  <c r="D739" i="186"/>
  <c r="E739" i="186" s="1"/>
  <c r="D740" i="186"/>
  <c r="E740" i="186" s="1"/>
  <c r="D750" i="186"/>
  <c r="E750" i="186" s="1"/>
  <c r="D755" i="186"/>
  <c r="E755" i="186" s="1"/>
  <c r="D756" i="186"/>
  <c r="E756" i="186" s="1"/>
  <c r="D766" i="186"/>
  <c r="E766" i="186" s="1"/>
  <c r="D771" i="186"/>
  <c r="E771" i="186" s="1"/>
  <c r="D772" i="186"/>
  <c r="E772" i="186" s="1"/>
  <c r="D782" i="186"/>
  <c r="E782" i="186" s="1"/>
  <c r="D787" i="186"/>
  <c r="E787" i="186" s="1"/>
  <c r="D788" i="186"/>
  <c r="E788" i="186" s="1"/>
  <c r="D798" i="186"/>
  <c r="E798" i="186" s="1"/>
  <c r="D803" i="186"/>
  <c r="E803" i="186" s="1"/>
  <c r="D804" i="186"/>
  <c r="E804" i="186" s="1"/>
  <c r="D814" i="186"/>
  <c r="E814" i="186" s="1"/>
  <c r="D819" i="186"/>
  <c r="E819" i="186" s="1"/>
  <c r="D820" i="186"/>
  <c r="E820" i="186" s="1"/>
  <c r="D830" i="186"/>
  <c r="E830" i="186" s="1"/>
  <c r="D835" i="186"/>
  <c r="E835" i="186" s="1"/>
  <c r="D836" i="186"/>
  <c r="E836" i="186" s="1"/>
  <c r="D846" i="186"/>
  <c r="E846" i="186" s="1"/>
  <c r="D851" i="186"/>
  <c r="E851" i="186" s="1"/>
  <c r="D852" i="186"/>
  <c r="E852" i="186" s="1"/>
  <c r="D862" i="186"/>
  <c r="E862" i="186" s="1"/>
  <c r="D867" i="186"/>
  <c r="E867" i="186" s="1"/>
  <c r="D868" i="186"/>
  <c r="E868" i="186" s="1"/>
  <c r="D878" i="186"/>
  <c r="E878" i="186" s="1"/>
  <c r="D883" i="186"/>
  <c r="E883" i="186" s="1"/>
  <c r="D884" i="186"/>
  <c r="E884" i="186" s="1"/>
  <c r="D894" i="186"/>
  <c r="E894" i="186" s="1"/>
  <c r="D899" i="186"/>
  <c r="E899" i="186" s="1"/>
  <c r="D900" i="186"/>
  <c r="E900" i="186" s="1"/>
  <c r="D916" i="186"/>
  <c r="E916" i="186" s="1"/>
  <c r="D917" i="186"/>
  <c r="E917" i="186" s="1"/>
  <c r="D922" i="186"/>
  <c r="E922" i="186" s="1"/>
  <c r="D932" i="186"/>
  <c r="E932" i="186" s="1"/>
  <c r="D933" i="186"/>
  <c r="E933" i="186" s="1"/>
  <c r="D938" i="186"/>
  <c r="E938" i="186" s="1"/>
  <c r="D948" i="186"/>
  <c r="E948" i="186" s="1"/>
  <c r="D949" i="186"/>
  <c r="E949" i="186" s="1"/>
  <c r="D954" i="186"/>
  <c r="E954" i="186" s="1"/>
  <c r="D964" i="186"/>
  <c r="E964" i="186" s="1"/>
  <c r="D965" i="186"/>
  <c r="E965" i="186" s="1"/>
  <c r="D970" i="186"/>
  <c r="E970" i="186" s="1"/>
  <c r="D980" i="186"/>
  <c r="E980" i="186" s="1"/>
  <c r="D981" i="186"/>
  <c r="E981" i="186" s="1"/>
  <c r="D986" i="186"/>
  <c r="E986" i="186" s="1"/>
  <c r="D996" i="186"/>
  <c r="E996" i="186" s="1"/>
  <c r="D997" i="186"/>
  <c r="E997" i="186" s="1"/>
  <c r="D1002" i="186"/>
  <c r="E1002" i="186" s="1"/>
  <c r="D1012" i="186"/>
  <c r="E1012" i="186" s="1"/>
  <c r="D1013" i="186"/>
  <c r="E1013" i="186" s="1"/>
  <c r="D497" i="186"/>
  <c r="E497" i="186" s="1"/>
  <c r="D498" i="186"/>
  <c r="E498" i="186" s="1"/>
  <c r="D499" i="186"/>
  <c r="E499" i="186" s="1"/>
  <c r="D500" i="186"/>
  <c r="E500" i="186" s="1"/>
  <c r="D510" i="186"/>
  <c r="E510" i="186" s="1"/>
  <c r="D513" i="186"/>
  <c r="E513" i="186" s="1"/>
  <c r="D514" i="186"/>
  <c r="E514" i="186" s="1"/>
  <c r="D515" i="186"/>
  <c r="E515" i="186" s="1"/>
  <c r="D516" i="186"/>
  <c r="E516" i="186" s="1"/>
  <c r="D526" i="186"/>
  <c r="E526" i="186" s="1"/>
  <c r="D529" i="186"/>
  <c r="E529" i="186" s="1"/>
  <c r="D530" i="186"/>
  <c r="E530" i="186" s="1"/>
  <c r="D531" i="186"/>
  <c r="E531" i="186" s="1"/>
  <c r="D532" i="186"/>
  <c r="E532" i="186" s="1"/>
  <c r="D542" i="186"/>
  <c r="E542" i="186" s="1"/>
  <c r="D173" i="186" l="1"/>
  <c r="E173" i="186" s="1"/>
  <c r="D170" i="186"/>
  <c r="E170" i="186" s="1"/>
  <c r="D166" i="186"/>
  <c r="E166" i="186" s="1"/>
  <c r="D162" i="186"/>
  <c r="E162" i="186" s="1"/>
  <c r="D158" i="186"/>
  <c r="E158" i="186" s="1"/>
  <c r="D154" i="186"/>
  <c r="E154" i="186" s="1"/>
  <c r="D147" i="186"/>
  <c r="E147" i="186" s="1"/>
  <c r="D143" i="186"/>
  <c r="E143" i="186" s="1"/>
  <c r="D139" i="186"/>
  <c r="E139" i="186" s="1"/>
  <c r="D135" i="186"/>
  <c r="E135" i="186" s="1"/>
  <c r="D131" i="186"/>
  <c r="E131" i="186" s="1"/>
  <c r="D127" i="186"/>
  <c r="E127" i="186" s="1"/>
  <c r="D124" i="186"/>
  <c r="E124" i="186" s="1"/>
  <c r="D120" i="186"/>
  <c r="E120" i="186" s="1"/>
  <c r="D116" i="186"/>
  <c r="E116" i="186" s="1"/>
  <c r="D112" i="186"/>
  <c r="E112" i="186" s="1"/>
  <c r="D108" i="186"/>
  <c r="E108" i="186" s="1"/>
  <c r="D104" i="186"/>
  <c r="E104" i="186" s="1"/>
  <c r="D100" i="186"/>
  <c r="E100" i="186" s="1"/>
  <c r="D94" i="186"/>
  <c r="E94" i="186" s="1"/>
  <c r="D87" i="186"/>
  <c r="E87" i="186" s="1"/>
  <c r="D79" i="186"/>
  <c r="E79" i="186" s="1"/>
  <c r="D72" i="186"/>
  <c r="E72" i="186" s="1"/>
  <c r="D61" i="186"/>
  <c r="E61" i="186" s="1"/>
  <c r="D40" i="186"/>
  <c r="E40" i="186" s="1"/>
  <c r="D26" i="186"/>
  <c r="E26" i="186" s="1"/>
  <c r="D9" i="186"/>
  <c r="E9" i="186" s="1"/>
  <c r="D556" i="186"/>
  <c r="E556" i="186" s="1"/>
  <c r="D700" i="186"/>
  <c r="E700" i="186" s="1"/>
  <c r="D992" i="186"/>
  <c r="E992" i="186" s="1"/>
  <c r="D169" i="186"/>
  <c r="E169" i="186" s="1"/>
  <c r="D165" i="186"/>
  <c r="E165" i="186" s="1"/>
  <c r="D161" i="186"/>
  <c r="E161" i="186" s="1"/>
  <c r="D157" i="186"/>
  <c r="E157" i="186" s="1"/>
  <c r="D153" i="186"/>
  <c r="E153" i="186" s="1"/>
  <c r="D150" i="186"/>
  <c r="E150" i="186" s="1"/>
  <c r="D146" i="186"/>
  <c r="E146" i="186" s="1"/>
  <c r="D142" i="186"/>
  <c r="E142" i="186" s="1"/>
  <c r="D138" i="186"/>
  <c r="E138" i="186" s="1"/>
  <c r="D134" i="186"/>
  <c r="E134" i="186" s="1"/>
  <c r="D130" i="186"/>
  <c r="E130" i="186" s="1"/>
  <c r="D126" i="186"/>
  <c r="E126" i="186" s="1"/>
  <c r="D123" i="186"/>
  <c r="E123" i="186" s="1"/>
  <c r="D119" i="186"/>
  <c r="E119" i="186" s="1"/>
  <c r="D115" i="186"/>
  <c r="E115" i="186" s="1"/>
  <c r="D111" i="186"/>
  <c r="E111" i="186" s="1"/>
  <c r="D107" i="186"/>
  <c r="E107" i="186" s="1"/>
  <c r="D103" i="186"/>
  <c r="E103" i="186" s="1"/>
  <c r="D99" i="186"/>
  <c r="E99" i="186" s="1"/>
  <c r="D93" i="186"/>
  <c r="E93" i="186" s="1"/>
  <c r="D84" i="186"/>
  <c r="E84" i="186" s="1"/>
  <c r="D70" i="186"/>
  <c r="E70" i="186" s="1"/>
  <c r="D55" i="186"/>
  <c r="E55" i="186" s="1"/>
  <c r="D38" i="186"/>
  <c r="E38" i="186" s="1"/>
  <c r="D23" i="186"/>
  <c r="E23" i="186" s="1"/>
  <c r="D8" i="186"/>
  <c r="E8" i="186" s="1"/>
  <c r="D573" i="186"/>
  <c r="E573" i="186" s="1"/>
  <c r="D716" i="186"/>
  <c r="E716" i="186" s="1"/>
  <c r="D924" i="186"/>
  <c r="E924" i="186" s="1"/>
  <c r="D66" i="186"/>
  <c r="E66" i="186" s="1"/>
  <c r="D59" i="186"/>
  <c r="E59" i="186" s="1"/>
  <c r="D51" i="186"/>
  <c r="E51" i="186" s="1"/>
  <c r="D44" i="186"/>
  <c r="E44" i="186" s="1"/>
  <c r="D37" i="186"/>
  <c r="E37" i="186" s="1"/>
  <c r="D29" i="186"/>
  <c r="E29" i="186" s="1"/>
  <c r="D20" i="186"/>
  <c r="E20" i="186" s="1"/>
  <c r="D6" i="186"/>
  <c r="E6" i="186" s="1"/>
  <c r="D541" i="186"/>
  <c r="E541" i="186" s="1"/>
  <c r="D588" i="186"/>
  <c r="E588" i="186" s="1"/>
  <c r="D669" i="186"/>
  <c r="E669" i="186" s="1"/>
  <c r="D748" i="186"/>
  <c r="E748" i="186" s="1"/>
  <c r="D893" i="186"/>
  <c r="E893" i="186" s="1"/>
  <c r="D1005" i="186"/>
  <c r="E1005" i="186" s="1"/>
  <c r="D65" i="186"/>
  <c r="E65" i="186" s="1"/>
  <c r="D58" i="186"/>
  <c r="E58" i="186" s="1"/>
  <c r="D48" i="186"/>
  <c r="E48" i="186" s="1"/>
  <c r="D41" i="186"/>
  <c r="E41" i="186" s="1"/>
  <c r="D34" i="186"/>
  <c r="E34" i="186" s="1"/>
  <c r="D27" i="186"/>
  <c r="E27" i="186" s="1"/>
  <c r="D19" i="186"/>
  <c r="E19" i="186" s="1"/>
  <c r="D12" i="186"/>
  <c r="E12" i="186" s="1"/>
  <c r="D5" i="186"/>
  <c r="E5" i="186" s="1"/>
  <c r="D540" i="186"/>
  <c r="E540" i="186" s="1"/>
  <c r="D605" i="186"/>
  <c r="E605" i="186" s="1"/>
  <c r="D668" i="186"/>
  <c r="E668" i="186" s="1"/>
  <c r="D765" i="186"/>
  <c r="E765" i="186" s="1"/>
  <c r="D928" i="186"/>
  <c r="E928" i="186" s="1"/>
  <c r="D962" i="186"/>
  <c r="E962" i="186" s="1"/>
  <c r="D96" i="186"/>
  <c r="E96" i="186" s="1"/>
  <c r="D89" i="186"/>
  <c r="E89" i="186" s="1"/>
  <c r="D86" i="186"/>
  <c r="E86" i="186" s="1"/>
  <c r="D82" i="186"/>
  <c r="E82" i="186" s="1"/>
  <c r="D78" i="186"/>
  <c r="E78" i="186" s="1"/>
  <c r="D75" i="186"/>
  <c r="E75" i="186" s="1"/>
  <c r="D71" i="186"/>
  <c r="E71" i="186" s="1"/>
  <c r="D68" i="186"/>
  <c r="E68" i="186" s="1"/>
  <c r="D64" i="186"/>
  <c r="E64" i="186" s="1"/>
  <c r="D57" i="186"/>
  <c r="E57" i="186" s="1"/>
  <c r="D54" i="186"/>
  <c r="E54" i="186" s="1"/>
  <c r="D50" i="186"/>
  <c r="E50" i="186" s="1"/>
  <c r="D46" i="186"/>
  <c r="E46" i="186" s="1"/>
  <c r="D43" i="186"/>
  <c r="E43" i="186" s="1"/>
  <c r="D39" i="186"/>
  <c r="E39" i="186" s="1"/>
  <c r="D36" i="186"/>
  <c r="E36" i="186" s="1"/>
  <c r="D32" i="186"/>
  <c r="E32" i="186" s="1"/>
  <c r="D25" i="186"/>
  <c r="E25" i="186" s="1"/>
  <c r="D22" i="186"/>
  <c r="E22" i="186" s="1"/>
  <c r="D18" i="186"/>
  <c r="E18" i="186" s="1"/>
  <c r="D14" i="186"/>
  <c r="E14" i="186" s="1"/>
  <c r="D11" i="186"/>
  <c r="E11" i="186" s="1"/>
  <c r="D7" i="186"/>
  <c r="E7" i="186" s="1"/>
  <c r="D4" i="186"/>
  <c r="E4" i="186" s="1"/>
  <c r="D525" i="186"/>
  <c r="E525" i="186" s="1"/>
  <c r="D572" i="186"/>
  <c r="E572" i="186" s="1"/>
  <c r="D604" i="186"/>
  <c r="E604" i="186" s="1"/>
  <c r="D636" i="186"/>
  <c r="E636" i="186" s="1"/>
  <c r="D684" i="186"/>
  <c r="E684" i="186" s="1"/>
  <c r="D733" i="186"/>
  <c r="E733" i="186" s="1"/>
  <c r="D764" i="186"/>
  <c r="E764" i="186" s="1"/>
  <c r="D844" i="186"/>
  <c r="E844" i="186" s="1"/>
  <c r="D944" i="186"/>
  <c r="E944" i="186" s="1"/>
  <c r="D940" i="186"/>
  <c r="E940" i="186" s="1"/>
  <c r="D961" i="186"/>
  <c r="E961" i="186" s="1"/>
  <c r="D95" i="186"/>
  <c r="E95" i="186" s="1"/>
  <c r="D92" i="186"/>
  <c r="E92" i="186" s="1"/>
  <c r="D88" i="186"/>
  <c r="E88" i="186" s="1"/>
  <c r="D85" i="186"/>
  <c r="E85" i="186" s="1"/>
  <c r="D81" i="186"/>
  <c r="E81" i="186" s="1"/>
  <c r="D77" i="186"/>
  <c r="E77" i="186" s="1"/>
  <c r="D74" i="186"/>
  <c r="E74" i="186" s="1"/>
  <c r="D67" i="186"/>
  <c r="E67" i="186" s="1"/>
  <c r="D63" i="186"/>
  <c r="E63" i="186" s="1"/>
  <c r="D60" i="186"/>
  <c r="E60" i="186" s="1"/>
  <c r="D56" i="186"/>
  <c r="E56" i="186" s="1"/>
  <c r="D53" i="186"/>
  <c r="E53" i="186" s="1"/>
  <c r="D49" i="186"/>
  <c r="E49" i="186" s="1"/>
  <c r="D45" i="186"/>
  <c r="E45" i="186" s="1"/>
  <c r="D42" i="186"/>
  <c r="E42" i="186" s="1"/>
  <c r="D35" i="186"/>
  <c r="E35" i="186" s="1"/>
  <c r="D31" i="186"/>
  <c r="E31" i="186" s="1"/>
  <c r="D28" i="186"/>
  <c r="E28" i="186" s="1"/>
  <c r="D24" i="186"/>
  <c r="E24" i="186" s="1"/>
  <c r="D21" i="186"/>
  <c r="E21" i="186" s="1"/>
  <c r="D17" i="186"/>
  <c r="E17" i="186" s="1"/>
  <c r="D13" i="186"/>
  <c r="E13" i="186" s="1"/>
  <c r="D10" i="186"/>
  <c r="E10" i="186" s="1"/>
  <c r="D492" i="186"/>
  <c r="E492" i="186" s="1"/>
  <c r="D524" i="186"/>
  <c r="E524" i="186" s="1"/>
  <c r="D557" i="186"/>
  <c r="E557" i="186" s="1"/>
  <c r="D589" i="186"/>
  <c r="E589" i="186" s="1"/>
  <c r="D621" i="186"/>
  <c r="E621" i="186" s="1"/>
  <c r="D652" i="186"/>
  <c r="E652" i="186" s="1"/>
  <c r="D701" i="186"/>
  <c r="E701" i="186" s="1"/>
  <c r="D732" i="186"/>
  <c r="E732" i="186" s="1"/>
  <c r="D797" i="186"/>
  <c r="E797" i="186" s="1"/>
  <c r="D876" i="186"/>
  <c r="E876" i="186" s="1"/>
  <c r="D975" i="186"/>
  <c r="E975" i="186" s="1"/>
  <c r="D989" i="186"/>
  <c r="E989" i="186" s="1"/>
  <c r="D993" i="186"/>
  <c r="E993" i="186" s="1"/>
  <c r="D812" i="186"/>
  <c r="E812" i="186" s="1"/>
  <c r="D861" i="186"/>
  <c r="E861" i="186" s="1"/>
  <c r="D892" i="186"/>
  <c r="E892" i="186" s="1"/>
  <c r="D960" i="186"/>
  <c r="E960" i="186" s="1"/>
  <c r="D1008" i="186"/>
  <c r="E1008" i="186" s="1"/>
  <c r="D957" i="186"/>
  <c r="E957" i="186" s="1"/>
  <c r="D1004" i="186"/>
  <c r="E1004" i="186" s="1"/>
  <c r="D978" i="186"/>
  <c r="E978" i="186" s="1"/>
  <c r="D918" i="186"/>
  <c r="E918" i="186" s="1"/>
  <c r="D780" i="186"/>
  <c r="E780" i="186" s="1"/>
  <c r="D829" i="186"/>
  <c r="E829" i="186" s="1"/>
  <c r="D860" i="186"/>
  <c r="E860" i="186" s="1"/>
  <c r="D911" i="186"/>
  <c r="E911" i="186" s="1"/>
  <c r="D959" i="186"/>
  <c r="E959" i="186" s="1"/>
  <c r="D925" i="186"/>
  <c r="E925" i="186" s="1"/>
  <c r="D973" i="186"/>
  <c r="E973" i="186" s="1"/>
  <c r="D929" i="186"/>
  <c r="E929" i="186" s="1"/>
  <c r="D994" i="186"/>
  <c r="E994" i="186" s="1"/>
  <c r="D935" i="186"/>
  <c r="E935" i="186" s="1"/>
  <c r="D653" i="186"/>
  <c r="E653" i="186" s="1"/>
  <c r="D685" i="186"/>
  <c r="E685" i="186" s="1"/>
  <c r="D717" i="186"/>
  <c r="E717" i="186" s="1"/>
  <c r="D749" i="186"/>
  <c r="E749" i="186" s="1"/>
  <c r="D781" i="186"/>
  <c r="E781" i="186" s="1"/>
  <c r="D813" i="186"/>
  <c r="E813" i="186" s="1"/>
  <c r="D845" i="186"/>
  <c r="E845" i="186" s="1"/>
  <c r="D877" i="186"/>
  <c r="E877" i="186" s="1"/>
  <c r="D912" i="186"/>
  <c r="E912" i="186" s="1"/>
  <c r="D927" i="186"/>
  <c r="E927" i="186" s="1"/>
  <c r="D943" i="186"/>
  <c r="E943" i="186" s="1"/>
  <c r="D976" i="186"/>
  <c r="E976" i="186" s="1"/>
  <c r="D991" i="186"/>
  <c r="E991" i="186" s="1"/>
  <c r="D1007" i="186"/>
  <c r="E1007" i="186" s="1"/>
  <c r="D941" i="186"/>
  <c r="E941" i="186" s="1"/>
  <c r="D956" i="186"/>
  <c r="E956" i="186" s="1"/>
  <c r="D972" i="186"/>
  <c r="E972" i="186" s="1"/>
  <c r="D930" i="186"/>
  <c r="E930" i="186" s="1"/>
  <c r="D946" i="186"/>
  <c r="E946" i="186" s="1"/>
  <c r="D1010" i="186"/>
  <c r="E1010" i="186" s="1"/>
  <c r="D982" i="186"/>
  <c r="E982" i="186" s="1"/>
  <c r="D983" i="186"/>
  <c r="E983" i="186" s="1"/>
  <c r="D951" i="186"/>
  <c r="E951" i="186" s="1"/>
  <c r="D1014" i="186"/>
  <c r="E1014" i="186" s="1"/>
  <c r="D364" i="186"/>
  <c r="E364" i="186" s="1"/>
  <c r="D366" i="186"/>
  <c r="E366" i="186" s="1"/>
  <c r="D368" i="186"/>
  <c r="E368" i="186" s="1"/>
  <c r="D370" i="186"/>
  <c r="E370" i="186" s="1"/>
  <c r="D372" i="186"/>
  <c r="E372" i="186" s="1"/>
  <c r="D374" i="186"/>
  <c r="E374" i="186" s="1"/>
  <c r="D376" i="186"/>
  <c r="E376" i="186" s="1"/>
  <c r="D378" i="186"/>
  <c r="E378" i="186" s="1"/>
  <c r="D380" i="186"/>
  <c r="E380" i="186" s="1"/>
  <c r="D382" i="186"/>
  <c r="E382" i="186" s="1"/>
  <c r="D384" i="186"/>
  <c r="E384" i="186" s="1"/>
  <c r="D386" i="186"/>
  <c r="E386" i="186" s="1"/>
  <c r="D388" i="186"/>
  <c r="E388" i="186" s="1"/>
  <c r="D390" i="186"/>
  <c r="E390" i="186" s="1"/>
  <c r="D392" i="186"/>
  <c r="E392" i="186" s="1"/>
  <c r="D394" i="186"/>
  <c r="E394" i="186" s="1"/>
  <c r="D396" i="186"/>
  <c r="E396" i="186" s="1"/>
  <c r="D398" i="186"/>
  <c r="E398" i="186" s="1"/>
  <c r="D400" i="186"/>
  <c r="E400" i="186" s="1"/>
  <c r="D402" i="186"/>
  <c r="E402" i="186" s="1"/>
  <c r="D404" i="186"/>
  <c r="E404" i="186" s="1"/>
  <c r="D406" i="186"/>
  <c r="E406" i="186" s="1"/>
  <c r="D408" i="186"/>
  <c r="E408" i="186" s="1"/>
  <c r="D410" i="186"/>
  <c r="E410" i="186" s="1"/>
  <c r="D412" i="186"/>
  <c r="E412" i="186" s="1"/>
  <c r="D414" i="186"/>
  <c r="E414" i="186" s="1"/>
  <c r="D416" i="186"/>
  <c r="E416" i="186" s="1"/>
  <c r="D418" i="186"/>
  <c r="E418" i="186" s="1"/>
  <c r="D420" i="186"/>
  <c r="E420" i="186" s="1"/>
  <c r="D422" i="186"/>
  <c r="E422" i="186" s="1"/>
  <c r="D424" i="186"/>
  <c r="E424" i="186" s="1"/>
  <c r="D426" i="186"/>
  <c r="E426" i="186" s="1"/>
  <c r="D428" i="186"/>
  <c r="E428" i="186" s="1"/>
  <c r="D430" i="186"/>
  <c r="E430" i="186" s="1"/>
  <c r="D432" i="186"/>
  <c r="E432" i="186" s="1"/>
  <c r="D434" i="186"/>
  <c r="E434" i="186" s="1"/>
  <c r="D436" i="186"/>
  <c r="E436" i="186" s="1"/>
  <c r="D438" i="186"/>
  <c r="E438" i="186" s="1"/>
  <c r="D440" i="186"/>
  <c r="E440" i="186" s="1"/>
  <c r="D442" i="186"/>
  <c r="E442" i="186" s="1"/>
  <c r="D444" i="186"/>
  <c r="E444" i="186" s="1"/>
  <c r="D446" i="186"/>
  <c r="E446" i="186" s="1"/>
  <c r="D448" i="186"/>
  <c r="E448" i="186" s="1"/>
  <c r="D450" i="186"/>
  <c r="E450" i="186" s="1"/>
  <c r="D452" i="186"/>
  <c r="E452" i="186" s="1"/>
  <c r="D454" i="186"/>
  <c r="E454" i="186" s="1"/>
  <c r="D998" i="186"/>
  <c r="E998" i="186" s="1"/>
  <c r="D966" i="186"/>
  <c r="E966" i="186" s="1"/>
  <c r="D934" i="186"/>
  <c r="E934" i="186" s="1"/>
  <c r="D1009" i="186"/>
  <c r="E1009" i="186" s="1"/>
  <c r="D977" i="186"/>
  <c r="E977" i="186" s="1"/>
  <c r="D945" i="186"/>
  <c r="E945" i="186" s="1"/>
  <c r="D913" i="186"/>
  <c r="E913" i="186" s="1"/>
  <c r="D914" i="186"/>
  <c r="E914" i="186" s="1"/>
  <c r="D988" i="186"/>
  <c r="E988" i="186" s="1"/>
  <c r="D363" i="186"/>
  <c r="E363" i="186" s="1"/>
  <c r="D365" i="186"/>
  <c r="E365" i="186" s="1"/>
  <c r="D367" i="186"/>
  <c r="E367" i="186" s="1"/>
  <c r="D369" i="186"/>
  <c r="E369" i="186" s="1"/>
  <c r="D371" i="186"/>
  <c r="E371" i="186" s="1"/>
  <c r="D373" i="186"/>
  <c r="E373" i="186" s="1"/>
  <c r="D375" i="186"/>
  <c r="E375" i="186" s="1"/>
  <c r="D377" i="186"/>
  <c r="E377" i="186" s="1"/>
  <c r="D379" i="186"/>
  <c r="E379" i="186" s="1"/>
  <c r="D381" i="186"/>
  <c r="E381" i="186" s="1"/>
  <c r="D383" i="186"/>
  <c r="E383" i="186" s="1"/>
  <c r="D385" i="186"/>
  <c r="E385" i="186" s="1"/>
  <c r="D387" i="186"/>
  <c r="E387" i="186" s="1"/>
  <c r="D389" i="186"/>
  <c r="E389" i="186" s="1"/>
  <c r="D391" i="186"/>
  <c r="E391" i="186" s="1"/>
  <c r="D393" i="186"/>
  <c r="E393" i="186" s="1"/>
  <c r="D395" i="186"/>
  <c r="E395" i="186" s="1"/>
  <c r="D397" i="186"/>
  <c r="E397" i="186" s="1"/>
  <c r="D399" i="186"/>
  <c r="E399" i="186" s="1"/>
  <c r="D401" i="186"/>
  <c r="E401" i="186" s="1"/>
  <c r="D403" i="186"/>
  <c r="E403" i="186" s="1"/>
  <c r="D405" i="186"/>
  <c r="E405" i="186" s="1"/>
  <c r="D407" i="186"/>
  <c r="E407" i="186" s="1"/>
  <c r="D409" i="186"/>
  <c r="E409" i="186" s="1"/>
  <c r="D411" i="186"/>
  <c r="E411" i="186" s="1"/>
  <c r="D413" i="186"/>
  <c r="E413" i="186" s="1"/>
  <c r="D415" i="186"/>
  <c r="E415" i="186" s="1"/>
  <c r="D417" i="186"/>
  <c r="E417" i="186" s="1"/>
  <c r="D419" i="186"/>
  <c r="E419" i="186" s="1"/>
  <c r="D421" i="186"/>
  <c r="E421" i="186" s="1"/>
  <c r="D423" i="186"/>
  <c r="E423" i="186" s="1"/>
  <c r="D425" i="186"/>
  <c r="E425" i="186" s="1"/>
  <c r="D427" i="186"/>
  <c r="E427" i="186" s="1"/>
  <c r="D429" i="186"/>
  <c r="E429" i="186" s="1"/>
  <c r="D431" i="186"/>
  <c r="E431" i="186" s="1"/>
  <c r="D433" i="186"/>
  <c r="E433" i="186" s="1"/>
  <c r="D435" i="186"/>
  <c r="E435" i="186" s="1"/>
  <c r="D437" i="186"/>
  <c r="E437" i="186" s="1"/>
  <c r="D439" i="186"/>
  <c r="E439" i="186" s="1"/>
  <c r="D441" i="186"/>
  <c r="E441" i="186" s="1"/>
  <c r="D443" i="186"/>
  <c r="E443" i="186" s="1"/>
  <c r="D445" i="186"/>
  <c r="E445" i="186" s="1"/>
  <c r="D447" i="186"/>
  <c r="E447" i="186" s="1"/>
  <c r="D449" i="186"/>
  <c r="E449" i="186" s="1"/>
  <c r="D451" i="186"/>
  <c r="E451" i="186" s="1"/>
  <c r="D453" i="186"/>
  <c r="E453" i="186" s="1"/>
  <c r="D455" i="186"/>
  <c r="E455" i="186" s="1"/>
  <c r="D999" i="186"/>
  <c r="E999" i="186" s="1"/>
  <c r="D967" i="186"/>
  <c r="E967" i="186" s="1"/>
  <c r="G455" i="186" l="1"/>
  <c r="B453" i="187" s="1"/>
  <c r="J4" i="186"/>
  <c r="J6" i="186" s="1"/>
  <c r="G425" i="186" s="1"/>
  <c r="B423" i="187" s="1"/>
  <c r="G410" i="186" l="1"/>
  <c r="B408" i="187" s="1"/>
  <c r="G387" i="186"/>
  <c r="B385" i="187" s="1"/>
  <c r="G378" i="186"/>
  <c r="B376" i="187" s="1"/>
  <c r="G404" i="186"/>
  <c r="B402" i="187" s="1"/>
  <c r="G442" i="186"/>
  <c r="B440" i="187" s="1"/>
  <c r="D440" i="187" s="1"/>
  <c r="G435" i="186"/>
  <c r="B433" i="187" s="1"/>
  <c r="G913" i="186"/>
  <c r="B911" i="187" s="1"/>
  <c r="D911" i="187" s="1"/>
  <c r="G363" i="186"/>
  <c r="B361" i="187" s="1"/>
  <c r="D361" i="187" s="1"/>
  <c r="G432" i="186"/>
  <c r="B430" i="187" s="1"/>
  <c r="D430" i="187" s="1"/>
  <c r="G416" i="186"/>
  <c r="B414" i="187" s="1"/>
  <c r="G999" i="186"/>
  <c r="B997" i="187" s="1"/>
  <c r="D997" i="187" s="1"/>
  <c r="G438" i="186"/>
  <c r="B436" i="187" s="1"/>
  <c r="G386" i="186"/>
  <c r="B384" i="187" s="1"/>
  <c r="D384" i="187" s="1"/>
  <c r="G418" i="186"/>
  <c r="B416" i="187" s="1"/>
  <c r="C415" i="187" s="1"/>
  <c r="G450" i="186"/>
  <c r="B448" i="187" s="1"/>
  <c r="G403" i="186"/>
  <c r="B401" i="187" s="1"/>
  <c r="D401" i="187" s="1"/>
  <c r="G998" i="186"/>
  <c r="B996" i="187" s="1"/>
  <c r="D996" i="187" s="1"/>
  <c r="G420" i="186"/>
  <c r="B418" i="187" s="1"/>
  <c r="D418" i="187" s="1"/>
  <c r="G417" i="186"/>
  <c r="B415" i="187" s="1"/>
  <c r="G392" i="186"/>
  <c r="B390" i="187" s="1"/>
  <c r="G1014" i="186"/>
  <c r="B1012" i="187" s="1"/>
  <c r="D1012" i="187" s="1"/>
  <c r="G394" i="186"/>
  <c r="B392" i="187" s="1"/>
  <c r="G426" i="186"/>
  <c r="B424" i="187" s="1"/>
  <c r="C423" i="187" s="1"/>
  <c r="G966" i="186"/>
  <c r="B964" i="187" s="1"/>
  <c r="D964" i="187" s="1"/>
  <c r="G371" i="186"/>
  <c r="B369" i="187" s="1"/>
  <c r="G411" i="186"/>
  <c r="B409" i="187" s="1"/>
  <c r="D409" i="187" s="1"/>
  <c r="G451" i="186"/>
  <c r="B449" i="187" s="1"/>
  <c r="D449" i="187" s="1"/>
  <c r="G401" i="186"/>
  <c r="B399" i="187" s="1"/>
  <c r="D399" i="187" s="1"/>
  <c r="G380" i="186"/>
  <c r="B378" i="187" s="1"/>
  <c r="D378" i="187" s="1"/>
  <c r="G436" i="186"/>
  <c r="B434" i="187" s="1"/>
  <c r="D434" i="187" s="1"/>
  <c r="G405" i="186"/>
  <c r="B403" i="187" s="1"/>
  <c r="G374" i="186"/>
  <c r="B372" i="187" s="1"/>
  <c r="G391" i="186"/>
  <c r="B389" i="187" s="1"/>
  <c r="D389" i="187" s="1"/>
  <c r="G977" i="186"/>
  <c r="B975" i="187" s="1"/>
  <c r="D975" i="187" s="1"/>
  <c r="G443" i="186"/>
  <c r="B441" i="187" s="1"/>
  <c r="G372" i="186"/>
  <c r="B370" i="187" s="1"/>
  <c r="G373" i="186"/>
  <c r="B371" i="187" s="1"/>
  <c r="D371" i="187" s="1"/>
  <c r="G914" i="186"/>
  <c r="B912" i="187" s="1"/>
  <c r="G370" i="186"/>
  <c r="B368" i="187" s="1"/>
  <c r="G402" i="186"/>
  <c r="B400" i="187" s="1"/>
  <c r="C400" i="187" s="1"/>
  <c r="G434" i="186"/>
  <c r="B432" i="187" s="1"/>
  <c r="G945" i="186"/>
  <c r="B943" i="187" s="1"/>
  <c r="D943" i="187" s="1"/>
  <c r="G379" i="186"/>
  <c r="B377" i="187" s="1"/>
  <c r="G419" i="186"/>
  <c r="B417" i="187" s="1"/>
  <c r="D417" i="187" s="1"/>
  <c r="G400" i="186"/>
  <c r="B398" i="187" s="1"/>
  <c r="D398" i="187" s="1"/>
  <c r="G433" i="186"/>
  <c r="B431" i="187" s="1"/>
  <c r="D431" i="187" s="1"/>
  <c r="G388" i="186"/>
  <c r="B386" i="187" s="1"/>
  <c r="G452" i="186"/>
  <c r="B450" i="187" s="1"/>
  <c r="D450" i="187" s="1"/>
  <c r="G437" i="186"/>
  <c r="B435" i="187" s="1"/>
  <c r="G406" i="186"/>
  <c r="B404" i="187" s="1"/>
  <c r="D404" i="187" s="1"/>
  <c r="G423" i="186"/>
  <c r="B421" i="187" s="1"/>
  <c r="D423" i="187"/>
  <c r="D392" i="187"/>
  <c r="D424" i="187"/>
  <c r="D433" i="187"/>
  <c r="G389" i="186"/>
  <c r="B387" i="187" s="1"/>
  <c r="G421" i="186"/>
  <c r="B419" i="187" s="1"/>
  <c r="G453" i="186"/>
  <c r="B451" i="187" s="1"/>
  <c r="G988" i="186"/>
  <c r="B986" i="187" s="1"/>
  <c r="D986" i="187" s="1"/>
  <c r="G983" i="186"/>
  <c r="B981" i="187" s="1"/>
  <c r="D981" i="187" s="1"/>
  <c r="G390" i="186"/>
  <c r="B388" i="187" s="1"/>
  <c r="G422" i="186"/>
  <c r="B420" i="187" s="1"/>
  <c r="G454" i="186"/>
  <c r="B452" i="187" s="1"/>
  <c r="G375" i="186"/>
  <c r="B373" i="187" s="1"/>
  <c r="G407" i="186"/>
  <c r="B405" i="187" s="1"/>
  <c r="G439" i="186"/>
  <c r="B437" i="187" s="1"/>
  <c r="G368" i="186"/>
  <c r="B366" i="187" s="1"/>
  <c r="G424" i="186"/>
  <c r="B422" i="187" s="1"/>
  <c r="G393" i="186"/>
  <c r="B391" i="187" s="1"/>
  <c r="D376" i="187"/>
  <c r="C376" i="187"/>
  <c r="D368" i="187"/>
  <c r="C432" i="187"/>
  <c r="D377" i="187"/>
  <c r="D441" i="187"/>
  <c r="G412" i="186"/>
  <c r="B410" i="187" s="1"/>
  <c r="G444" i="186"/>
  <c r="B442" i="187" s="1"/>
  <c r="G365" i="186"/>
  <c r="B363" i="187" s="1"/>
  <c r="G397" i="186"/>
  <c r="B395" i="187" s="1"/>
  <c r="G429" i="186"/>
  <c r="B427" i="187" s="1"/>
  <c r="G384" i="186"/>
  <c r="B382" i="187" s="1"/>
  <c r="G385" i="186"/>
  <c r="B383" i="187" s="1"/>
  <c r="G366" i="186"/>
  <c r="B364" i="187" s="1"/>
  <c r="G398" i="186"/>
  <c r="B396" i="187" s="1"/>
  <c r="G430" i="186"/>
  <c r="B428" i="187" s="1"/>
  <c r="G1009" i="186"/>
  <c r="B1007" i="187" s="1"/>
  <c r="D1007" i="187" s="1"/>
  <c r="G383" i="186"/>
  <c r="B381" i="187" s="1"/>
  <c r="G415" i="186"/>
  <c r="B413" i="187" s="1"/>
  <c r="G447" i="186"/>
  <c r="B445" i="187" s="1"/>
  <c r="G376" i="186"/>
  <c r="B374" i="187" s="1"/>
  <c r="G448" i="186"/>
  <c r="B446" i="187" s="1"/>
  <c r="G409" i="186"/>
  <c r="B407" i="187" s="1"/>
  <c r="D408" i="187"/>
  <c r="D385" i="187"/>
  <c r="C385" i="187"/>
  <c r="D435" i="187"/>
  <c r="D415" i="187"/>
  <c r="D453" i="187"/>
  <c r="D386" i="187"/>
  <c r="C386" i="187"/>
  <c r="D403" i="187"/>
  <c r="C403" i="187"/>
  <c r="D414" i="187"/>
  <c r="C414" i="187"/>
  <c r="D436" i="187"/>
  <c r="D421" i="187"/>
  <c r="C421" i="187"/>
  <c r="D448" i="187"/>
  <c r="C448" i="187"/>
  <c r="G975" i="186"/>
  <c r="B973" i="187" s="1"/>
  <c r="D973" i="187" s="1"/>
  <c r="G962" i="186"/>
  <c r="B960" i="187" s="1"/>
  <c r="D960" i="187" s="1"/>
  <c r="G946" i="186"/>
  <c r="B944" i="187" s="1"/>
  <c r="D944" i="187" s="1"/>
  <c r="G943" i="186"/>
  <c r="B941" i="187" s="1"/>
  <c r="D941" i="187" s="1"/>
  <c r="G911" i="186"/>
  <c r="B909" i="187" s="1"/>
  <c r="D909" i="187" s="1"/>
  <c r="G845" i="186"/>
  <c r="B843" i="187" s="1"/>
  <c r="D843" i="187" s="1"/>
  <c r="G780" i="186"/>
  <c r="B778" i="187" s="1"/>
  <c r="D778" i="187" s="1"/>
  <c r="G748" i="186"/>
  <c r="B746" i="187" s="1"/>
  <c r="D746" i="187" s="1"/>
  <c r="G717" i="186"/>
  <c r="B715" i="187" s="1"/>
  <c r="D715" i="187" s="1"/>
  <c r="G972" i="186"/>
  <c r="B970" i="187" s="1"/>
  <c r="D970" i="187" s="1"/>
  <c r="G1007" i="186"/>
  <c r="B1005" i="187" s="1"/>
  <c r="D1005" i="187" s="1"/>
  <c r="G781" i="186"/>
  <c r="B779" i="187" s="1"/>
  <c r="D779" i="187" s="1"/>
  <c r="G940" i="186"/>
  <c r="B938" i="187" s="1"/>
  <c r="D938" i="187" s="1"/>
  <c r="G912" i="186"/>
  <c r="B910" i="187" s="1"/>
  <c r="D910" i="187" s="1"/>
  <c r="G844" i="186"/>
  <c r="B842" i="187" s="1"/>
  <c r="D842" i="187" s="1"/>
  <c r="G668" i="186"/>
  <c r="B666" i="187" s="1"/>
  <c r="D666" i="187" s="1"/>
  <c r="G605" i="186"/>
  <c r="B603" i="187" s="1"/>
  <c r="D603" i="187" s="1"/>
  <c r="G5" i="186"/>
  <c r="B3" i="187" s="1"/>
  <c r="G749" i="186"/>
  <c r="B747" i="187" s="1"/>
  <c r="D747" i="187" s="1"/>
  <c r="G716" i="186"/>
  <c r="B714" i="187" s="1"/>
  <c r="D714" i="187" s="1"/>
  <c r="G13" i="186"/>
  <c r="B11" i="187" s="1"/>
  <c r="G45" i="186"/>
  <c r="B43" i="187" s="1"/>
  <c r="G61" i="186"/>
  <c r="B59" i="187" s="1"/>
  <c r="G77" i="186"/>
  <c r="B75" i="187" s="1"/>
  <c r="G93" i="186"/>
  <c r="B91" i="187" s="1"/>
  <c r="G97" i="186"/>
  <c r="B95" i="187" s="1"/>
  <c r="G101" i="186"/>
  <c r="B99" i="187" s="1"/>
  <c r="G105" i="186"/>
  <c r="B103" i="187" s="1"/>
  <c r="G109" i="186"/>
  <c r="B107" i="187" s="1"/>
  <c r="G113" i="186"/>
  <c r="B111" i="187" s="1"/>
  <c r="G540" i="186"/>
  <c r="B538" i="187" s="1"/>
  <c r="D538" i="187" s="1"/>
  <c r="G669" i="186"/>
  <c r="B667" i="187" s="1"/>
  <c r="D667" i="187" s="1"/>
  <c r="G604" i="186"/>
  <c r="B602" i="187" s="1"/>
  <c r="D602" i="187" s="1"/>
  <c r="G53" i="186"/>
  <c r="B51" i="187" s="1"/>
  <c r="G95" i="186"/>
  <c r="B93" i="187" s="1"/>
  <c r="G99" i="186"/>
  <c r="B97" i="187" s="1"/>
  <c r="G103" i="186"/>
  <c r="B101" i="187" s="1"/>
  <c r="G107" i="186"/>
  <c r="B105" i="187" s="1"/>
  <c r="G111" i="186"/>
  <c r="B109" i="187" s="1"/>
  <c r="G115" i="186"/>
  <c r="B113" i="187" s="1"/>
  <c r="G119" i="186"/>
  <c r="B117" i="187" s="1"/>
  <c r="G123" i="186"/>
  <c r="B121" i="187" s="1"/>
  <c r="G127" i="186"/>
  <c r="B125" i="187" s="1"/>
  <c r="G131" i="186"/>
  <c r="B129" i="187" s="1"/>
  <c r="G135" i="186"/>
  <c r="B133" i="187" s="1"/>
  <c r="G139" i="186"/>
  <c r="B137" i="187" s="1"/>
  <c r="G143" i="186"/>
  <c r="B141" i="187" s="1"/>
  <c r="G147" i="186"/>
  <c r="B145" i="187" s="1"/>
  <c r="G151" i="186"/>
  <c r="B149" i="187" s="1"/>
  <c r="G155" i="186"/>
  <c r="B153" i="187" s="1"/>
  <c r="G159" i="186"/>
  <c r="B157" i="187" s="1"/>
  <c r="G163" i="186"/>
  <c r="B161" i="187" s="1"/>
  <c r="G167" i="186"/>
  <c r="B165" i="187" s="1"/>
  <c r="G176" i="186"/>
  <c r="B174" i="187" s="1"/>
  <c r="G192" i="186"/>
  <c r="B190" i="187" s="1"/>
  <c r="G208" i="186"/>
  <c r="B206" i="187" s="1"/>
  <c r="G224" i="186"/>
  <c r="B222" i="187" s="1"/>
  <c r="G37" i="186"/>
  <c r="B35" i="187" s="1"/>
  <c r="G180" i="186"/>
  <c r="B178" i="187" s="1"/>
  <c r="G196" i="186"/>
  <c r="B194" i="187" s="1"/>
  <c r="G212" i="186"/>
  <c r="B210" i="187" s="1"/>
  <c r="G228" i="186"/>
  <c r="B226" i="187" s="1"/>
  <c r="G85" i="186"/>
  <c r="B83" i="187" s="1"/>
  <c r="G184" i="186"/>
  <c r="B182" i="187" s="1"/>
  <c r="G200" i="186"/>
  <c r="B198" i="187" s="1"/>
  <c r="G216" i="186"/>
  <c r="B214" i="187" s="1"/>
  <c r="G232" i="186"/>
  <c r="B230" i="187" s="1"/>
  <c r="G248" i="186"/>
  <c r="B246" i="187" s="1"/>
  <c r="G204" i="186"/>
  <c r="B202" i="187" s="1"/>
  <c r="G276" i="186"/>
  <c r="B274" i="187" s="1"/>
  <c r="G292" i="186"/>
  <c r="B290" i="187" s="1"/>
  <c r="G308" i="186"/>
  <c r="B306" i="187" s="1"/>
  <c r="G188" i="186"/>
  <c r="B186" i="187" s="1"/>
  <c r="G280" i="186"/>
  <c r="B278" i="187" s="1"/>
  <c r="G296" i="186"/>
  <c r="B294" i="187" s="1"/>
  <c r="G69" i="186"/>
  <c r="B67" i="187" s="1"/>
  <c r="G172" i="186"/>
  <c r="B170" i="187" s="1"/>
  <c r="G236" i="186"/>
  <c r="B234" i="187" s="1"/>
  <c r="G250" i="186"/>
  <c r="B248" i="187" s="1"/>
  <c r="G254" i="186"/>
  <c r="B252" i="187" s="1"/>
  <c r="G258" i="186"/>
  <c r="B256" i="187" s="1"/>
  <c r="G262" i="186"/>
  <c r="B260" i="187" s="1"/>
  <c r="G266" i="186"/>
  <c r="B264" i="187" s="1"/>
  <c r="G284" i="186"/>
  <c r="B282" i="187" s="1"/>
  <c r="G300" i="186"/>
  <c r="B298" i="187" s="1"/>
  <c r="G304" i="186"/>
  <c r="B302" i="187" s="1"/>
  <c r="G467" i="186"/>
  <c r="B465" i="187" s="1"/>
  <c r="G483" i="186"/>
  <c r="B481" i="187" s="1"/>
  <c r="G896" i="186"/>
  <c r="B894" i="187" s="1"/>
  <c r="D894" i="187" s="1"/>
  <c r="G220" i="186"/>
  <c r="B218" i="187" s="1"/>
  <c r="G288" i="186"/>
  <c r="B286" i="187" s="1"/>
  <c r="G471" i="186"/>
  <c r="B469" i="187" s="1"/>
  <c r="G487" i="186"/>
  <c r="B485" i="187" s="1"/>
  <c r="G895" i="186"/>
  <c r="B893" i="187" s="1"/>
  <c r="D893" i="187" s="1"/>
  <c r="G864" i="186"/>
  <c r="B862" i="187" s="1"/>
  <c r="D862" i="187" s="1"/>
  <c r="G886" i="186"/>
  <c r="B884" i="187" s="1"/>
  <c r="D884" i="187" s="1"/>
  <c r="G821" i="186"/>
  <c r="B819" i="187" s="1"/>
  <c r="D819" i="187" s="1"/>
  <c r="G758" i="186"/>
  <c r="B756" i="187" s="1"/>
  <c r="D756" i="187" s="1"/>
  <c r="G693" i="186"/>
  <c r="B691" i="187" s="1"/>
  <c r="D691" i="187" s="1"/>
  <c r="G630" i="186"/>
  <c r="B628" i="187" s="1"/>
  <c r="D628" i="187" s="1"/>
  <c r="G565" i="186"/>
  <c r="B563" i="187" s="1"/>
  <c r="D563" i="187" s="1"/>
  <c r="G272" i="186"/>
  <c r="B270" i="187" s="1"/>
  <c r="G459" i="186"/>
  <c r="B457" i="187" s="1"/>
  <c r="G475" i="186"/>
  <c r="B473" i="187" s="1"/>
  <c r="G491" i="186"/>
  <c r="B489" i="187" s="1"/>
  <c r="G863" i="186"/>
  <c r="B861" i="187" s="1"/>
  <c r="D861" i="187" s="1"/>
  <c r="G832" i="186"/>
  <c r="B830" i="187" s="1"/>
  <c r="D830" i="187" s="1"/>
  <c r="G767" i="186"/>
  <c r="B765" i="187" s="1"/>
  <c r="D765" i="187" s="1"/>
  <c r="G704" i="186"/>
  <c r="B702" i="187" s="1"/>
  <c r="D702" i="187" s="1"/>
  <c r="G639" i="186"/>
  <c r="B637" i="187" s="1"/>
  <c r="D637" i="187" s="1"/>
  <c r="G576" i="186"/>
  <c r="B574" i="187" s="1"/>
  <c r="D574" i="187" s="1"/>
  <c r="G511" i="186"/>
  <c r="B509" i="187" s="1"/>
  <c r="D509" i="187" s="1"/>
  <c r="G479" i="186"/>
  <c r="B477" i="187" s="1"/>
  <c r="G799" i="186"/>
  <c r="B797" i="187" s="1"/>
  <c r="D797" i="187" s="1"/>
  <c r="G694" i="186"/>
  <c r="B692" i="187" s="1"/>
  <c r="D692" i="187" s="1"/>
  <c r="G629" i="186"/>
  <c r="B627" i="187" s="1"/>
  <c r="D627" i="187" s="1"/>
  <c r="G463" i="186"/>
  <c r="B461" i="187" s="1"/>
  <c r="G822" i="186"/>
  <c r="B820" i="187" s="1"/>
  <c r="D820" i="187" s="1"/>
  <c r="G757" i="186"/>
  <c r="B755" i="187" s="1"/>
  <c r="D755" i="187" s="1"/>
  <c r="G889" i="186"/>
  <c r="B887" i="187" s="1"/>
  <c r="D887" i="187" s="1"/>
  <c r="G824" i="186"/>
  <c r="B822" i="187" s="1"/>
  <c r="D822" i="187" s="1"/>
  <c r="G761" i="186"/>
  <c r="B759" i="187" s="1"/>
  <c r="D759" i="187" s="1"/>
  <c r="G696" i="186"/>
  <c r="B694" i="187" s="1"/>
  <c r="D694" i="187" s="1"/>
  <c r="G633" i="186"/>
  <c r="B631" i="187" s="1"/>
  <c r="D631" i="187" s="1"/>
  <c r="G568" i="186"/>
  <c r="B566" i="187" s="1"/>
  <c r="D566" i="187" s="1"/>
  <c r="G831" i="186"/>
  <c r="B829" i="187" s="1"/>
  <c r="D829" i="187" s="1"/>
  <c r="G608" i="186"/>
  <c r="B606" i="187" s="1"/>
  <c r="D606" i="187" s="1"/>
  <c r="G885" i="186"/>
  <c r="B883" i="187" s="1"/>
  <c r="D883" i="187" s="1"/>
  <c r="G856" i="186"/>
  <c r="B854" i="187" s="1"/>
  <c r="D854" i="187" s="1"/>
  <c r="G728" i="186"/>
  <c r="B726" i="187" s="1"/>
  <c r="D726" i="187" s="1"/>
  <c r="G600" i="186"/>
  <c r="B598" i="187" s="1"/>
  <c r="D598" i="187" s="1"/>
  <c r="G551" i="186"/>
  <c r="B549" i="187" s="1"/>
  <c r="D549" i="187" s="1"/>
  <c r="G519" i="186"/>
  <c r="B517" i="187" s="1"/>
  <c r="D517" i="187" s="1"/>
  <c r="G736" i="186"/>
  <c r="B734" i="187" s="1"/>
  <c r="D734" i="187" s="1"/>
  <c r="G671" i="186"/>
  <c r="B669" i="187" s="1"/>
  <c r="D669" i="187" s="1"/>
  <c r="G888" i="186"/>
  <c r="B886" i="187" s="1"/>
  <c r="D886" i="187" s="1"/>
  <c r="G825" i="186"/>
  <c r="B823" i="187" s="1"/>
  <c r="D823" i="187" s="1"/>
  <c r="G760" i="186"/>
  <c r="B758" i="187" s="1"/>
  <c r="D758" i="187" s="1"/>
  <c r="G697" i="186"/>
  <c r="B695" i="187" s="1"/>
  <c r="D695" i="187" s="1"/>
  <c r="G632" i="186"/>
  <c r="B630" i="187" s="1"/>
  <c r="D630" i="187" s="1"/>
  <c r="G504" i="186"/>
  <c r="B502" i="187" s="1"/>
  <c r="D502" i="187" s="1"/>
  <c r="G833" i="186"/>
  <c r="B831" i="187" s="1"/>
  <c r="D831" i="187" s="1"/>
  <c r="G881" i="186"/>
  <c r="B879" i="187" s="1"/>
  <c r="D879" i="187" s="1"/>
  <c r="G626" i="186"/>
  <c r="B624" i="187" s="1"/>
  <c r="D624" i="187" s="1"/>
  <c r="G834" i="186"/>
  <c r="B832" i="187" s="1"/>
  <c r="D832" i="187" s="1"/>
  <c r="G785" i="186"/>
  <c r="B783" i="187" s="1"/>
  <c r="D783" i="187" s="1"/>
  <c r="G769" i="186"/>
  <c r="B767" i="187" s="1"/>
  <c r="D767" i="187" s="1"/>
  <c r="G753" i="186"/>
  <c r="B751" i="187" s="1"/>
  <c r="D751" i="187" s="1"/>
  <c r="G658" i="186"/>
  <c r="B656" i="187" s="1"/>
  <c r="D656" i="187" s="1"/>
  <c r="G642" i="186"/>
  <c r="B640" i="187" s="1"/>
  <c r="D640" i="187" s="1"/>
  <c r="G625" i="186"/>
  <c r="B623" i="187" s="1"/>
  <c r="D623" i="187" s="1"/>
  <c r="G609" i="186"/>
  <c r="B607" i="187" s="1"/>
  <c r="D607" i="187" s="1"/>
  <c r="G659" i="186"/>
  <c r="B657" i="187" s="1"/>
  <c r="D657" i="187" s="1"/>
  <c r="G676" i="186"/>
  <c r="B674" i="187" s="1"/>
  <c r="D674" i="187" s="1"/>
  <c r="G690" i="186"/>
  <c r="B688" i="187" s="1"/>
  <c r="D688" i="187" s="1"/>
  <c r="G547" i="186"/>
  <c r="B545" i="187" s="1"/>
  <c r="D545" i="187" s="1"/>
  <c r="G564" i="186"/>
  <c r="B562" i="187" s="1"/>
  <c r="D562" i="187" s="1"/>
  <c r="G590" i="186"/>
  <c r="B588" i="187" s="1"/>
  <c r="D588" i="187" s="1"/>
  <c r="G611" i="186"/>
  <c r="B609" i="187" s="1"/>
  <c r="D609" i="187" s="1"/>
  <c r="G628" i="186"/>
  <c r="B626" i="187" s="1"/>
  <c r="D626" i="187" s="1"/>
  <c r="G654" i="186"/>
  <c r="B652" i="187" s="1"/>
  <c r="D652" i="187" s="1"/>
  <c r="G675" i="186"/>
  <c r="B673" i="187" s="1"/>
  <c r="D673" i="187" s="1"/>
  <c r="G692" i="186"/>
  <c r="B690" i="187" s="1"/>
  <c r="D690" i="187" s="1"/>
  <c r="G531" i="186"/>
  <c r="B529" i="187" s="1"/>
  <c r="D529" i="187" s="1"/>
  <c r="G997" i="186"/>
  <c r="B995" i="187" s="1"/>
  <c r="D995" i="187" s="1"/>
  <c r="G916" i="186"/>
  <c r="B914" i="187" s="1"/>
  <c r="D914" i="187" s="1"/>
  <c r="G820" i="186"/>
  <c r="B818" i="187" s="1"/>
  <c r="D818" i="187" s="1"/>
  <c r="G739" i="186"/>
  <c r="B737" i="187" s="1"/>
  <c r="D737" i="187" s="1"/>
  <c r="G622" i="186"/>
  <c r="B620" i="187" s="1"/>
  <c r="D620" i="187" s="1"/>
  <c r="G545" i="186"/>
  <c r="B543" i="187" s="1"/>
  <c r="D543" i="187" s="1"/>
  <c r="G674" i="186"/>
  <c r="B672" i="187" s="1"/>
  <c r="D672" i="187" s="1"/>
  <c r="G786" i="186"/>
  <c r="B784" i="187" s="1"/>
  <c r="D784" i="187" s="1"/>
  <c r="G1013" i="186"/>
  <c r="B1011" i="187" s="1"/>
  <c r="D1011" i="187" s="1"/>
  <c r="G932" i="186"/>
  <c r="B930" i="187" s="1"/>
  <c r="D930" i="187" s="1"/>
  <c r="G836" i="186"/>
  <c r="B834" i="187" s="1"/>
  <c r="D834" i="187" s="1"/>
  <c r="G755" i="186"/>
  <c r="B753" i="187" s="1"/>
  <c r="D753" i="187" s="1"/>
  <c r="G612" i="186"/>
  <c r="B610" i="187" s="1"/>
  <c r="D610" i="187" s="1"/>
  <c r="G706" i="186"/>
  <c r="B704" i="187" s="1"/>
  <c r="D704" i="187" s="1"/>
  <c r="G542" i="186"/>
  <c r="B540" i="187" s="1"/>
  <c r="D540" i="187" s="1"/>
  <c r="G1012" i="186"/>
  <c r="B1010" i="187" s="1"/>
  <c r="D1010" i="187" s="1"/>
  <c r="G922" i="186"/>
  <c r="B920" i="187" s="1"/>
  <c r="D920" i="187" s="1"/>
  <c r="G835" i="186"/>
  <c r="B833" i="187" s="1"/>
  <c r="D833" i="187" s="1"/>
  <c r="G750" i="186"/>
  <c r="B748" i="187" s="1"/>
  <c r="D748" i="187" s="1"/>
  <c r="G643" i="186"/>
  <c r="B641" i="187" s="1"/>
  <c r="D641" i="187" s="1"/>
  <c r="G558" i="186"/>
  <c r="B556" i="187" s="1"/>
  <c r="D556" i="187" s="1"/>
  <c r="G738" i="186"/>
  <c r="B736" i="187" s="1"/>
  <c r="D736" i="187" s="1"/>
  <c r="G526" i="186"/>
  <c r="B524" i="187" s="1"/>
  <c r="D524" i="187" s="1"/>
  <c r="G981" i="186"/>
  <c r="B979" i="187" s="1"/>
  <c r="D979" i="187" s="1"/>
  <c r="G894" i="186"/>
  <c r="B892" i="187" s="1"/>
  <c r="D892" i="187" s="1"/>
  <c r="G804" i="186"/>
  <c r="B802" i="187" s="1"/>
  <c r="D802" i="187" s="1"/>
  <c r="G723" i="186"/>
  <c r="B721" i="187" s="1"/>
  <c r="D721" i="187" s="1"/>
  <c r="G595" i="186"/>
  <c r="B593" i="187" s="1"/>
  <c r="D593" i="187" s="1"/>
  <c r="G657" i="186"/>
  <c r="B655" i="187" s="1"/>
  <c r="D655" i="187" s="1"/>
  <c r="G818" i="186"/>
  <c r="B816" i="187" s="1"/>
  <c r="D816" i="187" s="1"/>
  <c r="G984" i="186"/>
  <c r="B982" i="187" s="1"/>
  <c r="D982" i="187" s="1"/>
  <c r="G615" i="186"/>
  <c r="B613" i="187" s="1"/>
  <c r="D613" i="187" s="1"/>
  <c r="G866" i="186"/>
  <c r="B864" i="187" s="1"/>
  <c r="D864" i="187" s="1"/>
  <c r="G503" i="186"/>
  <c r="B501" i="187" s="1"/>
  <c r="D501" i="187" s="1"/>
  <c r="G729" i="186"/>
  <c r="B727" i="187" s="1"/>
  <c r="D727" i="187" s="1"/>
  <c r="G987" i="186"/>
  <c r="B985" i="187" s="1"/>
  <c r="D985" i="187" s="1"/>
  <c r="G743" i="186"/>
  <c r="B741" i="187" s="1"/>
  <c r="D741" i="187" s="1"/>
  <c r="G569" i="186"/>
  <c r="B567" i="187" s="1"/>
  <c r="D567" i="187" s="1"/>
  <c r="G776" i="186"/>
  <c r="B774" i="187" s="1"/>
  <c r="D774" i="187" s="1"/>
  <c r="G971" i="186"/>
  <c r="B969" i="187" s="1"/>
  <c r="D969" i="187" s="1"/>
  <c r="G1000" i="186"/>
  <c r="B998" i="187" s="1"/>
  <c r="G517" i="186"/>
  <c r="B515" i="187" s="1"/>
  <c r="D515" i="187" s="1"/>
  <c r="G661" i="186"/>
  <c r="B659" i="187" s="1"/>
  <c r="D659" i="187" s="1"/>
  <c r="G795" i="186"/>
  <c r="B793" i="187" s="1"/>
  <c r="D793" i="187" s="1"/>
  <c r="G848" i="186"/>
  <c r="B846" i="187" s="1"/>
  <c r="D846" i="187" s="1"/>
  <c r="G599" i="186"/>
  <c r="B597" i="187" s="1"/>
  <c r="D597" i="187" s="1"/>
  <c r="G855" i="186"/>
  <c r="B853" i="187" s="1"/>
  <c r="D853" i="187" s="1"/>
  <c r="G744" i="186"/>
  <c r="B742" i="187" s="1"/>
  <c r="D742" i="187" s="1"/>
  <c r="G985" i="186"/>
  <c r="B983" i="187" s="1"/>
  <c r="D983" i="187" s="1"/>
  <c r="G501" i="186"/>
  <c r="B499" i="187" s="1"/>
  <c r="D499" i="187" s="1"/>
  <c r="G853" i="186"/>
  <c r="B851" i="187" s="1"/>
  <c r="D851" i="187" s="1"/>
  <c r="G730" i="186"/>
  <c r="B728" i="187" s="1"/>
  <c r="D728" i="187" s="1"/>
  <c r="G485" i="186"/>
  <c r="B483" i="187" s="1"/>
  <c r="G647" i="186"/>
  <c r="B645" i="187" s="1"/>
  <c r="D645" i="187" s="1"/>
  <c r="G903" i="186"/>
  <c r="B901" i="187" s="1"/>
  <c r="D901" i="187" s="1"/>
  <c r="G681" i="186"/>
  <c r="B679" i="187" s="1"/>
  <c r="D679" i="187" s="1"/>
  <c r="G937" i="186"/>
  <c r="B935" i="187" s="1"/>
  <c r="D935" i="187" s="1"/>
  <c r="G958" i="186"/>
  <c r="B956" i="187" s="1"/>
  <c r="D956" i="187" s="1"/>
  <c r="G598" i="186"/>
  <c r="B596" i="187" s="1"/>
  <c r="D596" i="187" s="1"/>
  <c r="G870" i="186"/>
  <c r="B868" i="187" s="1"/>
  <c r="D868" i="187" s="1"/>
  <c r="G779" i="186"/>
  <c r="B777" i="187" s="1"/>
  <c r="D777" i="187" s="1"/>
  <c r="G575" i="186"/>
  <c r="B573" i="187" s="1"/>
  <c r="D573" i="187" s="1"/>
  <c r="G815" i="186"/>
  <c r="B813" i="187" s="1"/>
  <c r="D813" i="187" s="1"/>
  <c r="G631" i="186"/>
  <c r="B629" i="187" s="1"/>
  <c r="D629" i="187" s="1"/>
  <c r="G887" i="186"/>
  <c r="B885" i="187" s="1"/>
  <c r="D885" i="187" s="1"/>
  <c r="G552" i="186"/>
  <c r="B550" i="187" s="1"/>
  <c r="D550" i="187" s="1"/>
  <c r="G808" i="186"/>
  <c r="B806" i="187" s="1"/>
  <c r="D806" i="187" s="1"/>
  <c r="G995" i="186"/>
  <c r="B993" i="187" s="1"/>
  <c r="D993" i="187" s="1"/>
  <c r="G789" i="186"/>
  <c r="B787" i="187" s="1"/>
  <c r="D787" i="187" s="1"/>
  <c r="G528" i="186"/>
  <c r="B526" i="187" s="1"/>
  <c r="D526" i="187" s="1"/>
  <c r="G687" i="186"/>
  <c r="B685" i="187" s="1"/>
  <c r="D685" i="187" s="1"/>
  <c r="G346" i="186"/>
  <c r="B344" i="187" s="1"/>
  <c r="G314" i="186"/>
  <c r="B312" i="187" s="1"/>
  <c r="G741" i="186"/>
  <c r="B739" i="187" s="1"/>
  <c r="D739" i="187" s="1"/>
  <c r="G634" i="186"/>
  <c r="B632" i="187" s="1"/>
  <c r="D632" i="187" s="1"/>
  <c r="G762" i="186"/>
  <c r="B760" i="187" s="1"/>
  <c r="D760" i="187" s="1"/>
  <c r="G907" i="186"/>
  <c r="B905" i="187" s="1"/>
  <c r="D905" i="187" s="1"/>
  <c r="G752" i="186"/>
  <c r="B750" i="187" s="1"/>
  <c r="D750" i="187" s="1"/>
  <c r="G490" i="186"/>
  <c r="B488" i="187" s="1"/>
  <c r="G468" i="186"/>
  <c r="B466" i="187" s="1"/>
  <c r="G352" i="186"/>
  <c r="B350" i="187" s="1"/>
  <c r="G320" i="186"/>
  <c r="B318" i="187" s="1"/>
  <c r="G57" i="186"/>
  <c r="B55" i="187" s="1"/>
  <c r="G678" i="186"/>
  <c r="B676" i="187" s="1"/>
  <c r="D676" i="187" s="1"/>
  <c r="G507" i="186"/>
  <c r="B505" i="187" s="1"/>
  <c r="D505" i="187" s="1"/>
  <c r="G603" i="186"/>
  <c r="B601" i="187" s="1"/>
  <c r="D601" i="187" s="1"/>
  <c r="G731" i="186"/>
  <c r="B729" i="187" s="1"/>
  <c r="D729" i="187" s="1"/>
  <c r="G842" i="186"/>
  <c r="B840" i="187" s="1"/>
  <c r="D840" i="187" s="1"/>
  <c r="G592" i="186"/>
  <c r="B590" i="187" s="1"/>
  <c r="D590" i="187" s="1"/>
  <c r="G879" i="186"/>
  <c r="B877" i="187" s="1"/>
  <c r="D877" i="187" s="1"/>
  <c r="G470" i="186"/>
  <c r="B468" i="187" s="1"/>
  <c r="G348" i="186"/>
  <c r="B346" i="187" s="1"/>
  <c r="G316" i="186"/>
  <c r="B314" i="187" s="1"/>
  <c r="G549" i="186"/>
  <c r="B547" i="187" s="1"/>
  <c r="D547" i="187" s="1"/>
  <c r="G805" i="186"/>
  <c r="B803" i="187" s="1"/>
  <c r="D803" i="187" s="1"/>
  <c r="G570" i="186"/>
  <c r="B568" i="187" s="1"/>
  <c r="D568" i="187" s="1"/>
  <c r="G698" i="186"/>
  <c r="B696" i="187" s="1"/>
  <c r="D696" i="187" s="1"/>
  <c r="G843" i="186"/>
  <c r="B841" i="187" s="1"/>
  <c r="D841" i="187" s="1"/>
  <c r="G527" i="186"/>
  <c r="B525" i="187" s="1"/>
  <c r="D525" i="187" s="1"/>
  <c r="G816" i="186"/>
  <c r="B814" i="187" s="1"/>
  <c r="D814" i="187" s="1"/>
  <c r="G476" i="186"/>
  <c r="B474" i="187" s="1"/>
  <c r="G457" i="186"/>
  <c r="B455" i="187" s="1"/>
  <c r="G334" i="186"/>
  <c r="B332" i="187" s="1"/>
  <c r="G297" i="186"/>
  <c r="B295" i="187" s="1"/>
  <c r="G357" i="186"/>
  <c r="B355" i="187" s="1"/>
  <c r="G341" i="186"/>
  <c r="B339" i="187" s="1"/>
  <c r="G325" i="186"/>
  <c r="B323" i="187" s="1"/>
  <c r="G309" i="186"/>
  <c r="B307" i="187" s="1"/>
  <c r="G290" i="186"/>
  <c r="B288" i="187" s="1"/>
  <c r="G268" i="186"/>
  <c r="B266" i="187" s="1"/>
  <c r="G252" i="186"/>
  <c r="B250" i="187" s="1"/>
  <c r="G187" i="186"/>
  <c r="B185" i="187" s="1"/>
  <c r="G355" i="186"/>
  <c r="B353" i="187" s="1"/>
  <c r="G339" i="186"/>
  <c r="B337" i="187" s="1"/>
  <c r="G323" i="186"/>
  <c r="B321" i="187" s="1"/>
  <c r="G305" i="186"/>
  <c r="B303" i="187" s="1"/>
  <c r="G286" i="186"/>
  <c r="B284" i="187" s="1"/>
  <c r="G247" i="186"/>
  <c r="B245" i="187" s="1"/>
  <c r="G181" i="186"/>
  <c r="B179" i="187" s="1"/>
  <c r="G301" i="186"/>
  <c r="B299" i="187" s="1"/>
  <c r="G282" i="186"/>
  <c r="B280" i="187" s="1"/>
  <c r="G219" i="186"/>
  <c r="B217" i="187" s="1"/>
  <c r="G267" i="186"/>
  <c r="B265" i="187" s="1"/>
  <c r="G251" i="186"/>
  <c r="B249" i="187" s="1"/>
  <c r="G231" i="186"/>
  <c r="B229" i="187" s="1"/>
  <c r="G209" i="186"/>
  <c r="B207" i="187" s="1"/>
  <c r="G190" i="186"/>
  <c r="B188" i="187" s="1"/>
  <c r="G80" i="186"/>
  <c r="B78" i="187" s="1"/>
  <c r="G30" i="186"/>
  <c r="B28" i="187" s="1"/>
  <c r="G227" i="186"/>
  <c r="B225" i="187" s="1"/>
  <c r="G205" i="186"/>
  <c r="B203" i="187" s="1"/>
  <c r="G186" i="186"/>
  <c r="B184" i="187" s="1"/>
  <c r="G89" i="186"/>
  <c r="B87" i="187" s="1"/>
  <c r="G32" i="186"/>
  <c r="B30" i="187" s="1"/>
  <c r="G257" i="186"/>
  <c r="B255" i="187" s="1"/>
  <c r="G235" i="186"/>
  <c r="B233" i="187" s="1"/>
  <c r="G217" i="186"/>
  <c r="B215" i="187" s="1"/>
  <c r="G198" i="186"/>
  <c r="B196" i="187" s="1"/>
  <c r="G175" i="186"/>
  <c r="B173" i="187" s="1"/>
  <c r="G157" i="186"/>
  <c r="B155" i="187" s="1"/>
  <c r="G141" i="186"/>
  <c r="B139" i="187" s="1"/>
  <c r="G125" i="186"/>
  <c r="B123" i="187" s="1"/>
  <c r="G65" i="186"/>
  <c r="B63" i="187" s="1"/>
  <c r="G19" i="186"/>
  <c r="B17" i="187" s="1"/>
  <c r="G164" i="186"/>
  <c r="B162" i="187" s="1"/>
  <c r="G148" i="186"/>
  <c r="B146" i="187" s="1"/>
  <c r="G132" i="186"/>
  <c r="B130" i="187" s="1"/>
  <c r="G116" i="186"/>
  <c r="B114" i="187" s="1"/>
  <c r="G100" i="186"/>
  <c r="B98" i="187" s="1"/>
  <c r="G87" i="186"/>
  <c r="B85" i="187" s="1"/>
  <c r="G60" i="186"/>
  <c r="B58" i="187" s="1"/>
  <c r="G42" i="186"/>
  <c r="B40" i="187" s="1"/>
  <c r="G18" i="186"/>
  <c r="B16" i="187" s="1"/>
  <c r="G636" i="186"/>
  <c r="B634" i="187" s="1"/>
  <c r="D634" i="187" s="1"/>
  <c r="G72" i="186"/>
  <c r="B70" i="187" s="1"/>
  <c r="G54" i="186"/>
  <c r="B52" i="187" s="1"/>
  <c r="G35" i="186"/>
  <c r="B33" i="187" s="1"/>
  <c r="G8" i="186"/>
  <c r="B6" i="187" s="1"/>
  <c r="G166" i="186"/>
  <c r="B164" i="187" s="1"/>
  <c r="G150" i="186"/>
  <c r="B148" i="187" s="1"/>
  <c r="G134" i="186"/>
  <c r="B132" i="187" s="1"/>
  <c r="G118" i="186"/>
  <c r="B116" i="187" s="1"/>
  <c r="G102" i="186"/>
  <c r="B100" i="187" s="1"/>
  <c r="G82" i="186"/>
  <c r="B80" i="187" s="1"/>
  <c r="G63" i="186"/>
  <c r="B61" i="187" s="1"/>
  <c r="G36" i="186"/>
  <c r="B34" i="187" s="1"/>
  <c r="G17" i="186"/>
  <c r="B15" i="187" s="1"/>
  <c r="G732" i="186"/>
  <c r="B730" i="187" s="1"/>
  <c r="D730" i="187" s="1"/>
  <c r="G524" i="186"/>
  <c r="B522" i="187" s="1"/>
  <c r="D522" i="187" s="1"/>
  <c r="G813" i="186"/>
  <c r="B811" i="187" s="1"/>
  <c r="D811" i="187" s="1"/>
  <c r="G516" i="186"/>
  <c r="B514" i="187" s="1"/>
  <c r="D514" i="187" s="1"/>
  <c r="G980" i="186"/>
  <c r="B978" i="187" s="1"/>
  <c r="D978" i="187" s="1"/>
  <c r="G884" i="186"/>
  <c r="B882" i="187" s="1"/>
  <c r="D882" i="187" s="1"/>
  <c r="G803" i="186"/>
  <c r="B801" i="187" s="1"/>
  <c r="D801" i="187" s="1"/>
  <c r="G718" i="186"/>
  <c r="B716" i="187" s="1"/>
  <c r="D716" i="187" s="1"/>
  <c r="G606" i="186"/>
  <c r="B604" i="187" s="1"/>
  <c r="D604" i="187" s="1"/>
  <c r="G578" i="186"/>
  <c r="B576" i="187" s="1"/>
  <c r="D576" i="187" s="1"/>
  <c r="G689" i="186"/>
  <c r="B687" i="187" s="1"/>
  <c r="D687" i="187" s="1"/>
  <c r="G530" i="186"/>
  <c r="B528" i="187" s="1"/>
  <c r="D528" i="187" s="1"/>
  <c r="G996" i="186"/>
  <c r="B994" i="187" s="1"/>
  <c r="D994" i="187" s="1"/>
  <c r="G900" i="186"/>
  <c r="B898" i="187" s="1"/>
  <c r="D898" i="187" s="1"/>
  <c r="G819" i="186"/>
  <c r="B817" i="187" s="1"/>
  <c r="D817" i="187" s="1"/>
  <c r="G734" i="186"/>
  <c r="B732" i="187" s="1"/>
  <c r="D732" i="187" s="1"/>
  <c r="G574" i="186"/>
  <c r="B572" i="187" s="1"/>
  <c r="D572" i="187" s="1"/>
  <c r="G721" i="186"/>
  <c r="B719" i="187" s="1"/>
  <c r="D719" i="187" s="1"/>
  <c r="G529" i="186"/>
  <c r="B527" i="187" s="1"/>
  <c r="D527" i="187" s="1"/>
  <c r="G986" i="186"/>
  <c r="B984" i="187" s="1"/>
  <c r="D984" i="187" s="1"/>
  <c r="G899" i="186"/>
  <c r="B897" i="187" s="1"/>
  <c r="D897" i="187" s="1"/>
  <c r="G814" i="186"/>
  <c r="B812" i="187" s="1"/>
  <c r="D812" i="187" s="1"/>
  <c r="G724" i="186"/>
  <c r="B722" i="187" s="1"/>
  <c r="D722" i="187" s="1"/>
  <c r="G627" i="186"/>
  <c r="B625" i="187" s="1"/>
  <c r="D625" i="187" s="1"/>
  <c r="G546" i="186"/>
  <c r="B544" i="187" s="1"/>
  <c r="D544" i="187" s="1"/>
  <c r="G802" i="186"/>
  <c r="B800" i="187" s="1"/>
  <c r="D800" i="187" s="1"/>
  <c r="G513" i="186"/>
  <c r="B511" i="187" s="1"/>
  <c r="D511" i="187" s="1"/>
  <c r="G964" i="186"/>
  <c r="B962" i="187" s="1"/>
  <c r="D962" i="187" s="1"/>
  <c r="G868" i="186"/>
  <c r="B866" i="187" s="1"/>
  <c r="D866" i="187" s="1"/>
  <c r="G787" i="186"/>
  <c r="B785" i="187" s="1"/>
  <c r="D785" i="187" s="1"/>
  <c r="G702" i="186"/>
  <c r="B700" i="187" s="1"/>
  <c r="D700" i="187" s="1"/>
  <c r="G548" i="186"/>
  <c r="B546" i="187" s="1"/>
  <c r="D546" i="187" s="1"/>
  <c r="G705" i="186"/>
  <c r="B703" i="187" s="1"/>
  <c r="D703" i="187" s="1"/>
  <c r="G849" i="186"/>
  <c r="B847" i="187" s="1"/>
  <c r="D847" i="187" s="1"/>
  <c r="G909" i="186"/>
  <c r="B907" i="187" s="1"/>
  <c r="D907" i="187" s="1"/>
  <c r="G955" i="186"/>
  <c r="B953" i="187" s="1"/>
  <c r="D953" i="187" s="1"/>
  <c r="G897" i="186"/>
  <c r="B895" i="187" s="1"/>
  <c r="D895" i="187" s="1"/>
  <c r="G567" i="186"/>
  <c r="B565" i="187" s="1"/>
  <c r="D565" i="187" s="1"/>
  <c r="G793" i="186"/>
  <c r="B791" i="187" s="1"/>
  <c r="D791" i="187" s="1"/>
  <c r="G952" i="186"/>
  <c r="B950" i="187" s="1"/>
  <c r="D950" i="187" s="1"/>
  <c r="G807" i="186"/>
  <c r="B805" i="187" s="1"/>
  <c r="D805" i="187" s="1"/>
  <c r="G617" i="186"/>
  <c r="B615" i="187" s="1"/>
  <c r="D615" i="187" s="1"/>
  <c r="G873" i="186"/>
  <c r="B871" i="187" s="1"/>
  <c r="D871" i="187" s="1"/>
  <c r="G1003" i="186"/>
  <c r="B1001" i="187" s="1"/>
  <c r="D1001" i="187" s="1"/>
  <c r="G974" i="186"/>
  <c r="B972" i="187" s="1"/>
  <c r="D972" i="187" s="1"/>
  <c r="G533" i="186"/>
  <c r="B531" i="187" s="1"/>
  <c r="D531" i="187" s="1"/>
  <c r="G854" i="186"/>
  <c r="B852" i="187" s="1"/>
  <c r="D852" i="187" s="1"/>
  <c r="G543" i="186"/>
  <c r="B541" i="187" s="1"/>
  <c r="D541" i="187" s="1"/>
  <c r="G488" i="186"/>
  <c r="B486" i="187" s="1"/>
  <c r="G663" i="186"/>
  <c r="B661" i="187" s="1"/>
  <c r="D661" i="187" s="1"/>
  <c r="G585" i="186"/>
  <c r="B583" i="187" s="1"/>
  <c r="D583" i="187" s="1"/>
  <c r="G841" i="186"/>
  <c r="B839" i="187" s="1"/>
  <c r="D839" i="187" s="1"/>
  <c r="G1006" i="186"/>
  <c r="B1004" i="187" s="1"/>
  <c r="D1004" i="187" s="1"/>
  <c r="G550" i="186"/>
  <c r="B548" i="187" s="1"/>
  <c r="D548" i="187" s="1"/>
  <c r="G522" i="186"/>
  <c r="B520" i="187" s="1"/>
  <c r="D520" i="187" s="1"/>
  <c r="G906" i="186"/>
  <c r="B904" i="187" s="1"/>
  <c r="D904" i="187" s="1"/>
  <c r="G462" i="186"/>
  <c r="B460" i="187" s="1"/>
  <c r="G711" i="186"/>
  <c r="B709" i="187" s="1"/>
  <c r="D709" i="187" s="1"/>
  <c r="G505" i="186"/>
  <c r="B503" i="187" s="1"/>
  <c r="D503" i="187" s="1"/>
  <c r="G712" i="186"/>
  <c r="B710" i="187" s="1"/>
  <c r="D710" i="187" s="1"/>
  <c r="G969" i="186"/>
  <c r="B967" i="187" s="1"/>
  <c r="D967" i="187" s="1"/>
  <c r="G963" i="186"/>
  <c r="B961" i="187" s="1"/>
  <c r="D961" i="187" s="1"/>
  <c r="G645" i="186"/>
  <c r="B643" i="187" s="1"/>
  <c r="D643" i="187" s="1"/>
  <c r="G554" i="186"/>
  <c r="B552" i="187" s="1"/>
  <c r="D552" i="187" s="1"/>
  <c r="G826" i="186"/>
  <c r="B824" i="187" s="1"/>
  <c r="D824" i="187" s="1"/>
  <c r="G735" i="186"/>
  <c r="B733" i="187" s="1"/>
  <c r="D733" i="187" s="1"/>
  <c r="G478" i="186"/>
  <c r="B476" i="187" s="1"/>
  <c r="G695" i="186"/>
  <c r="B693" i="187" s="1"/>
  <c r="D693" i="187" s="1"/>
  <c r="G908" i="186"/>
  <c r="B906" i="187" s="1"/>
  <c r="D906" i="187" s="1"/>
  <c r="G649" i="186"/>
  <c r="B647" i="187" s="1"/>
  <c r="D647" i="187" s="1"/>
  <c r="G905" i="186"/>
  <c r="B903" i="187" s="1"/>
  <c r="D903" i="187" s="1"/>
  <c r="G597" i="186"/>
  <c r="B595" i="187" s="1"/>
  <c r="D595" i="187" s="1"/>
  <c r="G586" i="186"/>
  <c r="B584" i="187" s="1"/>
  <c r="D584" i="187" s="1"/>
  <c r="G607" i="186"/>
  <c r="B605" i="187" s="1"/>
  <c r="D605" i="187" s="1"/>
  <c r="G472" i="186"/>
  <c r="B470" i="187" s="1"/>
  <c r="G340" i="186"/>
  <c r="B338" i="187" s="1"/>
  <c r="G582" i="186"/>
  <c r="B580" i="187" s="1"/>
  <c r="D580" i="187" s="1"/>
  <c r="G838" i="186"/>
  <c r="B836" i="187" s="1"/>
  <c r="D836" i="187" s="1"/>
  <c r="G683" i="186"/>
  <c r="B681" i="187" s="1"/>
  <c r="D681" i="187" s="1"/>
  <c r="G811" i="186"/>
  <c r="B809" i="187" s="1"/>
  <c r="D809" i="187" s="1"/>
  <c r="G560" i="186"/>
  <c r="B558" i="187" s="1"/>
  <c r="D558" i="187" s="1"/>
  <c r="G783" i="186"/>
  <c r="B781" i="187" s="1"/>
  <c r="D781" i="187" s="1"/>
  <c r="G484" i="186"/>
  <c r="B482" i="187" s="1"/>
  <c r="G465" i="186"/>
  <c r="B463" i="187" s="1"/>
  <c r="G342" i="186"/>
  <c r="B340" i="187" s="1"/>
  <c r="G310" i="186"/>
  <c r="B308" i="187" s="1"/>
  <c r="G502" i="186"/>
  <c r="B500" i="187" s="1"/>
  <c r="D500" i="187" s="1"/>
  <c r="G709" i="186"/>
  <c r="B707" i="187" s="1"/>
  <c r="D707" i="187" s="1"/>
  <c r="G539" i="186"/>
  <c r="B537" i="187" s="1"/>
  <c r="D537" i="187" s="1"/>
  <c r="G650" i="186"/>
  <c r="B648" i="187" s="1"/>
  <c r="D648" i="187" s="1"/>
  <c r="G778" i="186"/>
  <c r="B776" i="187" s="1"/>
  <c r="D776" i="187" s="1"/>
  <c r="G875" i="186"/>
  <c r="B873" i="187" s="1"/>
  <c r="D873" i="187" s="1"/>
  <c r="G623" i="186"/>
  <c r="B621" i="187" s="1"/>
  <c r="D621" i="187" s="1"/>
  <c r="G486" i="186"/>
  <c r="B484" i="187" s="1"/>
  <c r="G464" i="186"/>
  <c r="B462" i="187" s="1"/>
  <c r="G338" i="186"/>
  <c r="B336" i="187" s="1"/>
  <c r="G303" i="186"/>
  <c r="B301" i="187" s="1"/>
  <c r="G646" i="186"/>
  <c r="B644" i="187" s="1"/>
  <c r="D644" i="187" s="1"/>
  <c r="G902" i="186"/>
  <c r="B900" i="187" s="1"/>
  <c r="D900" i="187" s="1"/>
  <c r="G619" i="186"/>
  <c r="B617" i="187" s="1"/>
  <c r="D617" i="187" s="1"/>
  <c r="G747" i="186"/>
  <c r="B745" i="187" s="1"/>
  <c r="D745" i="187" s="1"/>
  <c r="G858" i="186"/>
  <c r="B856" i="187" s="1"/>
  <c r="D856" i="187" s="1"/>
  <c r="G591" i="186"/>
  <c r="B589" i="187" s="1"/>
  <c r="D589" i="187" s="1"/>
  <c r="G493" i="186"/>
  <c r="B491" i="187" s="1"/>
  <c r="G473" i="186"/>
  <c r="B471" i="187" s="1"/>
  <c r="G360" i="186"/>
  <c r="B358" i="187" s="1"/>
  <c r="G328" i="186"/>
  <c r="B326" i="187" s="1"/>
  <c r="G278" i="186"/>
  <c r="B276" i="187" s="1"/>
  <c r="G353" i="186"/>
  <c r="B351" i="187" s="1"/>
  <c r="G337" i="186"/>
  <c r="B335" i="187" s="1"/>
  <c r="G321" i="186"/>
  <c r="B319" i="187" s="1"/>
  <c r="G306" i="186"/>
  <c r="B304" i="187" s="1"/>
  <c r="G283" i="186"/>
  <c r="B281" i="187" s="1"/>
  <c r="G264" i="186"/>
  <c r="B262" i="187" s="1"/>
  <c r="G245" i="186"/>
  <c r="B243" i="187" s="1"/>
  <c r="G64" i="186"/>
  <c r="B62" i="187" s="1"/>
  <c r="G351" i="186"/>
  <c r="B349" i="187" s="1"/>
  <c r="G335" i="186"/>
  <c r="B333" i="187" s="1"/>
  <c r="G319" i="186"/>
  <c r="B317" i="187" s="1"/>
  <c r="G302" i="186"/>
  <c r="B300" i="187" s="1"/>
  <c r="G279" i="186"/>
  <c r="B277" i="187" s="1"/>
  <c r="G240" i="186"/>
  <c r="B238" i="187" s="1"/>
  <c r="G81" i="186"/>
  <c r="B79" i="187" s="1"/>
  <c r="G298" i="186"/>
  <c r="B296" i="187" s="1"/>
  <c r="G275" i="186"/>
  <c r="B273" i="187" s="1"/>
  <c r="G197" i="186"/>
  <c r="B195" i="187" s="1"/>
  <c r="G263" i="186"/>
  <c r="B261" i="187" s="1"/>
  <c r="G243" i="186"/>
  <c r="B241" i="187" s="1"/>
  <c r="G225" i="186"/>
  <c r="B223" i="187" s="1"/>
  <c r="G206" i="186"/>
  <c r="B204" i="187" s="1"/>
  <c r="G183" i="186"/>
  <c r="B181" i="187" s="1"/>
  <c r="G73" i="186"/>
  <c r="B71" i="187" s="1"/>
  <c r="G239" i="186"/>
  <c r="B237" i="187" s="1"/>
  <c r="G221" i="186"/>
  <c r="B219" i="187" s="1"/>
  <c r="G202" i="186"/>
  <c r="B200" i="187" s="1"/>
  <c r="G179" i="186"/>
  <c r="B177" i="187" s="1"/>
  <c r="G75" i="186"/>
  <c r="B73" i="187" s="1"/>
  <c r="G269" i="186"/>
  <c r="B267" i="187" s="1"/>
  <c r="G253" i="186"/>
  <c r="B251" i="187" s="1"/>
  <c r="G233" i="186"/>
  <c r="B231" i="187" s="1"/>
  <c r="G214" i="186"/>
  <c r="B212" i="187" s="1"/>
  <c r="G191" i="186"/>
  <c r="B189" i="187" s="1"/>
  <c r="G169" i="186"/>
  <c r="B167" i="187" s="1"/>
  <c r="G153" i="186"/>
  <c r="B151" i="187" s="1"/>
  <c r="G137" i="186"/>
  <c r="B135" i="187" s="1"/>
  <c r="G121" i="186"/>
  <c r="B119" i="187" s="1"/>
  <c r="G62" i="186"/>
  <c r="B60" i="187" s="1"/>
  <c r="G572" i="186"/>
  <c r="B570" i="187" s="1"/>
  <c r="D570" i="187" s="1"/>
  <c r="G160" i="186"/>
  <c r="B158" i="187" s="1"/>
  <c r="G144" i="186"/>
  <c r="B142" i="187" s="1"/>
  <c r="G128" i="186"/>
  <c r="B126" i="187" s="1"/>
  <c r="G112" i="186"/>
  <c r="B110" i="187" s="1"/>
  <c r="G96" i="186"/>
  <c r="B94" i="187" s="1"/>
  <c r="G76" i="186"/>
  <c r="B74" i="187" s="1"/>
  <c r="G58" i="186"/>
  <c r="B56" i="187" s="1"/>
  <c r="G39" i="186"/>
  <c r="B37" i="187" s="1"/>
  <c r="G9" i="186"/>
  <c r="B7" i="187" s="1"/>
  <c r="G88" i="186"/>
  <c r="B86" i="187" s="1"/>
  <c r="G70" i="186"/>
  <c r="B68" i="187" s="1"/>
  <c r="G51" i="186"/>
  <c r="B49" i="187" s="1"/>
  <c r="G29" i="186"/>
  <c r="B27" i="187" s="1"/>
  <c r="G508" i="186"/>
  <c r="B506" i="187" s="1"/>
  <c r="D506" i="187" s="1"/>
  <c r="G162" i="186"/>
  <c r="B160" i="187" s="1"/>
  <c r="G146" i="186"/>
  <c r="B144" i="187" s="1"/>
  <c r="G130" i="186"/>
  <c r="B128" i="187" s="1"/>
  <c r="G114" i="186"/>
  <c r="B112" i="187" s="1"/>
  <c r="G98" i="186"/>
  <c r="B96" i="187" s="1"/>
  <c r="G79" i="186"/>
  <c r="B77" i="187" s="1"/>
  <c r="G52" i="186"/>
  <c r="B50" i="187" s="1"/>
  <c r="G34" i="186"/>
  <c r="B32" i="187" s="1"/>
  <c r="G492" i="186"/>
  <c r="B490" i="187" s="1"/>
  <c r="G15" i="186"/>
  <c r="B13" i="187" s="1"/>
  <c r="G588" i="186"/>
  <c r="B586" i="187" s="1"/>
  <c r="D586" i="187" s="1"/>
  <c r="G860" i="186"/>
  <c r="B858" i="187" s="1"/>
  <c r="D858" i="187" s="1"/>
  <c r="G510" i="186"/>
  <c r="B508" i="187" s="1"/>
  <c r="D508" i="187" s="1"/>
  <c r="G954" i="186"/>
  <c r="B952" i="187" s="1"/>
  <c r="D952" i="187" s="1"/>
  <c r="G867" i="186"/>
  <c r="B865" i="187" s="1"/>
  <c r="D865" i="187" s="1"/>
  <c r="G782" i="186"/>
  <c r="B780" i="187" s="1"/>
  <c r="D780" i="187" s="1"/>
  <c r="G686" i="186"/>
  <c r="B684" i="187" s="1"/>
  <c r="D684" i="187" s="1"/>
  <c r="G579" i="186"/>
  <c r="B577" i="187" s="1"/>
  <c r="D577" i="187" s="1"/>
  <c r="G593" i="186"/>
  <c r="B591" i="187" s="1"/>
  <c r="D591" i="187" s="1"/>
  <c r="G722" i="186"/>
  <c r="B720" i="187" s="1"/>
  <c r="D720" i="187" s="1"/>
  <c r="G515" i="186"/>
  <c r="B513" i="187" s="1"/>
  <c r="D513" i="187" s="1"/>
  <c r="G970" i="186"/>
  <c r="B968" i="187" s="1"/>
  <c r="D968" i="187" s="1"/>
  <c r="G883" i="186"/>
  <c r="B881" i="187" s="1"/>
  <c r="D881" i="187" s="1"/>
  <c r="G798" i="186"/>
  <c r="B796" i="187" s="1"/>
  <c r="D796" i="187" s="1"/>
  <c r="G708" i="186"/>
  <c r="B706" i="187" s="1"/>
  <c r="D706" i="187" s="1"/>
  <c r="G562" i="186"/>
  <c r="B560" i="187" s="1"/>
  <c r="D560" i="187" s="1"/>
  <c r="G850" i="186"/>
  <c r="B848" i="187" s="1"/>
  <c r="D848" i="187" s="1"/>
  <c r="G514" i="186"/>
  <c r="B512" i="187" s="1"/>
  <c r="D512" i="187" s="1"/>
  <c r="G965" i="186"/>
  <c r="B963" i="187" s="1"/>
  <c r="D963" i="187" s="1"/>
  <c r="G878" i="186"/>
  <c r="B876" i="187" s="1"/>
  <c r="D876" i="187" s="1"/>
  <c r="G788" i="186"/>
  <c r="B786" i="187" s="1"/>
  <c r="D786" i="187" s="1"/>
  <c r="G707" i="186"/>
  <c r="B705" i="187" s="1"/>
  <c r="D705" i="187" s="1"/>
  <c r="G596" i="186"/>
  <c r="B594" i="187" s="1"/>
  <c r="D594" i="187" s="1"/>
  <c r="G577" i="186"/>
  <c r="B575" i="187" s="1"/>
  <c r="D575" i="187" s="1"/>
  <c r="G817" i="186"/>
  <c r="B815" i="187" s="1"/>
  <c r="D815" i="187" s="1"/>
  <c r="G498" i="186"/>
  <c r="B496" i="187" s="1"/>
  <c r="G938" i="186"/>
  <c r="B936" i="187" s="1"/>
  <c r="D936" i="187" s="1"/>
  <c r="G851" i="186"/>
  <c r="B849" i="187" s="1"/>
  <c r="D849" i="187" s="1"/>
  <c r="G766" i="186"/>
  <c r="B764" i="187" s="1"/>
  <c r="D764" i="187" s="1"/>
  <c r="G660" i="186"/>
  <c r="B658" i="187" s="1"/>
  <c r="D658" i="187" s="1"/>
  <c r="G561" i="186"/>
  <c r="B559" i="187" s="1"/>
  <c r="D559" i="187" s="1"/>
  <c r="G737" i="186"/>
  <c r="B735" i="187" s="1"/>
  <c r="D735" i="187" s="1"/>
  <c r="G664" i="186"/>
  <c r="B662" i="187" s="1"/>
  <c r="D662" i="187" s="1"/>
  <c r="G898" i="186"/>
  <c r="B896" i="187" s="1"/>
  <c r="D896" i="187" s="1"/>
  <c r="G921" i="186"/>
  <c r="B919" i="187" s="1"/>
  <c r="D919" i="187" s="1"/>
  <c r="G536" i="186"/>
  <c r="B534" i="187" s="1"/>
  <c r="D534" i="187" s="1"/>
  <c r="G601" i="186"/>
  <c r="B599" i="187" s="1"/>
  <c r="D599" i="187" s="1"/>
  <c r="G857" i="186"/>
  <c r="B855" i="187" s="1"/>
  <c r="D855" i="187" s="1"/>
  <c r="G910" i="186"/>
  <c r="B908" i="187" s="1"/>
  <c r="D908" i="187" s="1"/>
  <c r="G871" i="186"/>
  <c r="B869" i="187" s="1"/>
  <c r="D869" i="187" s="1"/>
  <c r="G648" i="186"/>
  <c r="B646" i="187" s="1"/>
  <c r="D646" i="187" s="1"/>
  <c r="G904" i="186"/>
  <c r="B902" i="187" s="1"/>
  <c r="D902" i="187" s="1"/>
  <c r="G936" i="186"/>
  <c r="B934" i="187" s="1"/>
  <c r="D934" i="187" s="1"/>
  <c r="G915" i="186"/>
  <c r="B913" i="187" s="1"/>
  <c r="D913" i="187" s="1"/>
  <c r="G566" i="186"/>
  <c r="B564" i="187" s="1"/>
  <c r="D564" i="187" s="1"/>
  <c r="G901" i="186"/>
  <c r="B899" i="187" s="1"/>
  <c r="D899" i="187" s="1"/>
  <c r="G559" i="186"/>
  <c r="B557" i="187" s="1"/>
  <c r="D557" i="187" s="1"/>
  <c r="G469" i="186"/>
  <c r="B467" i="187" s="1"/>
  <c r="G727" i="186"/>
  <c r="B725" i="187" s="1"/>
  <c r="D725" i="187" s="1"/>
  <c r="G616" i="186"/>
  <c r="B614" i="187" s="1"/>
  <c r="D614" i="187" s="1"/>
  <c r="G872" i="186"/>
  <c r="B870" i="187" s="1"/>
  <c r="D870" i="187" s="1"/>
  <c r="G931" i="186"/>
  <c r="B929" i="187" s="1"/>
  <c r="D929" i="187" s="1"/>
  <c r="G726" i="186"/>
  <c r="B724" i="187" s="1"/>
  <c r="D724" i="187" s="1"/>
  <c r="G555" i="186"/>
  <c r="B553" i="187" s="1"/>
  <c r="D553" i="187" s="1"/>
  <c r="G656" i="186"/>
  <c r="B654" i="187" s="1"/>
  <c r="D654" i="187" s="1"/>
  <c r="G294" i="186"/>
  <c r="B292" i="187" s="1"/>
  <c r="G775" i="186"/>
  <c r="B773" i="187" s="1"/>
  <c r="D773" i="187" s="1"/>
  <c r="G520" i="186"/>
  <c r="B518" i="187" s="1"/>
  <c r="D518" i="187" s="1"/>
  <c r="G809" i="186"/>
  <c r="B807" i="187" s="1"/>
  <c r="D807" i="187" s="1"/>
  <c r="G1001" i="186"/>
  <c r="B999" i="187" s="1"/>
  <c r="D999" i="187" s="1"/>
  <c r="G1011" i="186"/>
  <c r="B1009" i="187" s="1"/>
  <c r="D1009" i="187" s="1"/>
  <c r="G725" i="186"/>
  <c r="B723" i="187" s="1"/>
  <c r="D723" i="187" s="1"/>
  <c r="G602" i="186"/>
  <c r="B600" i="187" s="1"/>
  <c r="D600" i="187" s="1"/>
  <c r="G891" i="186"/>
  <c r="B889" i="187" s="1"/>
  <c r="D889" i="187" s="1"/>
  <c r="G768" i="186"/>
  <c r="B766" i="187" s="1"/>
  <c r="D766" i="187" s="1"/>
  <c r="G456" i="186"/>
  <c r="B454" i="187" s="1"/>
  <c r="G759" i="186"/>
  <c r="B757" i="187" s="1"/>
  <c r="D757" i="187" s="1"/>
  <c r="G521" i="186"/>
  <c r="B519" i="187" s="1"/>
  <c r="D519" i="187" s="1"/>
  <c r="G680" i="186"/>
  <c r="B678" i="187" s="1"/>
  <c r="D678" i="187" s="1"/>
  <c r="G942" i="186"/>
  <c r="B940" i="187" s="1"/>
  <c r="D940" i="187" s="1"/>
  <c r="G662" i="186"/>
  <c r="B660" i="187" s="1"/>
  <c r="D660" i="187" s="1"/>
  <c r="G651" i="186"/>
  <c r="B649" i="187" s="1"/>
  <c r="D649" i="187" s="1"/>
  <c r="G640" i="186"/>
  <c r="B638" i="187" s="1"/>
  <c r="D638" i="187" s="1"/>
  <c r="G362" i="186"/>
  <c r="B360" i="187" s="1"/>
  <c r="G330" i="186"/>
  <c r="B328" i="187" s="1"/>
  <c r="G613" i="186"/>
  <c r="B611" i="187" s="1"/>
  <c r="D611" i="187" s="1"/>
  <c r="G869" i="186"/>
  <c r="B867" i="187" s="1"/>
  <c r="D867" i="187" s="1"/>
  <c r="G699" i="186"/>
  <c r="B697" i="187" s="1"/>
  <c r="D697" i="187" s="1"/>
  <c r="G859" i="186"/>
  <c r="B857" i="187" s="1"/>
  <c r="D857" i="187" s="1"/>
  <c r="G624" i="186"/>
  <c r="B622" i="187" s="1"/>
  <c r="D622" i="187" s="1"/>
  <c r="G847" i="186"/>
  <c r="B845" i="187" s="1"/>
  <c r="D845" i="187" s="1"/>
  <c r="G481" i="186"/>
  <c r="B479" i="187" s="1"/>
  <c r="G458" i="186"/>
  <c r="B456" i="187" s="1"/>
  <c r="G336" i="186"/>
  <c r="B334" i="187" s="1"/>
  <c r="G287" i="186"/>
  <c r="B285" i="187" s="1"/>
  <c r="G534" i="186"/>
  <c r="B532" i="187" s="1"/>
  <c r="D532" i="187" s="1"/>
  <c r="G806" i="186"/>
  <c r="B804" i="187" s="1"/>
  <c r="D804" i="187" s="1"/>
  <c r="G571" i="186"/>
  <c r="B569" i="187" s="1"/>
  <c r="D569" i="187" s="1"/>
  <c r="G666" i="186"/>
  <c r="B664" i="187" s="1"/>
  <c r="D664" i="187" s="1"/>
  <c r="G794" i="186"/>
  <c r="B792" i="187" s="1"/>
  <c r="D792" i="187" s="1"/>
  <c r="G890" i="186"/>
  <c r="B888" i="187" s="1"/>
  <c r="D888" i="187" s="1"/>
  <c r="G720" i="186"/>
  <c r="B718" i="187" s="1"/>
  <c r="D718" i="187" s="1"/>
  <c r="G480" i="186"/>
  <c r="B478" i="187" s="1"/>
  <c r="G461" i="186"/>
  <c r="B459" i="187" s="1"/>
  <c r="G332" i="186"/>
  <c r="B330" i="187" s="1"/>
  <c r="G281" i="186"/>
  <c r="B279" i="187" s="1"/>
  <c r="G677" i="186"/>
  <c r="B675" i="187" s="1"/>
  <c r="D675" i="187" s="1"/>
  <c r="G506" i="186"/>
  <c r="B504" i="187" s="1"/>
  <c r="D504" i="187" s="1"/>
  <c r="G635" i="186"/>
  <c r="B633" i="187" s="1"/>
  <c r="D633" i="187" s="1"/>
  <c r="G763" i="186"/>
  <c r="B761" i="187" s="1"/>
  <c r="D761" i="187" s="1"/>
  <c r="G496" i="186"/>
  <c r="B494" i="187" s="1"/>
  <c r="G688" i="186"/>
  <c r="B686" i="187" s="1"/>
  <c r="D686" i="187" s="1"/>
  <c r="G489" i="186"/>
  <c r="B487" i="187" s="1"/>
  <c r="G466" i="186"/>
  <c r="B464" i="187" s="1"/>
  <c r="G350" i="186"/>
  <c r="B348" i="187" s="1"/>
  <c r="G318" i="186"/>
  <c r="B316" i="187" s="1"/>
  <c r="G194" i="186"/>
  <c r="B192" i="187" s="1"/>
  <c r="G349" i="186"/>
  <c r="B347" i="187" s="1"/>
  <c r="G333" i="186"/>
  <c r="B331" i="187" s="1"/>
  <c r="G317" i="186"/>
  <c r="B315" i="187" s="1"/>
  <c r="G299" i="186"/>
  <c r="B297" i="187" s="1"/>
  <c r="G277" i="186"/>
  <c r="B275" i="187" s="1"/>
  <c r="G260" i="186"/>
  <c r="B258" i="187" s="1"/>
  <c r="G229" i="186"/>
  <c r="B227" i="187" s="1"/>
  <c r="G43" i="186"/>
  <c r="B41" i="187" s="1"/>
  <c r="G347" i="186"/>
  <c r="B345" i="187" s="1"/>
  <c r="G331" i="186"/>
  <c r="B329" i="187" s="1"/>
  <c r="G315" i="186"/>
  <c r="B313" i="187" s="1"/>
  <c r="G295" i="186"/>
  <c r="B293" i="187" s="1"/>
  <c r="G273" i="186"/>
  <c r="B271" i="187" s="1"/>
  <c r="G226" i="186"/>
  <c r="B224" i="187" s="1"/>
  <c r="G78" i="186"/>
  <c r="B76" i="187" s="1"/>
  <c r="G291" i="186"/>
  <c r="B289" i="187" s="1"/>
  <c r="G244" i="186"/>
  <c r="B242" i="187" s="1"/>
  <c r="G178" i="186"/>
  <c r="B176" i="187" s="1"/>
  <c r="G259" i="186"/>
  <c r="B257" i="187" s="1"/>
  <c r="G241" i="186"/>
  <c r="B239" i="187" s="1"/>
  <c r="G222" i="186"/>
  <c r="B220" i="187" s="1"/>
  <c r="G199" i="186"/>
  <c r="B197" i="187" s="1"/>
  <c r="G177" i="186"/>
  <c r="B175" i="187" s="1"/>
  <c r="G59" i="186"/>
  <c r="B57" i="187" s="1"/>
  <c r="G237" i="186"/>
  <c r="B235" i="187" s="1"/>
  <c r="G218" i="186"/>
  <c r="B216" i="187" s="1"/>
  <c r="G195" i="186"/>
  <c r="B193" i="187" s="1"/>
  <c r="G173" i="186"/>
  <c r="B171" i="187" s="1"/>
  <c r="G49" i="186"/>
  <c r="B47" i="187" s="1"/>
  <c r="G265" i="186"/>
  <c r="B263" i="187" s="1"/>
  <c r="G249" i="186"/>
  <c r="B247" i="187" s="1"/>
  <c r="G230" i="186"/>
  <c r="B228" i="187" s="1"/>
  <c r="G207" i="186"/>
  <c r="B205" i="187" s="1"/>
  <c r="G185" i="186"/>
  <c r="B183" i="187" s="1"/>
  <c r="G165" i="186"/>
  <c r="B163" i="187" s="1"/>
  <c r="G149" i="186"/>
  <c r="B147" i="187" s="1"/>
  <c r="G133" i="186"/>
  <c r="B131" i="187" s="1"/>
  <c r="G117" i="186"/>
  <c r="B115" i="187" s="1"/>
  <c r="G48" i="186"/>
  <c r="B46" i="187" s="1"/>
  <c r="G637" i="186"/>
  <c r="B635" i="187" s="1"/>
  <c r="D635" i="187" s="1"/>
  <c r="G156" i="186"/>
  <c r="B154" i="187" s="1"/>
  <c r="G140" i="186"/>
  <c r="B138" i="187" s="1"/>
  <c r="G124" i="186"/>
  <c r="B122" i="187" s="1"/>
  <c r="G108" i="186"/>
  <c r="B106" i="187" s="1"/>
  <c r="G92" i="186"/>
  <c r="B90" i="187" s="1"/>
  <c r="G74" i="186"/>
  <c r="B72" i="187" s="1"/>
  <c r="G55" i="186"/>
  <c r="B53" i="187" s="1"/>
  <c r="G25" i="186"/>
  <c r="B23" i="187" s="1"/>
  <c r="G6" i="186"/>
  <c r="B4" i="187" s="1"/>
  <c r="G86" i="186"/>
  <c r="B84" i="187" s="1"/>
  <c r="G67" i="186"/>
  <c r="B65" i="187" s="1"/>
  <c r="G40" i="186"/>
  <c r="B38" i="187" s="1"/>
  <c r="G27" i="186"/>
  <c r="B25" i="187" s="1"/>
  <c r="G701" i="186"/>
  <c r="B699" i="187" s="1"/>
  <c r="D699" i="187" s="1"/>
  <c r="G158" i="186"/>
  <c r="B156" i="187" s="1"/>
  <c r="G142" i="186"/>
  <c r="B140" i="187" s="1"/>
  <c r="G126" i="186"/>
  <c r="B124" i="187" s="1"/>
  <c r="G110" i="186"/>
  <c r="B108" i="187" s="1"/>
  <c r="G94" i="186"/>
  <c r="B92" i="187" s="1"/>
  <c r="G68" i="186"/>
  <c r="B66" i="187" s="1"/>
  <c r="G50" i="186"/>
  <c r="B48" i="187" s="1"/>
  <c r="G31" i="186"/>
  <c r="B29" i="187" s="1"/>
  <c r="G620" i="186"/>
  <c r="B618" i="187" s="1"/>
  <c r="D618" i="187" s="1"/>
  <c r="G4" i="186"/>
  <c r="B2" i="187" s="1"/>
  <c r="G685" i="186"/>
  <c r="B683" i="187" s="1"/>
  <c r="D683" i="187" s="1"/>
  <c r="G959" i="186"/>
  <c r="B957" i="187" s="1"/>
  <c r="D957" i="187" s="1"/>
  <c r="G497" i="186"/>
  <c r="B495" i="187" s="1"/>
  <c r="G933" i="186"/>
  <c r="B931" i="187" s="1"/>
  <c r="D931" i="187" s="1"/>
  <c r="G846" i="186"/>
  <c r="B844" i="187" s="1"/>
  <c r="D844" i="187" s="1"/>
  <c r="G756" i="186"/>
  <c r="B754" i="187" s="1"/>
  <c r="D754" i="187" s="1"/>
  <c r="G644" i="186"/>
  <c r="B642" i="187" s="1"/>
  <c r="D642" i="187" s="1"/>
  <c r="G563" i="186"/>
  <c r="B561" i="187" s="1"/>
  <c r="D561" i="187" s="1"/>
  <c r="G641" i="186"/>
  <c r="B639" i="187" s="1"/>
  <c r="D639" i="187" s="1"/>
  <c r="G754" i="186"/>
  <c r="B752" i="187" s="1"/>
  <c r="D752" i="187" s="1"/>
  <c r="G500" i="186"/>
  <c r="B498" i="187" s="1"/>
  <c r="D498" i="187" s="1"/>
  <c r="G949" i="186"/>
  <c r="B947" i="187" s="1"/>
  <c r="D947" i="187" s="1"/>
  <c r="G862" i="186"/>
  <c r="B860" i="187" s="1"/>
  <c r="D860" i="187" s="1"/>
  <c r="G772" i="186"/>
  <c r="B770" i="187" s="1"/>
  <c r="D770" i="187" s="1"/>
  <c r="G670" i="186"/>
  <c r="B668" i="187" s="1"/>
  <c r="D668" i="187" s="1"/>
  <c r="G610" i="186"/>
  <c r="B608" i="187" s="1"/>
  <c r="D608" i="187" s="1"/>
  <c r="G882" i="186"/>
  <c r="B880" i="187" s="1"/>
  <c r="D880" i="187" s="1"/>
  <c r="G499" i="186"/>
  <c r="B497" i="187" s="1"/>
  <c r="G948" i="186"/>
  <c r="B946" i="187" s="1"/>
  <c r="D946" i="187" s="1"/>
  <c r="G852" i="186"/>
  <c r="B850" i="187" s="1"/>
  <c r="D850" i="187" s="1"/>
  <c r="G771" i="186"/>
  <c r="B769" i="187" s="1"/>
  <c r="D769" i="187" s="1"/>
  <c r="G691" i="186"/>
  <c r="B689" i="187" s="1"/>
  <c r="D689" i="187" s="1"/>
  <c r="G580" i="186"/>
  <c r="B578" i="187" s="1"/>
  <c r="D578" i="187" s="1"/>
  <c r="G673" i="186"/>
  <c r="B671" i="187" s="1"/>
  <c r="D671" i="187" s="1"/>
  <c r="G532" i="186"/>
  <c r="B530" i="187" s="1"/>
  <c r="D530" i="187" s="1"/>
  <c r="G1002" i="186"/>
  <c r="B1000" i="187" s="1"/>
  <c r="D1000" i="187" s="1"/>
  <c r="G917" i="186"/>
  <c r="B915" i="187" s="1"/>
  <c r="D915" i="187" s="1"/>
  <c r="G830" i="186"/>
  <c r="B828" i="187" s="1"/>
  <c r="D828" i="187" s="1"/>
  <c r="G740" i="186"/>
  <c r="B738" i="187" s="1"/>
  <c r="D738" i="187" s="1"/>
  <c r="G638" i="186"/>
  <c r="B636" i="187" s="1"/>
  <c r="D636" i="187" s="1"/>
  <c r="G594" i="186"/>
  <c r="B592" i="187" s="1"/>
  <c r="D592" i="187" s="1"/>
  <c r="G770" i="186"/>
  <c r="B768" i="187" s="1"/>
  <c r="D768" i="187" s="1"/>
  <c r="G792" i="186"/>
  <c r="B790" i="187" s="1"/>
  <c r="D790" i="187" s="1"/>
  <c r="G535" i="186"/>
  <c r="B533" i="187" s="1"/>
  <c r="D533" i="187" s="1"/>
  <c r="G801" i="186"/>
  <c r="B799" i="187" s="1"/>
  <c r="D799" i="187" s="1"/>
  <c r="G920" i="186"/>
  <c r="B918" i="187" s="1"/>
  <c r="D918" i="187" s="1"/>
  <c r="G665" i="186"/>
  <c r="B663" i="187" s="1"/>
  <c r="D663" i="187" s="1"/>
  <c r="G923" i="186"/>
  <c r="B921" i="187" s="1"/>
  <c r="D921" i="187" s="1"/>
  <c r="G679" i="186"/>
  <c r="B677" i="187" s="1"/>
  <c r="D677" i="187" s="1"/>
  <c r="G553" i="186"/>
  <c r="B551" i="187" s="1"/>
  <c r="D551" i="187" s="1"/>
  <c r="G745" i="186"/>
  <c r="B743" i="187" s="1"/>
  <c r="D743" i="187" s="1"/>
  <c r="G939" i="186"/>
  <c r="B937" i="187" s="1"/>
  <c r="D937" i="187" s="1"/>
  <c r="G968" i="186"/>
  <c r="B966" i="187" s="1"/>
  <c r="D966" i="187" s="1"/>
  <c r="G947" i="186"/>
  <c r="B945" i="187" s="1"/>
  <c r="D945" i="187" s="1"/>
  <c r="G614" i="186"/>
  <c r="B612" i="187" s="1"/>
  <c r="D612" i="187" s="1"/>
  <c r="G523" i="186"/>
  <c r="B521" i="187" s="1"/>
  <c r="D521" i="187" s="1"/>
  <c r="G784" i="186"/>
  <c r="B782" i="187" s="1"/>
  <c r="D782" i="187" s="1"/>
  <c r="G271" i="186"/>
  <c r="B269" i="187" s="1"/>
  <c r="G791" i="186"/>
  <c r="B789" i="187" s="1"/>
  <c r="D789" i="187" s="1"/>
  <c r="G713" i="186"/>
  <c r="B711" i="187" s="1"/>
  <c r="D711" i="187" s="1"/>
  <c r="G953" i="186"/>
  <c r="B951" i="187" s="1"/>
  <c r="D951" i="187" s="1"/>
  <c r="G979" i="186"/>
  <c r="B977" i="187" s="1"/>
  <c r="D977" i="187" s="1"/>
  <c r="G773" i="186"/>
  <c r="B771" i="187" s="1"/>
  <c r="D771" i="187" s="1"/>
  <c r="G667" i="186"/>
  <c r="B665" i="187" s="1"/>
  <c r="D665" i="187" s="1"/>
  <c r="G703" i="186"/>
  <c r="B701" i="187" s="1"/>
  <c r="D701" i="187" s="1"/>
  <c r="G583" i="186"/>
  <c r="B581" i="187" s="1"/>
  <c r="D581" i="187" s="1"/>
  <c r="G839" i="186"/>
  <c r="B837" i="187" s="1"/>
  <c r="D837" i="187" s="1"/>
  <c r="G584" i="186"/>
  <c r="B582" i="187" s="1"/>
  <c r="D582" i="187" s="1"/>
  <c r="G840" i="186"/>
  <c r="B838" i="187" s="1"/>
  <c r="D838" i="187" s="1"/>
  <c r="G926" i="186"/>
  <c r="B924" i="187" s="1"/>
  <c r="D924" i="187" s="1"/>
  <c r="G518" i="186"/>
  <c r="B516" i="187" s="1"/>
  <c r="D516" i="187" s="1"/>
  <c r="G790" i="186"/>
  <c r="B788" i="187" s="1"/>
  <c r="D788" i="187" s="1"/>
  <c r="G714" i="186"/>
  <c r="B712" i="187" s="1"/>
  <c r="D712" i="187" s="1"/>
  <c r="G544" i="186"/>
  <c r="B542" i="187" s="1"/>
  <c r="D542" i="187" s="1"/>
  <c r="G800" i="186"/>
  <c r="B798" i="187" s="1"/>
  <c r="D798" i="187" s="1"/>
  <c r="G865" i="186"/>
  <c r="B863" i="187" s="1"/>
  <c r="D863" i="187" s="1"/>
  <c r="G823" i="186"/>
  <c r="B821" i="187" s="1"/>
  <c r="D821" i="187" s="1"/>
  <c r="G537" i="186"/>
  <c r="B535" i="187" s="1"/>
  <c r="D535" i="187" s="1"/>
  <c r="G777" i="186"/>
  <c r="B775" i="187" s="1"/>
  <c r="D775" i="187" s="1"/>
  <c r="G990" i="186"/>
  <c r="B988" i="187" s="1"/>
  <c r="D988" i="187" s="1"/>
  <c r="G742" i="186"/>
  <c r="B740" i="187" s="1"/>
  <c r="D740" i="187" s="1"/>
  <c r="G494" i="186"/>
  <c r="B492" i="187" s="1"/>
  <c r="G672" i="186"/>
  <c r="B670" i="187" s="1"/>
  <c r="D670" i="187" s="1"/>
  <c r="G356" i="186"/>
  <c r="B354" i="187" s="1"/>
  <c r="G324" i="186"/>
  <c r="B322" i="187" s="1"/>
  <c r="G710" i="186"/>
  <c r="B708" i="187" s="1"/>
  <c r="D708" i="187" s="1"/>
  <c r="G618" i="186"/>
  <c r="B616" i="187" s="1"/>
  <c r="D616" i="187" s="1"/>
  <c r="G746" i="186"/>
  <c r="B744" i="187" s="1"/>
  <c r="D744" i="187" s="1"/>
  <c r="G874" i="186"/>
  <c r="B872" i="187" s="1"/>
  <c r="D872" i="187" s="1"/>
  <c r="G655" i="186"/>
  <c r="B653" i="187" s="1"/>
  <c r="D653" i="187" s="1"/>
  <c r="G880" i="186"/>
  <c r="B878" i="187" s="1"/>
  <c r="D878" i="187" s="1"/>
  <c r="G474" i="186"/>
  <c r="B472" i="187" s="1"/>
  <c r="G358" i="186"/>
  <c r="B356" i="187" s="1"/>
  <c r="G326" i="186"/>
  <c r="B324" i="187" s="1"/>
  <c r="G213" i="186"/>
  <c r="B211" i="187" s="1"/>
  <c r="G581" i="186"/>
  <c r="B579" i="187" s="1"/>
  <c r="D579" i="187" s="1"/>
  <c r="G837" i="186"/>
  <c r="B835" i="187" s="1"/>
  <c r="D835" i="187" s="1"/>
  <c r="G587" i="186"/>
  <c r="B585" i="187" s="1"/>
  <c r="D585" i="187" s="1"/>
  <c r="G715" i="186"/>
  <c r="B713" i="187" s="1"/>
  <c r="D713" i="187" s="1"/>
  <c r="G827" i="186"/>
  <c r="B825" i="187" s="1"/>
  <c r="D825" i="187" s="1"/>
  <c r="G495" i="186"/>
  <c r="B493" i="187" s="1"/>
  <c r="G751" i="186"/>
  <c r="B749" i="187" s="1"/>
  <c r="D749" i="187" s="1"/>
  <c r="G477" i="186"/>
  <c r="B475" i="187" s="1"/>
  <c r="G354" i="186"/>
  <c r="B352" i="187" s="1"/>
  <c r="G322" i="186"/>
  <c r="B320" i="187" s="1"/>
  <c r="G171" i="186"/>
  <c r="B169" i="187" s="1"/>
  <c r="G774" i="186"/>
  <c r="B772" i="187" s="1"/>
  <c r="D772" i="187" s="1"/>
  <c r="G538" i="186"/>
  <c r="B536" i="187" s="1"/>
  <c r="D536" i="187" s="1"/>
  <c r="G682" i="186"/>
  <c r="B680" i="187" s="1"/>
  <c r="D680" i="187" s="1"/>
  <c r="G810" i="186"/>
  <c r="B808" i="187" s="1"/>
  <c r="D808" i="187" s="1"/>
  <c r="G512" i="186"/>
  <c r="B510" i="187" s="1"/>
  <c r="D510" i="187" s="1"/>
  <c r="G719" i="186"/>
  <c r="B717" i="187" s="1"/>
  <c r="D717" i="187" s="1"/>
  <c r="G482" i="186"/>
  <c r="B480" i="187" s="1"/>
  <c r="G460" i="186"/>
  <c r="B458" i="187" s="1"/>
  <c r="G344" i="186"/>
  <c r="B342" i="187" s="1"/>
  <c r="G312" i="186"/>
  <c r="B310" i="187" s="1"/>
  <c r="G361" i="186"/>
  <c r="B359" i="187" s="1"/>
  <c r="G345" i="186"/>
  <c r="B343" i="187" s="1"/>
  <c r="G329" i="186"/>
  <c r="B327" i="187" s="1"/>
  <c r="G313" i="186"/>
  <c r="B311" i="187" s="1"/>
  <c r="G293" i="186"/>
  <c r="B291" i="187" s="1"/>
  <c r="G274" i="186"/>
  <c r="B272" i="187" s="1"/>
  <c r="G256" i="186"/>
  <c r="B254" i="187" s="1"/>
  <c r="G210" i="186"/>
  <c r="B208" i="187" s="1"/>
  <c r="G359" i="186"/>
  <c r="B357" i="187" s="1"/>
  <c r="G343" i="186"/>
  <c r="B341" i="187" s="1"/>
  <c r="G327" i="186"/>
  <c r="B325" i="187" s="1"/>
  <c r="G311" i="186"/>
  <c r="B309" i="187" s="1"/>
  <c r="G289" i="186"/>
  <c r="B287" i="187" s="1"/>
  <c r="G270" i="186"/>
  <c r="B268" i="187" s="1"/>
  <c r="G203" i="186"/>
  <c r="B201" i="187" s="1"/>
  <c r="G307" i="186"/>
  <c r="B305" i="187" s="1"/>
  <c r="G285" i="186"/>
  <c r="B283" i="187" s="1"/>
  <c r="G242" i="186"/>
  <c r="B240" i="187" s="1"/>
  <c r="G21" i="186"/>
  <c r="B19" i="187" s="1"/>
  <c r="G255" i="186"/>
  <c r="B253" i="187" s="1"/>
  <c r="G238" i="186"/>
  <c r="B236" i="187" s="1"/>
  <c r="G215" i="186"/>
  <c r="B213" i="187" s="1"/>
  <c r="G193" i="186"/>
  <c r="B191" i="187" s="1"/>
  <c r="G174" i="186"/>
  <c r="B172" i="187" s="1"/>
  <c r="G33" i="186"/>
  <c r="B31" i="187" s="1"/>
  <c r="G234" i="186"/>
  <c r="B232" i="187" s="1"/>
  <c r="G211" i="186"/>
  <c r="B209" i="187" s="1"/>
  <c r="G189" i="186"/>
  <c r="B187" i="187" s="1"/>
  <c r="G170" i="186"/>
  <c r="B168" i="187" s="1"/>
  <c r="G46" i="186"/>
  <c r="B44" i="187" s="1"/>
  <c r="G261" i="186"/>
  <c r="B259" i="187" s="1"/>
  <c r="G246" i="186"/>
  <c r="B244" i="187" s="1"/>
  <c r="G223" i="186"/>
  <c r="B221" i="187" s="1"/>
  <c r="G201" i="186"/>
  <c r="B199" i="187" s="1"/>
  <c r="G182" i="186"/>
  <c r="B180" i="187" s="1"/>
  <c r="G161" i="186"/>
  <c r="B159" i="187" s="1"/>
  <c r="G145" i="186"/>
  <c r="B143" i="187" s="1"/>
  <c r="G129" i="186"/>
  <c r="B127" i="187" s="1"/>
  <c r="G91" i="186"/>
  <c r="B89" i="187" s="1"/>
  <c r="G41" i="186"/>
  <c r="B39" i="187" s="1"/>
  <c r="G168" i="186"/>
  <c r="B166" i="187" s="1"/>
  <c r="G152" i="186"/>
  <c r="B150" i="187" s="1"/>
  <c r="G136" i="186"/>
  <c r="B134" i="187" s="1"/>
  <c r="G120" i="186"/>
  <c r="B118" i="187" s="1"/>
  <c r="G104" i="186"/>
  <c r="B102" i="187" s="1"/>
  <c r="G90" i="186"/>
  <c r="B88" i="187" s="1"/>
  <c r="G71" i="186"/>
  <c r="B69" i="187" s="1"/>
  <c r="G44" i="186"/>
  <c r="B42" i="187" s="1"/>
  <c r="G23" i="186"/>
  <c r="B21" i="187" s="1"/>
  <c r="G589" i="186"/>
  <c r="B587" i="187" s="1"/>
  <c r="D587" i="187" s="1"/>
  <c r="G83" i="186"/>
  <c r="B81" i="187" s="1"/>
  <c r="G56" i="186"/>
  <c r="B54" i="187" s="1"/>
  <c r="G38" i="186"/>
  <c r="B36" i="187" s="1"/>
  <c r="G22" i="186"/>
  <c r="B20" i="187" s="1"/>
  <c r="G944" i="186"/>
  <c r="B942" i="187" s="1"/>
  <c r="D942" i="187" s="1"/>
  <c r="G154" i="186"/>
  <c r="B152" i="187" s="1"/>
  <c r="G138" i="186"/>
  <c r="B136" i="187" s="1"/>
  <c r="G122" i="186"/>
  <c r="B120" i="187" s="1"/>
  <c r="G106" i="186"/>
  <c r="B104" i="187" s="1"/>
  <c r="G84" i="186"/>
  <c r="B82" i="187" s="1"/>
  <c r="G66" i="186"/>
  <c r="B64" i="187" s="1"/>
  <c r="G47" i="186"/>
  <c r="B45" i="187" s="1"/>
  <c r="G26" i="186"/>
  <c r="B24" i="187" s="1"/>
  <c r="G700" i="186"/>
  <c r="B698" i="187" s="1"/>
  <c r="D698" i="187" s="1"/>
  <c r="G509" i="186"/>
  <c r="B507" i="187" s="1"/>
  <c r="D507" i="187" s="1"/>
  <c r="G765" i="186"/>
  <c r="B763" i="187" s="1"/>
  <c r="D763" i="187" s="1"/>
  <c r="G957" i="186"/>
  <c r="B955" i="187" s="1"/>
  <c r="D955" i="187" s="1"/>
  <c r="G24" i="186"/>
  <c r="B22" i="187" s="1"/>
  <c r="G11" i="186"/>
  <c r="B9" i="187" s="1"/>
  <c r="G653" i="186"/>
  <c r="B651" i="187" s="1"/>
  <c r="D651" i="187" s="1"/>
  <c r="G925" i="186"/>
  <c r="B923" i="187" s="1"/>
  <c r="D923" i="187" s="1"/>
  <c r="G7" i="186"/>
  <c r="B5" i="187" s="1"/>
  <c r="G652" i="186"/>
  <c r="B650" i="187" s="1"/>
  <c r="D650" i="187" s="1"/>
  <c r="G797" i="186"/>
  <c r="B795" i="187" s="1"/>
  <c r="D795" i="187" s="1"/>
  <c r="G924" i="186"/>
  <c r="B922" i="187" s="1"/>
  <c r="D922" i="187" s="1"/>
  <c r="G796" i="186"/>
  <c r="B794" i="187" s="1"/>
  <c r="D794" i="187" s="1"/>
  <c r="G1008" i="186"/>
  <c r="B1006" i="187" s="1"/>
  <c r="D1006" i="187" s="1"/>
  <c r="G930" i="186"/>
  <c r="B928" i="187" s="1"/>
  <c r="D928" i="187" s="1"/>
  <c r="G982" i="186"/>
  <c r="B980" i="187" s="1"/>
  <c r="D980" i="187" s="1"/>
  <c r="G927" i="186"/>
  <c r="B925" i="187" s="1"/>
  <c r="D925" i="187" s="1"/>
  <c r="G950" i="186"/>
  <c r="B948" i="187" s="1"/>
  <c r="D948" i="187" s="1"/>
  <c r="G1005" i="186"/>
  <c r="B1003" i="187" s="1"/>
  <c r="D1003" i="187" s="1"/>
  <c r="G20" i="186"/>
  <c r="B18" i="187" s="1"/>
  <c r="G525" i="186"/>
  <c r="B523" i="187" s="1"/>
  <c r="D523" i="187" s="1"/>
  <c r="G684" i="186"/>
  <c r="B682" i="187" s="1"/>
  <c r="D682" i="187" s="1"/>
  <c r="G961" i="186"/>
  <c r="B959" i="187" s="1"/>
  <c r="D959" i="187" s="1"/>
  <c r="G557" i="186"/>
  <c r="B555" i="187" s="1"/>
  <c r="D555" i="187" s="1"/>
  <c r="G733" i="186"/>
  <c r="B731" i="187" s="1"/>
  <c r="D731" i="187" s="1"/>
  <c r="G828" i="186"/>
  <c r="B826" i="187" s="1"/>
  <c r="D826" i="187" s="1"/>
  <c r="G989" i="186"/>
  <c r="B987" i="187" s="1"/>
  <c r="D987" i="187" s="1"/>
  <c r="G893" i="186"/>
  <c r="B891" i="187" s="1"/>
  <c r="D891" i="187" s="1"/>
  <c r="G941" i="186"/>
  <c r="B939" i="187" s="1"/>
  <c r="D939" i="187" s="1"/>
  <c r="G978" i="186"/>
  <c r="B976" i="187" s="1"/>
  <c r="D976" i="187" s="1"/>
  <c r="G764" i="186"/>
  <c r="B762" i="187" s="1"/>
  <c r="D762" i="187" s="1"/>
  <c r="G992" i="186"/>
  <c r="B990" i="187" s="1"/>
  <c r="D990" i="187" s="1"/>
  <c r="G929" i="186"/>
  <c r="B927" i="187" s="1"/>
  <c r="D927" i="187" s="1"/>
  <c r="G935" i="186"/>
  <c r="B933" i="187" s="1"/>
  <c r="D933" i="187" s="1"/>
  <c r="G16" i="186"/>
  <c r="B14" i="187" s="1"/>
  <c r="G541" i="186"/>
  <c r="B539" i="187" s="1"/>
  <c r="D539" i="187" s="1"/>
  <c r="G812" i="186"/>
  <c r="B810" i="187" s="1"/>
  <c r="D810" i="187" s="1"/>
  <c r="G12" i="186"/>
  <c r="B10" i="187" s="1"/>
  <c r="G573" i="186"/>
  <c r="B571" i="187" s="1"/>
  <c r="D571" i="187" s="1"/>
  <c r="G829" i="186"/>
  <c r="B827" i="187" s="1"/>
  <c r="D827" i="187" s="1"/>
  <c r="G976" i="186"/>
  <c r="B974" i="187" s="1"/>
  <c r="D974" i="187" s="1"/>
  <c r="G994" i="186"/>
  <c r="B992" i="187" s="1"/>
  <c r="D992" i="187" s="1"/>
  <c r="G928" i="186"/>
  <c r="B926" i="187" s="1"/>
  <c r="D926" i="187" s="1"/>
  <c r="G956" i="186"/>
  <c r="B954" i="187" s="1"/>
  <c r="D954" i="187" s="1"/>
  <c r="G993" i="186"/>
  <c r="B991" i="187" s="1"/>
  <c r="D991" i="187" s="1"/>
  <c r="G861" i="186"/>
  <c r="B859" i="187" s="1"/>
  <c r="D859" i="187" s="1"/>
  <c r="G973" i="186"/>
  <c r="B971" i="187" s="1"/>
  <c r="D971" i="187" s="1"/>
  <c r="G28" i="186"/>
  <c r="B26" i="187" s="1"/>
  <c r="G14" i="186"/>
  <c r="B12" i="187" s="1"/>
  <c r="G556" i="186"/>
  <c r="B554" i="187" s="1"/>
  <c r="D554" i="187" s="1"/>
  <c r="G877" i="186"/>
  <c r="B875" i="187" s="1"/>
  <c r="D875" i="187" s="1"/>
  <c r="G10" i="186"/>
  <c r="B8" i="187" s="1"/>
  <c r="G621" i="186"/>
  <c r="B619" i="187" s="1"/>
  <c r="D619" i="187" s="1"/>
  <c r="G876" i="186"/>
  <c r="B874" i="187" s="1"/>
  <c r="D874" i="187" s="1"/>
  <c r="G991" i="186"/>
  <c r="B989" i="187" s="1"/>
  <c r="D989" i="187" s="1"/>
  <c r="G919" i="186"/>
  <c r="B917" i="187" s="1"/>
  <c r="D917" i="187" s="1"/>
  <c r="G960" i="186"/>
  <c r="B958" i="187" s="1"/>
  <c r="D958" i="187" s="1"/>
  <c r="G1004" i="186"/>
  <c r="B1002" i="187" s="1"/>
  <c r="D1002" i="187" s="1"/>
  <c r="G918" i="186"/>
  <c r="B916" i="187" s="1"/>
  <c r="D916" i="187" s="1"/>
  <c r="G892" i="186"/>
  <c r="B890" i="187" s="1"/>
  <c r="D890" i="187" s="1"/>
  <c r="G1010" i="186"/>
  <c r="B1008" i="187" s="1"/>
  <c r="D1008" i="187" s="1"/>
  <c r="G395" i="186"/>
  <c r="B393" i="187" s="1"/>
  <c r="G427" i="186"/>
  <c r="B425" i="187" s="1"/>
  <c r="G967" i="186"/>
  <c r="B965" i="187" s="1"/>
  <c r="D965" i="187" s="1"/>
  <c r="G377" i="186"/>
  <c r="B375" i="187" s="1"/>
  <c r="G364" i="186"/>
  <c r="B362" i="187" s="1"/>
  <c r="G396" i="186"/>
  <c r="B394" i="187" s="1"/>
  <c r="G428" i="186"/>
  <c r="B426" i="187" s="1"/>
  <c r="G934" i="186"/>
  <c r="B932" i="187" s="1"/>
  <c r="D932" i="187" s="1"/>
  <c r="G381" i="186"/>
  <c r="B379" i="187" s="1"/>
  <c r="G413" i="186"/>
  <c r="B411" i="187" s="1"/>
  <c r="G445" i="186"/>
  <c r="B443" i="187" s="1"/>
  <c r="G440" i="186"/>
  <c r="B438" i="187" s="1"/>
  <c r="G441" i="186"/>
  <c r="B439" i="187" s="1"/>
  <c r="G382" i="186"/>
  <c r="B380" i="187" s="1"/>
  <c r="G414" i="186"/>
  <c r="B412" i="187" s="1"/>
  <c r="G446" i="186"/>
  <c r="B444" i="187" s="1"/>
  <c r="G367" i="186"/>
  <c r="B365" i="187" s="1"/>
  <c r="G399" i="186"/>
  <c r="B397" i="187" s="1"/>
  <c r="G431" i="186"/>
  <c r="B429" i="187" s="1"/>
  <c r="G951" i="186"/>
  <c r="B949" i="187" s="1"/>
  <c r="D949" i="187" s="1"/>
  <c r="G408" i="186"/>
  <c r="B406" i="187" s="1"/>
  <c r="G369" i="186"/>
  <c r="B367" i="187" s="1"/>
  <c r="G449" i="186"/>
  <c r="B447" i="187" s="1"/>
  <c r="C402" i="187" l="1"/>
  <c r="C997" i="187"/>
  <c r="D998" i="187"/>
  <c r="C911" i="187"/>
  <c r="D912" i="187"/>
  <c r="D402" i="187"/>
  <c r="C996" i="187"/>
  <c r="C433" i="187"/>
  <c r="C434" i="187"/>
  <c r="C431" i="187"/>
  <c r="C368" i="187"/>
  <c r="D416" i="187"/>
  <c r="C408" i="187"/>
  <c r="C392" i="187"/>
  <c r="C975" i="187"/>
  <c r="C378" i="187"/>
  <c r="C384" i="187"/>
  <c r="C430" i="187"/>
  <c r="C377" i="187"/>
  <c r="D432" i="187"/>
  <c r="D369" i="187"/>
  <c r="C369" i="187"/>
  <c r="C371" i="187"/>
  <c r="C389" i="187"/>
  <c r="C435" i="187"/>
  <c r="C440" i="187"/>
  <c r="C372" i="187"/>
  <c r="D400" i="187"/>
  <c r="C436" i="187"/>
  <c r="C449" i="187"/>
  <c r="C416" i="187"/>
  <c r="C417" i="187"/>
  <c r="D390" i="187"/>
  <c r="C399" i="187"/>
  <c r="C361" i="187"/>
  <c r="D372" i="187"/>
  <c r="C390" i="187"/>
  <c r="C370" i="187"/>
  <c r="C398" i="187"/>
  <c r="C401" i="187"/>
  <c r="C450" i="187"/>
  <c r="D370" i="187"/>
  <c r="C964" i="187"/>
  <c r="D438" i="187"/>
  <c r="C438" i="187"/>
  <c r="D375" i="187"/>
  <c r="C375" i="187"/>
  <c r="C991" i="187"/>
  <c r="C939" i="187"/>
  <c r="C925" i="187"/>
  <c r="C698" i="187"/>
  <c r="D42" i="187"/>
  <c r="C42" i="187"/>
  <c r="D187" i="187"/>
  <c r="C187" i="187"/>
  <c r="D309" i="187"/>
  <c r="C309" i="187"/>
  <c r="C717" i="187"/>
  <c r="C579" i="187"/>
  <c r="C988" i="187"/>
  <c r="C665" i="187"/>
  <c r="C636" i="187"/>
  <c r="C770" i="187"/>
  <c r="C752" i="187"/>
  <c r="D108" i="187"/>
  <c r="C108" i="187"/>
  <c r="C699" i="187"/>
  <c r="D84" i="187"/>
  <c r="C84" i="187"/>
  <c r="D72" i="187"/>
  <c r="C72" i="187"/>
  <c r="D138" i="187"/>
  <c r="C138" i="187"/>
  <c r="D115" i="187"/>
  <c r="C115" i="187"/>
  <c r="D183" i="187"/>
  <c r="C183" i="187"/>
  <c r="D263" i="187"/>
  <c r="C263" i="187"/>
  <c r="D216" i="187"/>
  <c r="C216" i="187"/>
  <c r="D197" i="187"/>
  <c r="C197" i="187"/>
  <c r="D176" i="187"/>
  <c r="C176" i="187"/>
  <c r="D224" i="187"/>
  <c r="C224" i="187"/>
  <c r="D329" i="187"/>
  <c r="C329" i="187"/>
  <c r="D258" i="187"/>
  <c r="C258" i="187"/>
  <c r="D331" i="187"/>
  <c r="C331" i="187"/>
  <c r="D348" i="187"/>
  <c r="C348" i="187"/>
  <c r="D494" i="187"/>
  <c r="C494" i="187"/>
  <c r="C675" i="187"/>
  <c r="D478" i="187"/>
  <c r="C478" i="187"/>
  <c r="C664" i="187"/>
  <c r="D285" i="187"/>
  <c r="C285" i="187"/>
  <c r="C845" i="187"/>
  <c r="C867" i="187"/>
  <c r="C638" i="187"/>
  <c r="C678" i="187"/>
  <c r="C766" i="187"/>
  <c r="C1009" i="187"/>
  <c r="C773" i="187"/>
  <c r="C724" i="187"/>
  <c r="C725" i="187"/>
  <c r="C564" i="187"/>
  <c r="C646" i="187"/>
  <c r="C599" i="187"/>
  <c r="C662" i="187"/>
  <c r="C764" i="187"/>
  <c r="C815" i="187"/>
  <c r="C786" i="187"/>
  <c r="C848" i="187"/>
  <c r="C881" i="187"/>
  <c r="C591" i="187"/>
  <c r="C865" i="187"/>
  <c r="C586" i="187"/>
  <c r="D50" i="187"/>
  <c r="C50" i="187"/>
  <c r="D128" i="187"/>
  <c r="C128" i="187"/>
  <c r="D27" i="187"/>
  <c r="C27" i="187"/>
  <c r="D7" i="187"/>
  <c r="C7" i="187"/>
  <c r="D94" i="187"/>
  <c r="C94" i="187"/>
  <c r="D158" i="187"/>
  <c r="C158" i="187"/>
  <c r="D135" i="187"/>
  <c r="C135" i="187"/>
  <c r="D212" i="187"/>
  <c r="C212" i="187"/>
  <c r="D73" i="187"/>
  <c r="C73" i="187"/>
  <c r="D237" i="187"/>
  <c r="C237" i="187"/>
  <c r="D223" i="187"/>
  <c r="C223" i="187"/>
  <c r="D273" i="187"/>
  <c r="C273" i="187"/>
  <c r="D277" i="187"/>
  <c r="C277" i="187"/>
  <c r="D349" i="187"/>
  <c r="C349" i="187"/>
  <c r="D281" i="187"/>
  <c r="C281" i="187"/>
  <c r="D351" i="187"/>
  <c r="C351" i="187"/>
  <c r="D471" i="187"/>
  <c r="C471" i="187"/>
  <c r="C745" i="187"/>
  <c r="D301" i="187"/>
  <c r="C301" i="187"/>
  <c r="C621" i="187"/>
  <c r="C537" i="187"/>
  <c r="D340" i="187"/>
  <c r="C340" i="187"/>
  <c r="C558" i="187"/>
  <c r="C580" i="187"/>
  <c r="C584" i="187"/>
  <c r="C906" i="187"/>
  <c r="C824" i="187"/>
  <c r="C967" i="187"/>
  <c r="D460" i="187"/>
  <c r="C460" i="187"/>
  <c r="C1004" i="187"/>
  <c r="D486" i="187"/>
  <c r="C486" i="187"/>
  <c r="C972" i="187"/>
  <c r="C805" i="187"/>
  <c r="C895" i="187"/>
  <c r="C703" i="187"/>
  <c r="C866" i="187"/>
  <c r="C544" i="187"/>
  <c r="C897" i="187"/>
  <c r="C572" i="187"/>
  <c r="C994" i="187"/>
  <c r="C604" i="187"/>
  <c r="C978" i="187"/>
  <c r="C730" i="187"/>
  <c r="D80" i="187"/>
  <c r="C80" i="187"/>
  <c r="D148" i="187"/>
  <c r="C148" i="187"/>
  <c r="D52" i="187"/>
  <c r="C52" i="187"/>
  <c r="D40" i="187"/>
  <c r="C40" i="187"/>
  <c r="D114" i="187"/>
  <c r="C114" i="187"/>
  <c r="D17" i="187"/>
  <c r="C17" i="187"/>
  <c r="D155" i="187"/>
  <c r="C155" i="187"/>
  <c r="D233" i="187"/>
  <c r="C233" i="187"/>
  <c r="D184" i="187"/>
  <c r="C184" i="187"/>
  <c r="D78" i="187"/>
  <c r="C78" i="187"/>
  <c r="D249" i="187"/>
  <c r="C249" i="187"/>
  <c r="D299" i="187"/>
  <c r="C299" i="187"/>
  <c r="D303" i="187"/>
  <c r="C303" i="187"/>
  <c r="D185" i="187"/>
  <c r="C185" i="187"/>
  <c r="D307" i="187"/>
  <c r="C307" i="187"/>
  <c r="D295" i="187"/>
  <c r="C295" i="187"/>
  <c r="C814" i="187"/>
  <c r="C568" i="187"/>
  <c r="D346" i="187"/>
  <c r="C346" i="187"/>
  <c r="C840" i="187"/>
  <c r="C676" i="187"/>
  <c r="C466" i="187"/>
  <c r="D466" i="187"/>
  <c r="C760" i="187"/>
  <c r="D344" i="187"/>
  <c r="C344" i="187"/>
  <c r="C993" i="187"/>
  <c r="C629" i="187"/>
  <c r="C868" i="187"/>
  <c r="C679" i="187"/>
  <c r="C728" i="187"/>
  <c r="C742" i="187"/>
  <c r="C793" i="187"/>
  <c r="C969" i="187"/>
  <c r="C985" i="187"/>
  <c r="C613" i="187"/>
  <c r="C593" i="187"/>
  <c r="C979" i="187"/>
  <c r="C641" i="187"/>
  <c r="C1010" i="187"/>
  <c r="C753" i="187"/>
  <c r="C784" i="187"/>
  <c r="C737" i="187"/>
  <c r="C529" i="187"/>
  <c r="C626" i="187"/>
  <c r="C545" i="187"/>
  <c r="C607" i="187"/>
  <c r="C751" i="187"/>
  <c r="C624" i="187"/>
  <c r="C630" i="187"/>
  <c r="C886" i="187"/>
  <c r="C549" i="187"/>
  <c r="C883" i="187"/>
  <c r="C631" i="187"/>
  <c r="C887" i="187"/>
  <c r="C627" i="187"/>
  <c r="C509" i="187"/>
  <c r="C765" i="187"/>
  <c r="D473" i="187"/>
  <c r="C473" i="187"/>
  <c r="C628" i="187"/>
  <c r="C884" i="187"/>
  <c r="D469" i="187"/>
  <c r="C469" i="187"/>
  <c r="D481" i="187"/>
  <c r="C481" i="187"/>
  <c r="D282" i="187"/>
  <c r="C282" i="187"/>
  <c r="D252" i="187"/>
  <c r="C252" i="187"/>
  <c r="D67" i="187"/>
  <c r="C67" i="187"/>
  <c r="D306" i="187"/>
  <c r="C306" i="187"/>
  <c r="D246" i="187"/>
  <c r="C246" i="187"/>
  <c r="D182" i="187"/>
  <c r="C182" i="187"/>
  <c r="D194" i="187"/>
  <c r="C194" i="187"/>
  <c r="D206" i="187"/>
  <c r="C206" i="187"/>
  <c r="D161" i="187"/>
  <c r="C161" i="187"/>
  <c r="D145" i="187"/>
  <c r="C145" i="187"/>
  <c r="D129" i="187"/>
  <c r="C129" i="187"/>
  <c r="D113" i="187"/>
  <c r="C113" i="187"/>
  <c r="D97" i="187"/>
  <c r="C97" i="187"/>
  <c r="C667" i="187"/>
  <c r="D103" i="187"/>
  <c r="C103" i="187"/>
  <c r="D75" i="187"/>
  <c r="C75" i="187"/>
  <c r="C714" i="187"/>
  <c r="C666" i="187"/>
  <c r="C779" i="187"/>
  <c r="C746" i="187"/>
  <c r="C941" i="187"/>
  <c r="D445" i="187"/>
  <c r="C445" i="187"/>
  <c r="D428" i="187"/>
  <c r="C428" i="187"/>
  <c r="D382" i="187"/>
  <c r="C382" i="187"/>
  <c r="D442" i="187"/>
  <c r="C442" i="187"/>
  <c r="C441" i="187"/>
  <c r="D391" i="187"/>
  <c r="C391" i="187"/>
  <c r="D405" i="187"/>
  <c r="C405" i="187"/>
  <c r="D388" i="187"/>
  <c r="C388" i="187"/>
  <c r="D419" i="187"/>
  <c r="C419" i="187"/>
  <c r="C949" i="187"/>
  <c r="C1008" i="187"/>
  <c r="D12" i="187"/>
  <c r="C12" i="187"/>
  <c r="C927" i="187"/>
  <c r="C794" i="187"/>
  <c r="D82" i="187"/>
  <c r="C82" i="187"/>
  <c r="D118" i="187"/>
  <c r="C118" i="187"/>
  <c r="D244" i="187"/>
  <c r="C244" i="187"/>
  <c r="D305" i="187"/>
  <c r="C305" i="187"/>
  <c r="D310" i="187"/>
  <c r="C310" i="187"/>
  <c r="C825" i="187"/>
  <c r="D354" i="187"/>
  <c r="C354" i="187"/>
  <c r="C582" i="187"/>
  <c r="C937" i="187"/>
  <c r="C533" i="187"/>
  <c r="C689" i="187"/>
  <c r="C957" i="187"/>
  <c r="D412" i="187"/>
  <c r="C412" i="187"/>
  <c r="C965" i="187"/>
  <c r="D8" i="187"/>
  <c r="C8" i="187"/>
  <c r="C827" i="187"/>
  <c r="C891" i="187"/>
  <c r="C980" i="187"/>
  <c r="C955" i="187"/>
  <c r="C942" i="187"/>
  <c r="D134" i="187"/>
  <c r="C134" i="187"/>
  <c r="D259" i="187"/>
  <c r="C259" i="187"/>
  <c r="D19" i="187"/>
  <c r="C19" i="187"/>
  <c r="D254" i="187"/>
  <c r="C254" i="187"/>
  <c r="D342" i="187"/>
  <c r="C342" i="187"/>
  <c r="D475" i="187"/>
  <c r="C475" i="187"/>
  <c r="C878" i="187"/>
  <c r="C670" i="187"/>
  <c r="C775" i="187"/>
  <c r="C837" i="187"/>
  <c r="C789" i="187"/>
  <c r="C743" i="187"/>
  <c r="C790" i="187"/>
  <c r="C530" i="187"/>
  <c r="C769" i="187"/>
  <c r="C880" i="187"/>
  <c r="C639" i="187"/>
  <c r="C844" i="187"/>
  <c r="C683" i="187"/>
  <c r="D48" i="187"/>
  <c r="C48" i="187"/>
  <c r="D124" i="187"/>
  <c r="C124" i="187"/>
  <c r="D25" i="187"/>
  <c r="C25" i="187"/>
  <c r="D4" i="187"/>
  <c r="C4" i="187"/>
  <c r="D90" i="187"/>
  <c r="C90" i="187"/>
  <c r="D154" i="187"/>
  <c r="C154" i="187"/>
  <c r="D131" i="187"/>
  <c r="C131" i="187"/>
  <c r="D205" i="187"/>
  <c r="C205" i="187"/>
  <c r="D47" i="187"/>
  <c r="C47" i="187"/>
  <c r="D235" i="187"/>
  <c r="C235" i="187"/>
  <c r="D220" i="187"/>
  <c r="C220" i="187"/>
  <c r="D242" i="187"/>
  <c r="C242" i="187"/>
  <c r="D271" i="187"/>
  <c r="C271" i="187"/>
  <c r="D345" i="187"/>
  <c r="C345" i="187"/>
  <c r="D275" i="187"/>
  <c r="C275" i="187"/>
  <c r="D347" i="187"/>
  <c r="C347" i="187"/>
  <c r="D464" i="187"/>
  <c r="C464" i="187"/>
  <c r="C761" i="187"/>
  <c r="D279" i="187"/>
  <c r="C279" i="187"/>
  <c r="C718" i="187"/>
  <c r="C569" i="187"/>
  <c r="D334" i="187"/>
  <c r="C334" i="187"/>
  <c r="C622" i="187"/>
  <c r="C611" i="187"/>
  <c r="C649" i="187"/>
  <c r="C519" i="187"/>
  <c r="C889" i="187"/>
  <c r="C999" i="187"/>
  <c r="D292" i="187"/>
  <c r="C292" i="187"/>
  <c r="C929" i="187"/>
  <c r="D467" i="187"/>
  <c r="C467" i="187"/>
  <c r="C913" i="187"/>
  <c r="C869" i="187"/>
  <c r="C534" i="187"/>
  <c r="C735" i="187"/>
  <c r="C849" i="187"/>
  <c r="C575" i="187"/>
  <c r="C876" i="187"/>
  <c r="C560" i="187"/>
  <c r="C968" i="187"/>
  <c r="C577" i="187"/>
  <c r="C952" i="187"/>
  <c r="D13" i="187"/>
  <c r="C13" i="187"/>
  <c r="D77" i="187"/>
  <c r="C77" i="187"/>
  <c r="D144" i="187"/>
  <c r="C144" i="187"/>
  <c r="D49" i="187"/>
  <c r="C49" i="187"/>
  <c r="D37" i="187"/>
  <c r="C37" i="187"/>
  <c r="D110" i="187"/>
  <c r="C110" i="187"/>
  <c r="C570" i="187"/>
  <c r="D151" i="187"/>
  <c r="C151" i="187"/>
  <c r="D231" i="187"/>
  <c r="C231" i="187"/>
  <c r="D177" i="187"/>
  <c r="C177" i="187"/>
  <c r="D71" i="187"/>
  <c r="C71" i="187"/>
  <c r="D241" i="187"/>
  <c r="C241" i="187"/>
  <c r="D296" i="187"/>
  <c r="C296" i="187"/>
  <c r="D300" i="187"/>
  <c r="C300" i="187"/>
  <c r="D62" i="187"/>
  <c r="C62" i="187"/>
  <c r="D304" i="187"/>
  <c r="C304" i="187"/>
  <c r="D276" i="187"/>
  <c r="C276" i="187"/>
  <c r="D491" i="187"/>
  <c r="C491" i="187"/>
  <c r="C617" i="187"/>
  <c r="D336" i="187"/>
  <c r="C336" i="187"/>
  <c r="C873" i="187"/>
  <c r="C707" i="187"/>
  <c r="D463" i="187"/>
  <c r="C463" i="187"/>
  <c r="C809" i="187"/>
  <c r="D338" i="187"/>
  <c r="C338" i="187"/>
  <c r="C595" i="187"/>
  <c r="C693" i="187"/>
  <c r="C552" i="187"/>
  <c r="C710" i="187"/>
  <c r="C904" i="187"/>
  <c r="C839" i="187"/>
  <c r="C541" i="187"/>
  <c r="C1001" i="187"/>
  <c r="C950" i="187"/>
  <c r="C953" i="187"/>
  <c r="C546" i="187"/>
  <c r="C962" i="187"/>
  <c r="C625" i="187"/>
  <c r="C984" i="187"/>
  <c r="C732" i="187"/>
  <c r="C528" i="187"/>
  <c r="C716" i="187"/>
  <c r="C514" i="187"/>
  <c r="D15" i="187"/>
  <c r="C15" i="187"/>
  <c r="D100" i="187"/>
  <c r="C100" i="187"/>
  <c r="D164" i="187"/>
  <c r="C164" i="187"/>
  <c r="D70" i="187"/>
  <c r="C70" i="187"/>
  <c r="D58" i="187"/>
  <c r="C58" i="187"/>
  <c r="D130" i="187"/>
  <c r="C130" i="187"/>
  <c r="D63" i="187"/>
  <c r="C63" i="187"/>
  <c r="D173" i="187"/>
  <c r="C173" i="187"/>
  <c r="D255" i="187"/>
  <c r="C255" i="187"/>
  <c r="D203" i="187"/>
  <c r="C203" i="187"/>
  <c r="D188" i="187"/>
  <c r="C188" i="187"/>
  <c r="D265" i="187"/>
  <c r="C265" i="187"/>
  <c r="D179" i="187"/>
  <c r="C179" i="187"/>
  <c r="D321" i="187"/>
  <c r="C321" i="187"/>
  <c r="D250" i="187"/>
  <c r="C250" i="187"/>
  <c r="D323" i="187"/>
  <c r="C323" i="187"/>
  <c r="D332" i="187"/>
  <c r="C332" i="187"/>
  <c r="C525" i="187"/>
  <c r="C803" i="187"/>
  <c r="D468" i="187"/>
  <c r="C468" i="187"/>
  <c r="C729" i="187"/>
  <c r="D55" i="187"/>
  <c r="C55" i="187"/>
  <c r="D488" i="187"/>
  <c r="C488" i="187"/>
  <c r="C632" i="187"/>
  <c r="C685" i="187"/>
  <c r="C806" i="187"/>
  <c r="C813" i="187"/>
  <c r="C596" i="187"/>
  <c r="C901" i="187"/>
  <c r="C851" i="187"/>
  <c r="C853" i="187"/>
  <c r="C659" i="187"/>
  <c r="C774" i="187"/>
  <c r="C727" i="187"/>
  <c r="C982" i="187"/>
  <c r="C721" i="187"/>
  <c r="C524" i="187"/>
  <c r="C748" i="187"/>
  <c r="C540" i="187"/>
  <c r="C834" i="187"/>
  <c r="C672" i="187"/>
  <c r="C818" i="187"/>
  <c r="C690" i="187"/>
  <c r="C609" i="187"/>
  <c r="C688" i="187"/>
  <c r="C623" i="187"/>
  <c r="C767" i="187"/>
  <c r="C879" i="187"/>
  <c r="C695" i="187"/>
  <c r="C669" i="187"/>
  <c r="C598" i="187"/>
  <c r="C606" i="187"/>
  <c r="C694" i="187"/>
  <c r="C755" i="187"/>
  <c r="C692" i="187"/>
  <c r="C574" i="187"/>
  <c r="C830" i="187"/>
  <c r="D457" i="187"/>
  <c r="C457" i="187"/>
  <c r="C691" i="187"/>
  <c r="C862" i="187"/>
  <c r="D286" i="187"/>
  <c r="C286" i="187"/>
  <c r="D465" i="187"/>
  <c r="C465" i="187"/>
  <c r="D264" i="187"/>
  <c r="C264" i="187"/>
  <c r="D248" i="187"/>
  <c r="C248" i="187"/>
  <c r="D294" i="187"/>
  <c r="C294" i="187"/>
  <c r="D290" i="187"/>
  <c r="C290" i="187"/>
  <c r="D230" i="187"/>
  <c r="C230" i="187"/>
  <c r="D83" i="187"/>
  <c r="C83" i="187"/>
  <c r="D178" i="187"/>
  <c r="C178" i="187"/>
  <c r="D190" i="187"/>
  <c r="C190" i="187"/>
  <c r="D157" i="187"/>
  <c r="C157" i="187"/>
  <c r="D141" i="187"/>
  <c r="C141" i="187"/>
  <c r="D125" i="187"/>
  <c r="C125" i="187"/>
  <c r="D109" i="187"/>
  <c r="C109" i="187"/>
  <c r="D93" i="187"/>
  <c r="C93" i="187"/>
  <c r="C538" i="187"/>
  <c r="D99" i="187"/>
  <c r="C99" i="187"/>
  <c r="D59" i="187"/>
  <c r="C59" i="187"/>
  <c r="C747" i="187"/>
  <c r="C842" i="187"/>
  <c r="C1005" i="187"/>
  <c r="C778" i="187"/>
  <c r="C944" i="187"/>
  <c r="C404" i="187"/>
  <c r="C418" i="187"/>
  <c r="D407" i="187"/>
  <c r="C407" i="187"/>
  <c r="D413" i="187"/>
  <c r="C413" i="187"/>
  <c r="D396" i="187"/>
  <c r="C396" i="187"/>
  <c r="D427" i="187"/>
  <c r="C427" i="187"/>
  <c r="D410" i="187"/>
  <c r="C410" i="187"/>
  <c r="D422" i="187"/>
  <c r="C422" i="187"/>
  <c r="D373" i="187"/>
  <c r="C373" i="187"/>
  <c r="C981" i="187"/>
  <c r="D387" i="187"/>
  <c r="C387" i="187"/>
  <c r="C932" i="187"/>
  <c r="C619" i="187"/>
  <c r="C810" i="187"/>
  <c r="C523" i="187"/>
  <c r="D22" i="187"/>
  <c r="C22" i="187"/>
  <c r="D54" i="187"/>
  <c r="C54" i="187"/>
  <c r="D159" i="187"/>
  <c r="C159" i="187"/>
  <c r="D253" i="187"/>
  <c r="C253" i="187"/>
  <c r="D311" i="187"/>
  <c r="C311" i="187"/>
  <c r="C536" i="187"/>
  <c r="D472" i="187"/>
  <c r="C472" i="187"/>
  <c r="C863" i="187"/>
  <c r="C711" i="187"/>
  <c r="C921" i="187"/>
  <c r="C497" i="187"/>
  <c r="D497" i="187"/>
  <c r="D29" i="187"/>
  <c r="C29" i="187"/>
  <c r="D429" i="187"/>
  <c r="C429" i="187"/>
  <c r="D426" i="187"/>
  <c r="C426" i="187"/>
  <c r="C917" i="187"/>
  <c r="C954" i="187"/>
  <c r="C990" i="187"/>
  <c r="D18" i="187"/>
  <c r="C18" i="187"/>
  <c r="C923" i="187"/>
  <c r="D104" i="187"/>
  <c r="C104" i="187"/>
  <c r="D69" i="187"/>
  <c r="C69" i="187"/>
  <c r="D89" i="187"/>
  <c r="C89" i="187"/>
  <c r="D209" i="187"/>
  <c r="C209" i="187"/>
  <c r="D201" i="187"/>
  <c r="C201" i="187"/>
  <c r="D327" i="187"/>
  <c r="C327" i="187"/>
  <c r="C510" i="187"/>
  <c r="C713" i="187"/>
  <c r="D211" i="187"/>
  <c r="C211" i="187"/>
  <c r="C616" i="187"/>
  <c r="C798" i="187"/>
  <c r="C516" i="187"/>
  <c r="C771" i="187"/>
  <c r="C612" i="187"/>
  <c r="C663" i="187"/>
  <c r="C738" i="187"/>
  <c r="C860" i="187"/>
  <c r="D367" i="187"/>
  <c r="C367" i="187"/>
  <c r="D397" i="187"/>
  <c r="C397" i="187"/>
  <c r="D380" i="187"/>
  <c r="C380" i="187"/>
  <c r="D411" i="187"/>
  <c r="C411" i="187"/>
  <c r="D394" i="187"/>
  <c r="C394" i="187"/>
  <c r="D425" i="187"/>
  <c r="C425" i="187"/>
  <c r="C916" i="187"/>
  <c r="C989" i="187"/>
  <c r="C875" i="187"/>
  <c r="C971" i="187"/>
  <c r="C926" i="187"/>
  <c r="C571" i="187"/>
  <c r="D14" i="187"/>
  <c r="C14" i="187"/>
  <c r="C762" i="187"/>
  <c r="C987" i="187"/>
  <c r="C959" i="187"/>
  <c r="C1003" i="187"/>
  <c r="C928" i="187"/>
  <c r="C795" i="187"/>
  <c r="C651" i="187"/>
  <c r="C763" i="187"/>
  <c r="D45" i="187"/>
  <c r="C45" i="187"/>
  <c r="D120" i="187"/>
  <c r="C120" i="187"/>
  <c r="D20" i="187"/>
  <c r="C20" i="187"/>
  <c r="C587" i="187"/>
  <c r="D88" i="187"/>
  <c r="C88" i="187"/>
  <c r="D150" i="187"/>
  <c r="C150" i="187"/>
  <c r="D127" i="187"/>
  <c r="C127" i="187"/>
  <c r="D199" i="187"/>
  <c r="C199" i="187"/>
  <c r="D44" i="187"/>
  <c r="C44" i="187"/>
  <c r="D232" i="187"/>
  <c r="C232" i="187"/>
  <c r="D213" i="187"/>
  <c r="C213" i="187"/>
  <c r="D240" i="187"/>
  <c r="C240" i="187"/>
  <c r="D268" i="187"/>
  <c r="C268" i="187"/>
  <c r="D341" i="187"/>
  <c r="C341" i="187"/>
  <c r="D272" i="187"/>
  <c r="C272" i="187"/>
  <c r="D343" i="187"/>
  <c r="C343" i="187"/>
  <c r="D458" i="187"/>
  <c r="C458" i="187"/>
  <c r="C808" i="187"/>
  <c r="D169" i="187"/>
  <c r="C169" i="187"/>
  <c r="C749" i="187"/>
  <c r="C585" i="187"/>
  <c r="D324" i="187"/>
  <c r="C324" i="187"/>
  <c r="C653" i="187"/>
  <c r="C708" i="187"/>
  <c r="D492" i="187"/>
  <c r="C492" i="187"/>
  <c r="C535" i="187"/>
  <c r="C542" i="187"/>
  <c r="C924" i="187"/>
  <c r="C581" i="187"/>
  <c r="C977" i="187"/>
  <c r="D269" i="187"/>
  <c r="C269" i="187"/>
  <c r="C945" i="187"/>
  <c r="C551" i="187"/>
  <c r="C918" i="187"/>
  <c r="C768" i="187"/>
  <c r="C828" i="187"/>
  <c r="C671" i="187"/>
  <c r="C850" i="187"/>
  <c r="C608" i="187"/>
  <c r="C947" i="187"/>
  <c r="C561" i="187"/>
  <c r="C931" i="187"/>
  <c r="D2" i="187"/>
  <c r="J3" i="187"/>
  <c r="C2" i="187"/>
  <c r="D66" i="187"/>
  <c r="C66" i="187"/>
  <c r="D140" i="187"/>
  <c r="C140" i="187"/>
  <c r="D38" i="187"/>
  <c r="C38" i="187"/>
  <c r="D23" i="187"/>
  <c r="C23" i="187"/>
  <c r="D106" i="187"/>
  <c r="C106" i="187"/>
  <c r="C635" i="187"/>
  <c r="D147" i="187"/>
  <c r="C147" i="187"/>
  <c r="D228" i="187"/>
  <c r="C228" i="187"/>
  <c r="D171" i="187"/>
  <c r="C171" i="187"/>
  <c r="D57" i="187"/>
  <c r="C57" i="187"/>
  <c r="D239" i="187"/>
  <c r="C239" i="187"/>
  <c r="D289" i="187"/>
  <c r="C289" i="187"/>
  <c r="D293" i="187"/>
  <c r="C293" i="187"/>
  <c r="D41" i="187"/>
  <c r="C41" i="187"/>
  <c r="D297" i="187"/>
  <c r="C297" i="187"/>
  <c r="D192" i="187"/>
  <c r="C192" i="187"/>
  <c r="D487" i="187"/>
  <c r="C487" i="187"/>
  <c r="C633" i="187"/>
  <c r="D330" i="187"/>
  <c r="C330" i="187"/>
  <c r="C888" i="187"/>
  <c r="C804" i="187"/>
  <c r="D456" i="187"/>
  <c r="C456" i="187"/>
  <c r="C857" i="187"/>
  <c r="D328" i="187"/>
  <c r="C328" i="187"/>
  <c r="C660" i="187"/>
  <c r="C757" i="187"/>
  <c r="C600" i="187"/>
  <c r="C807" i="187"/>
  <c r="C654" i="187"/>
  <c r="C870" i="187"/>
  <c r="C557" i="187"/>
  <c r="C934" i="187"/>
  <c r="C908" i="187"/>
  <c r="C919" i="187"/>
  <c r="C559" i="187"/>
  <c r="C936" i="187"/>
  <c r="C594" i="187"/>
  <c r="C963" i="187"/>
  <c r="C706" i="187"/>
  <c r="C513" i="187"/>
  <c r="C684" i="187"/>
  <c r="C508" i="187"/>
  <c r="D490" i="187"/>
  <c r="C490" i="187"/>
  <c r="D96" i="187"/>
  <c r="C96" i="187"/>
  <c r="D160" i="187"/>
  <c r="C160" i="187"/>
  <c r="D68" i="187"/>
  <c r="C68" i="187"/>
  <c r="D56" i="187"/>
  <c r="C56" i="187"/>
  <c r="D126" i="187"/>
  <c r="C126" i="187"/>
  <c r="D60" i="187"/>
  <c r="C60" i="187"/>
  <c r="D167" i="187"/>
  <c r="C167" i="187"/>
  <c r="D251" i="187"/>
  <c r="C251" i="187"/>
  <c r="D200" i="187"/>
  <c r="C200" i="187"/>
  <c r="D181" i="187"/>
  <c r="C181" i="187"/>
  <c r="D261" i="187"/>
  <c r="C261" i="187"/>
  <c r="D79" i="187"/>
  <c r="C79" i="187"/>
  <c r="D317" i="187"/>
  <c r="C317" i="187"/>
  <c r="D243" i="187"/>
  <c r="C243" i="187"/>
  <c r="D319" i="187"/>
  <c r="C319" i="187"/>
  <c r="D326" i="187"/>
  <c r="C326" i="187"/>
  <c r="C589" i="187"/>
  <c r="C900" i="187"/>
  <c r="D462" i="187"/>
  <c r="C462" i="187"/>
  <c r="C776" i="187"/>
  <c r="C500" i="187"/>
  <c r="D482" i="187"/>
  <c r="C482" i="187"/>
  <c r="C681" i="187"/>
  <c r="D470" i="187"/>
  <c r="C470" i="187"/>
  <c r="C903" i="187"/>
  <c r="D476" i="187"/>
  <c r="C476" i="187"/>
  <c r="C643" i="187"/>
  <c r="C503" i="187"/>
  <c r="C520" i="187"/>
  <c r="C583" i="187"/>
  <c r="C852" i="187"/>
  <c r="C871" i="187"/>
  <c r="C791" i="187"/>
  <c r="C907" i="187"/>
  <c r="C700" i="187"/>
  <c r="C511" i="187"/>
  <c r="C722" i="187"/>
  <c r="C527" i="187"/>
  <c r="C817" i="187"/>
  <c r="C687" i="187"/>
  <c r="C801" i="187"/>
  <c r="C811" i="187"/>
  <c r="D34" i="187"/>
  <c r="C34" i="187"/>
  <c r="D116" i="187"/>
  <c r="C116" i="187"/>
  <c r="D6" i="187"/>
  <c r="C6" i="187"/>
  <c r="C634" i="187"/>
  <c r="D85" i="187"/>
  <c r="C85" i="187"/>
  <c r="D146" i="187"/>
  <c r="C146" i="187"/>
  <c r="D123" i="187"/>
  <c r="C123" i="187"/>
  <c r="D196" i="187"/>
  <c r="C196" i="187"/>
  <c r="D30" i="187"/>
  <c r="C30" i="187"/>
  <c r="D225" i="187"/>
  <c r="C225" i="187"/>
  <c r="D207" i="187"/>
  <c r="C207" i="187"/>
  <c r="D217" i="187"/>
  <c r="C217" i="187"/>
  <c r="D245" i="187"/>
  <c r="C245" i="187"/>
  <c r="D337" i="187"/>
  <c r="C337" i="187"/>
  <c r="D266" i="187"/>
  <c r="C266" i="187"/>
  <c r="D339" i="187"/>
  <c r="C339" i="187"/>
  <c r="D455" i="187"/>
  <c r="C455" i="187"/>
  <c r="C841" i="187"/>
  <c r="C547" i="187"/>
  <c r="C877" i="187"/>
  <c r="C601" i="187"/>
  <c r="D318" i="187"/>
  <c r="C318" i="187"/>
  <c r="C750" i="187"/>
  <c r="C739" i="187"/>
  <c r="C526" i="187"/>
  <c r="C550" i="187"/>
  <c r="C573" i="187"/>
  <c r="C956" i="187"/>
  <c r="C645" i="187"/>
  <c r="C499" i="187"/>
  <c r="C597" i="187"/>
  <c r="C515" i="187"/>
  <c r="C567" i="187"/>
  <c r="C501" i="187"/>
  <c r="C816" i="187"/>
  <c r="C802" i="187"/>
  <c r="C736" i="187"/>
  <c r="C833" i="187"/>
  <c r="C704" i="187"/>
  <c r="C930" i="187"/>
  <c r="C543" i="187"/>
  <c r="J4" i="187"/>
  <c r="C914" i="187"/>
  <c r="C673" i="187"/>
  <c r="C588" i="187"/>
  <c r="C674" i="187"/>
  <c r="C640" i="187"/>
  <c r="C783" i="187"/>
  <c r="C831" i="187"/>
  <c r="C758" i="187"/>
  <c r="C734" i="187"/>
  <c r="C726" i="187"/>
  <c r="C829" i="187"/>
  <c r="C759" i="187"/>
  <c r="C820" i="187"/>
  <c r="C797" i="187"/>
  <c r="C637" i="187"/>
  <c r="C861" i="187"/>
  <c r="D270" i="187"/>
  <c r="C270" i="187"/>
  <c r="C756" i="187"/>
  <c r="C893" i="187"/>
  <c r="D218" i="187"/>
  <c r="C218" i="187"/>
  <c r="D302" i="187"/>
  <c r="C302" i="187"/>
  <c r="D260" i="187"/>
  <c r="C260" i="187"/>
  <c r="D234" i="187"/>
  <c r="C234" i="187"/>
  <c r="D278" i="187"/>
  <c r="C278" i="187"/>
  <c r="D274" i="187"/>
  <c r="C274" i="187"/>
  <c r="D214" i="187"/>
  <c r="C214" i="187"/>
  <c r="D226" i="187"/>
  <c r="C226" i="187"/>
  <c r="D35" i="187"/>
  <c r="C35" i="187"/>
  <c r="D174" i="187"/>
  <c r="C174" i="187"/>
  <c r="D153" i="187"/>
  <c r="C153" i="187"/>
  <c r="D137" i="187"/>
  <c r="C137" i="187"/>
  <c r="D121" i="187"/>
  <c r="C121" i="187"/>
  <c r="D105" i="187"/>
  <c r="C105" i="187"/>
  <c r="D51" i="187"/>
  <c r="C51" i="187"/>
  <c r="D111" i="187"/>
  <c r="C111" i="187"/>
  <c r="D95" i="187"/>
  <c r="C95" i="187"/>
  <c r="D43" i="187"/>
  <c r="C43" i="187"/>
  <c r="D3" i="187"/>
  <c r="C3" i="187"/>
  <c r="C910" i="187"/>
  <c r="C970" i="187"/>
  <c r="C843" i="187"/>
  <c r="C960" i="187"/>
  <c r="D446" i="187"/>
  <c r="C446" i="187"/>
  <c r="D381" i="187"/>
  <c r="C381" i="187"/>
  <c r="D364" i="187"/>
  <c r="C364" i="187"/>
  <c r="D395" i="187"/>
  <c r="C395" i="187"/>
  <c r="C409" i="187"/>
  <c r="C943" i="187"/>
  <c r="D366" i="187"/>
  <c r="C366" i="187"/>
  <c r="D452" i="187"/>
  <c r="C452" i="187"/>
  <c r="C986" i="187"/>
  <c r="C424" i="187"/>
  <c r="D444" i="187"/>
  <c r="C444" i="187"/>
  <c r="C958" i="187"/>
  <c r="C974" i="187"/>
  <c r="C731" i="187"/>
  <c r="D5" i="187"/>
  <c r="C5" i="187"/>
  <c r="D152" i="187"/>
  <c r="C152" i="187"/>
  <c r="D39" i="187"/>
  <c r="C39" i="187"/>
  <c r="D172" i="187"/>
  <c r="C172" i="187"/>
  <c r="D208" i="187"/>
  <c r="C208" i="187"/>
  <c r="D352" i="187"/>
  <c r="C352" i="187"/>
  <c r="C744" i="187"/>
  <c r="C788" i="187"/>
  <c r="C521" i="187"/>
  <c r="C1000" i="187"/>
  <c r="C754" i="187"/>
  <c r="D447" i="187"/>
  <c r="C447" i="187"/>
  <c r="D443" i="187"/>
  <c r="C443" i="187"/>
  <c r="C890" i="187"/>
  <c r="D26" i="187"/>
  <c r="C26" i="187"/>
  <c r="C539" i="187"/>
  <c r="C555" i="187"/>
  <c r="C922" i="187"/>
  <c r="D24" i="187"/>
  <c r="C24" i="187"/>
  <c r="D81" i="187"/>
  <c r="C81" i="187"/>
  <c r="D180" i="187"/>
  <c r="C180" i="187"/>
  <c r="D191" i="187"/>
  <c r="C191" i="187"/>
  <c r="D325" i="187"/>
  <c r="C325" i="187"/>
  <c r="C772" i="187"/>
  <c r="D406" i="187"/>
  <c r="C406" i="187"/>
  <c r="D365" i="187"/>
  <c r="C365" i="187"/>
  <c r="D439" i="187"/>
  <c r="C439" i="187"/>
  <c r="D379" i="187"/>
  <c r="C379" i="187"/>
  <c r="D362" i="187"/>
  <c r="C362" i="187"/>
  <c r="D393" i="187"/>
  <c r="C393" i="187"/>
  <c r="C1002" i="187"/>
  <c r="C874" i="187"/>
  <c r="C554" i="187"/>
  <c r="C859" i="187"/>
  <c r="C992" i="187"/>
  <c r="D10" i="187"/>
  <c r="C10" i="187"/>
  <c r="C933" i="187"/>
  <c r="C976" i="187"/>
  <c r="C826" i="187"/>
  <c r="C682" i="187"/>
  <c r="C948" i="187"/>
  <c r="C1006" i="187"/>
  <c r="C650" i="187"/>
  <c r="D9" i="187"/>
  <c r="C9" i="187"/>
  <c r="C507" i="187"/>
  <c r="D64" i="187"/>
  <c r="C64" i="187"/>
  <c r="D136" i="187"/>
  <c r="C136" i="187"/>
  <c r="D36" i="187"/>
  <c r="C36" i="187"/>
  <c r="D21" i="187"/>
  <c r="C21" i="187"/>
  <c r="D102" i="187"/>
  <c r="C102" i="187"/>
  <c r="D166" i="187"/>
  <c r="C166" i="187"/>
  <c r="D143" i="187"/>
  <c r="C143" i="187"/>
  <c r="D221" i="187"/>
  <c r="C221" i="187"/>
  <c r="D168" i="187"/>
  <c r="C168" i="187"/>
  <c r="D31" i="187"/>
  <c r="C31" i="187"/>
  <c r="D236" i="187"/>
  <c r="C236" i="187"/>
  <c r="D283" i="187"/>
  <c r="C283" i="187"/>
  <c r="D287" i="187"/>
  <c r="C287" i="187"/>
  <c r="D357" i="187"/>
  <c r="C357" i="187"/>
  <c r="D291" i="187"/>
  <c r="C291" i="187"/>
  <c r="D359" i="187"/>
  <c r="C359" i="187"/>
  <c r="D480" i="187"/>
  <c r="C480" i="187"/>
  <c r="C680" i="187"/>
  <c r="D320" i="187"/>
  <c r="C320" i="187"/>
  <c r="C493" i="187"/>
  <c r="D493" i="187"/>
  <c r="C835" i="187"/>
  <c r="D356" i="187"/>
  <c r="C356" i="187"/>
  <c r="C872" i="187"/>
  <c r="D322" i="187"/>
  <c r="C322" i="187"/>
  <c r="C740" i="187"/>
  <c r="C821" i="187"/>
  <c r="C712" i="187"/>
  <c r="C838" i="187"/>
  <c r="C701" i="187"/>
  <c r="C951" i="187"/>
  <c r="C782" i="187"/>
  <c r="C966" i="187"/>
  <c r="C677" i="187"/>
  <c r="C799" i="187"/>
  <c r="C592" i="187"/>
  <c r="C915" i="187"/>
  <c r="C578" i="187"/>
  <c r="C946" i="187"/>
  <c r="C668" i="187"/>
  <c r="C498" i="187"/>
  <c r="C642" i="187"/>
  <c r="D495" i="187"/>
  <c r="C495" i="187"/>
  <c r="C618" i="187"/>
  <c r="D92" i="187"/>
  <c r="C92" i="187"/>
  <c r="D156" i="187"/>
  <c r="C156" i="187"/>
  <c r="D65" i="187"/>
  <c r="C65" i="187"/>
  <c r="D53" i="187"/>
  <c r="C53" i="187"/>
  <c r="D122" i="187"/>
  <c r="C122" i="187"/>
  <c r="D46" i="187"/>
  <c r="C46" i="187"/>
  <c r="D163" i="187"/>
  <c r="C163" i="187"/>
  <c r="D247" i="187"/>
  <c r="C247" i="187"/>
  <c r="D193" i="187"/>
  <c r="C193" i="187"/>
  <c r="D175" i="187"/>
  <c r="C175" i="187"/>
  <c r="D257" i="187"/>
  <c r="C257" i="187"/>
  <c r="D76" i="187"/>
  <c r="C76" i="187"/>
  <c r="D313" i="187"/>
  <c r="C313" i="187"/>
  <c r="D227" i="187"/>
  <c r="C227" i="187"/>
  <c r="D315" i="187"/>
  <c r="C315" i="187"/>
  <c r="J5" i="187"/>
  <c r="H5" i="187" s="1"/>
  <c r="I5" i="187" s="1"/>
  <c r="D316" i="187"/>
  <c r="C316" i="187"/>
  <c r="C686" i="187"/>
  <c r="C504" i="187"/>
  <c r="D459" i="187"/>
  <c r="C459" i="187"/>
  <c r="C792" i="187"/>
  <c r="C532" i="187"/>
  <c r="C479" i="187"/>
  <c r="D479" i="187"/>
  <c r="C697" i="187"/>
  <c r="D360" i="187"/>
  <c r="C360" i="187"/>
  <c r="C940" i="187"/>
  <c r="D454" i="187"/>
  <c r="C454" i="187"/>
  <c r="C723" i="187"/>
  <c r="C518" i="187"/>
  <c r="C553" i="187"/>
  <c r="C614" i="187"/>
  <c r="C899" i="187"/>
  <c r="C902" i="187"/>
  <c r="C855" i="187"/>
  <c r="C896" i="187"/>
  <c r="C658" i="187"/>
  <c r="D496" i="187"/>
  <c r="C496" i="187"/>
  <c r="C705" i="187"/>
  <c r="C512" i="187"/>
  <c r="C796" i="187"/>
  <c r="C720" i="187"/>
  <c r="C780" i="187"/>
  <c r="C858" i="187"/>
  <c r="D32" i="187"/>
  <c r="C32" i="187"/>
  <c r="D112" i="187"/>
  <c r="C112" i="187"/>
  <c r="C506" i="187"/>
  <c r="D86" i="187"/>
  <c r="C86" i="187"/>
  <c r="D74" i="187"/>
  <c r="C74" i="187"/>
  <c r="D142" i="187"/>
  <c r="C142" i="187"/>
  <c r="D119" i="187"/>
  <c r="C119" i="187"/>
  <c r="D189" i="187"/>
  <c r="C189" i="187"/>
  <c r="D267" i="187"/>
  <c r="C267" i="187"/>
  <c r="D219" i="187"/>
  <c r="C219" i="187"/>
  <c r="D204" i="187"/>
  <c r="C204" i="187"/>
  <c r="D195" i="187"/>
  <c r="C195" i="187"/>
  <c r="D238" i="187"/>
  <c r="C238" i="187"/>
  <c r="D333" i="187"/>
  <c r="C333" i="187"/>
  <c r="D262" i="187"/>
  <c r="C262" i="187"/>
  <c r="D335" i="187"/>
  <c r="C335" i="187"/>
  <c r="D358" i="187"/>
  <c r="C358" i="187"/>
  <c r="C856" i="187"/>
  <c r="C644" i="187"/>
  <c r="D484" i="187"/>
  <c r="C484" i="187"/>
  <c r="C648" i="187"/>
  <c r="D308" i="187"/>
  <c r="C308" i="187"/>
  <c r="C781" i="187"/>
  <c r="C836" i="187"/>
  <c r="C605" i="187"/>
  <c r="C647" i="187"/>
  <c r="C733" i="187"/>
  <c r="C961" i="187"/>
  <c r="C709" i="187"/>
  <c r="C548" i="187"/>
  <c r="C661" i="187"/>
  <c r="C531" i="187"/>
  <c r="C615" i="187"/>
  <c r="C565" i="187"/>
  <c r="C847" i="187"/>
  <c r="C785" i="187"/>
  <c r="C800" i="187"/>
  <c r="C812" i="187"/>
  <c r="C719" i="187"/>
  <c r="C898" i="187"/>
  <c r="C576" i="187"/>
  <c r="C882" i="187"/>
  <c r="C522" i="187"/>
  <c r="D61" i="187"/>
  <c r="C61" i="187"/>
  <c r="D132" i="187"/>
  <c r="C132" i="187"/>
  <c r="D33" i="187"/>
  <c r="C33" i="187"/>
  <c r="D16" i="187"/>
  <c r="C16" i="187"/>
  <c r="D98" i="187"/>
  <c r="C98" i="187"/>
  <c r="D162" i="187"/>
  <c r="C162" i="187"/>
  <c r="D139" i="187"/>
  <c r="C139" i="187"/>
  <c r="D215" i="187"/>
  <c r="C215" i="187"/>
  <c r="D87" i="187"/>
  <c r="C87" i="187"/>
  <c r="D28" i="187"/>
  <c r="C28" i="187"/>
  <c r="D229" i="187"/>
  <c r="C229" i="187"/>
  <c r="D280" i="187"/>
  <c r="C280" i="187"/>
  <c r="D284" i="187"/>
  <c r="C284" i="187"/>
  <c r="D353" i="187"/>
  <c r="C353" i="187"/>
  <c r="D288" i="187"/>
  <c r="C288" i="187"/>
  <c r="D355" i="187"/>
  <c r="C355" i="187"/>
  <c r="C474" i="187"/>
  <c r="D474" i="187"/>
  <c r="C696" i="187"/>
  <c r="D314" i="187"/>
  <c r="C314" i="187"/>
  <c r="C590" i="187"/>
  <c r="C505" i="187"/>
  <c r="D350" i="187"/>
  <c r="C350" i="187"/>
  <c r="C905" i="187"/>
  <c r="D312" i="187"/>
  <c r="C312" i="187"/>
  <c r="C787" i="187"/>
  <c r="C885" i="187"/>
  <c r="C777" i="187"/>
  <c r="C935" i="187"/>
  <c r="D483" i="187"/>
  <c r="C483" i="187"/>
  <c r="C983" i="187"/>
  <c r="C846" i="187"/>
  <c r="C998" i="187"/>
  <c r="C741" i="187"/>
  <c r="C864" i="187"/>
  <c r="C655" i="187"/>
  <c r="C892" i="187"/>
  <c r="C556" i="187"/>
  <c r="C920" i="187"/>
  <c r="C610" i="187"/>
  <c r="C1011" i="187"/>
  <c r="C620" i="187"/>
  <c r="C995" i="187"/>
  <c r="C652" i="187"/>
  <c r="C562" i="187"/>
  <c r="C657" i="187"/>
  <c r="C656" i="187"/>
  <c r="C832" i="187"/>
  <c r="C502" i="187"/>
  <c r="C823" i="187"/>
  <c r="C517" i="187"/>
  <c r="C854" i="187"/>
  <c r="C566" i="187"/>
  <c r="C822" i="187"/>
  <c r="D461" i="187"/>
  <c r="C461" i="187"/>
  <c r="D477" i="187"/>
  <c r="C477" i="187"/>
  <c r="C702" i="187"/>
  <c r="D489" i="187"/>
  <c r="C489" i="187"/>
  <c r="C563" i="187"/>
  <c r="C819" i="187"/>
  <c r="D485" i="187"/>
  <c r="C485" i="187"/>
  <c r="C894" i="187"/>
  <c r="D298" i="187"/>
  <c r="C298" i="187"/>
  <c r="D256" i="187"/>
  <c r="C256" i="187"/>
  <c r="D170" i="187"/>
  <c r="C170" i="187"/>
  <c r="D186" i="187"/>
  <c r="C186" i="187"/>
  <c r="D202" i="187"/>
  <c r="C202" i="187"/>
  <c r="D198" i="187"/>
  <c r="C198" i="187"/>
  <c r="D210" i="187"/>
  <c r="C210" i="187"/>
  <c r="D222" i="187"/>
  <c r="C222" i="187"/>
  <c r="D165" i="187"/>
  <c r="C165" i="187"/>
  <c r="D149" i="187"/>
  <c r="C149" i="187"/>
  <c r="D133" i="187"/>
  <c r="C133" i="187"/>
  <c r="D117" i="187"/>
  <c r="C117" i="187"/>
  <c r="D101" i="187"/>
  <c r="C101" i="187"/>
  <c r="C602" i="187"/>
  <c r="D107" i="187"/>
  <c r="C107" i="187"/>
  <c r="D91" i="187"/>
  <c r="C91" i="187"/>
  <c r="D11" i="187"/>
  <c r="C11" i="187"/>
  <c r="C603" i="187"/>
  <c r="C938" i="187"/>
  <c r="C715" i="187"/>
  <c r="C909" i="187"/>
  <c r="C973" i="187"/>
  <c r="C453" i="187"/>
  <c r="C912" i="187"/>
  <c r="D374" i="187"/>
  <c r="C374" i="187"/>
  <c r="C1007" i="187"/>
  <c r="D383" i="187"/>
  <c r="C383" i="187"/>
  <c r="D363" i="187"/>
  <c r="C363" i="187"/>
  <c r="D437" i="187"/>
  <c r="C437" i="187"/>
  <c r="D420" i="187"/>
  <c r="C420" i="187"/>
  <c r="D451" i="187"/>
  <c r="C451" i="187"/>
  <c r="E498" i="187" l="1"/>
  <c r="E502" i="187"/>
  <c r="E506" i="187"/>
  <c r="E510" i="187"/>
  <c r="E514" i="187"/>
  <c r="E518" i="187"/>
  <c r="E522" i="187"/>
  <c r="E526" i="187"/>
  <c r="E530" i="187"/>
  <c r="E534" i="187"/>
  <c r="E538" i="187"/>
  <c r="E542" i="187"/>
  <c r="E546" i="187"/>
  <c r="E550" i="187"/>
  <c r="E554" i="187"/>
  <c r="E558" i="187"/>
  <c r="E562" i="187"/>
  <c r="E566" i="187"/>
  <c r="E570" i="187"/>
  <c r="E574" i="187"/>
  <c r="E578" i="187"/>
  <c r="E582" i="187"/>
  <c r="E586" i="187"/>
  <c r="E590" i="187"/>
  <c r="E594" i="187"/>
  <c r="E598" i="187"/>
  <c r="E602" i="187"/>
  <c r="E606" i="187"/>
  <c r="E610" i="187"/>
  <c r="E614" i="187"/>
  <c r="E618" i="187"/>
  <c r="E622" i="187"/>
  <c r="E626" i="187"/>
  <c r="E630" i="187"/>
  <c r="E634" i="187"/>
  <c r="E638" i="187"/>
  <c r="E642" i="187"/>
  <c r="E646" i="187"/>
  <c r="E650" i="187"/>
  <c r="E654" i="187"/>
  <c r="E658" i="187"/>
  <c r="E662" i="187"/>
  <c r="E666" i="187"/>
  <c r="E670" i="187"/>
  <c r="E674" i="187"/>
  <c r="E678" i="187"/>
  <c r="E682" i="187"/>
  <c r="E686" i="187"/>
  <c r="E690" i="187"/>
  <c r="E694" i="187"/>
  <c r="E698" i="187"/>
  <c r="E702" i="187"/>
  <c r="E706" i="187"/>
  <c r="E710" i="187"/>
  <c r="E714" i="187"/>
  <c r="E718" i="187"/>
  <c r="E722" i="187"/>
  <c r="E726" i="187"/>
  <c r="E730" i="187"/>
  <c r="E734" i="187"/>
  <c r="E738" i="187"/>
  <c r="E742" i="187"/>
  <c r="E746" i="187"/>
  <c r="E750" i="187"/>
  <c r="E754" i="187"/>
  <c r="E758" i="187"/>
  <c r="E762" i="187"/>
  <c r="E766" i="187"/>
  <c r="E770" i="187"/>
  <c r="E774" i="187"/>
  <c r="E778" i="187"/>
  <c r="E782" i="187"/>
  <c r="E786" i="187"/>
  <c r="E790" i="187"/>
  <c r="E794" i="187"/>
  <c r="E798" i="187"/>
  <c r="E802" i="187"/>
  <c r="E806" i="187"/>
  <c r="E810" i="187"/>
  <c r="E814" i="187"/>
  <c r="E818" i="187"/>
  <c r="E822" i="187"/>
  <c r="E826" i="187"/>
  <c r="E830" i="187"/>
  <c r="E834" i="187"/>
  <c r="E499" i="187"/>
  <c r="E503" i="187"/>
  <c r="E507" i="187"/>
  <c r="E511" i="187"/>
  <c r="E515" i="187"/>
  <c r="E519" i="187"/>
  <c r="E523" i="187"/>
  <c r="E527" i="187"/>
  <c r="E531" i="187"/>
  <c r="E535" i="187"/>
  <c r="E539" i="187"/>
  <c r="E543" i="187"/>
  <c r="E547" i="187"/>
  <c r="E551" i="187"/>
  <c r="E555" i="187"/>
  <c r="E559" i="187"/>
  <c r="E563" i="187"/>
  <c r="E567" i="187"/>
  <c r="E571" i="187"/>
  <c r="E575" i="187"/>
  <c r="E579" i="187"/>
  <c r="E583" i="187"/>
  <c r="E587" i="187"/>
  <c r="E591" i="187"/>
  <c r="E595" i="187"/>
  <c r="E599" i="187"/>
  <c r="E603" i="187"/>
  <c r="E607" i="187"/>
  <c r="E611" i="187"/>
  <c r="E615" i="187"/>
  <c r="E619" i="187"/>
  <c r="E623" i="187"/>
  <c r="E627" i="187"/>
  <c r="E631" i="187"/>
  <c r="E635" i="187"/>
  <c r="E639" i="187"/>
  <c r="E643" i="187"/>
  <c r="E647" i="187"/>
  <c r="E651" i="187"/>
  <c r="E655" i="187"/>
  <c r="E659" i="187"/>
  <c r="E663" i="187"/>
  <c r="E667" i="187"/>
  <c r="E671" i="187"/>
  <c r="E675" i="187"/>
  <c r="E679" i="187"/>
  <c r="E683" i="187"/>
  <c r="E687" i="187"/>
  <c r="E691" i="187"/>
  <c r="E695" i="187"/>
  <c r="E699" i="187"/>
  <c r="E703" i="187"/>
  <c r="E707" i="187"/>
  <c r="E711" i="187"/>
  <c r="E715" i="187"/>
  <c r="E719" i="187"/>
  <c r="E723" i="187"/>
  <c r="E727" i="187"/>
  <c r="E731" i="187"/>
  <c r="E500" i="187"/>
  <c r="E504" i="187"/>
  <c r="E508" i="187"/>
  <c r="E512" i="187"/>
  <c r="E516" i="187"/>
  <c r="E520" i="187"/>
  <c r="E524" i="187"/>
  <c r="E528" i="187"/>
  <c r="E532" i="187"/>
  <c r="E536" i="187"/>
  <c r="E540" i="187"/>
  <c r="E544" i="187"/>
  <c r="E548" i="187"/>
  <c r="E552" i="187"/>
  <c r="E556" i="187"/>
  <c r="E560" i="187"/>
  <c r="E564" i="187"/>
  <c r="E568" i="187"/>
  <c r="E572" i="187"/>
  <c r="E576" i="187"/>
  <c r="E580" i="187"/>
  <c r="E584" i="187"/>
  <c r="E588" i="187"/>
  <c r="E592" i="187"/>
  <c r="E596" i="187"/>
  <c r="E600" i="187"/>
  <c r="E604" i="187"/>
  <c r="E608" i="187"/>
  <c r="E612" i="187"/>
  <c r="E616" i="187"/>
  <c r="E620" i="187"/>
  <c r="E624" i="187"/>
  <c r="E628" i="187"/>
  <c r="E632" i="187"/>
  <c r="E636" i="187"/>
  <c r="E640" i="187"/>
  <c r="E644" i="187"/>
  <c r="E648" i="187"/>
  <c r="E652" i="187"/>
  <c r="E656" i="187"/>
  <c r="E660" i="187"/>
  <c r="E664" i="187"/>
  <c r="E668" i="187"/>
  <c r="E672" i="187"/>
  <c r="E676" i="187"/>
  <c r="E680" i="187"/>
  <c r="E684" i="187"/>
  <c r="E688" i="187"/>
  <c r="E692" i="187"/>
  <c r="E696" i="187"/>
  <c r="E700" i="187"/>
  <c r="E704" i="187"/>
  <c r="E708" i="187"/>
  <c r="E712" i="187"/>
  <c r="E716" i="187"/>
  <c r="E720" i="187"/>
  <c r="E724" i="187"/>
  <c r="E728" i="187"/>
  <c r="E732" i="187"/>
  <c r="E736" i="187"/>
  <c r="E740" i="187"/>
  <c r="E744" i="187"/>
  <c r="E748" i="187"/>
  <c r="E752" i="187"/>
  <c r="E756" i="187"/>
  <c r="E760" i="187"/>
  <c r="E764" i="187"/>
  <c r="E768" i="187"/>
  <c r="E772" i="187"/>
  <c r="E776" i="187"/>
  <c r="E780" i="187"/>
  <c r="E784" i="187"/>
  <c r="E788" i="187"/>
  <c r="E792" i="187"/>
  <c r="E796" i="187"/>
  <c r="E800" i="187"/>
  <c r="E501" i="187"/>
  <c r="E517" i="187"/>
  <c r="E533" i="187"/>
  <c r="E549" i="187"/>
  <c r="E565" i="187"/>
  <c r="E581" i="187"/>
  <c r="E597" i="187"/>
  <c r="E613" i="187"/>
  <c r="E629" i="187"/>
  <c r="E645" i="187"/>
  <c r="E661" i="187"/>
  <c r="E677" i="187"/>
  <c r="E693" i="187"/>
  <c r="E709" i="187"/>
  <c r="E725" i="187"/>
  <c r="E737" i="187"/>
  <c r="E745" i="187"/>
  <c r="E753" i="187"/>
  <c r="E761" i="187"/>
  <c r="E769" i="187"/>
  <c r="E777" i="187"/>
  <c r="E785" i="187"/>
  <c r="E793" i="187"/>
  <c r="E801" i="187"/>
  <c r="E807" i="187"/>
  <c r="E812" i="187"/>
  <c r="E817" i="187"/>
  <c r="E823" i="187"/>
  <c r="E828" i="187"/>
  <c r="E833" i="187"/>
  <c r="E838" i="187"/>
  <c r="E842" i="187"/>
  <c r="E846" i="187"/>
  <c r="E850" i="187"/>
  <c r="E854" i="187"/>
  <c r="E858" i="187"/>
  <c r="E862" i="187"/>
  <c r="E866" i="187"/>
  <c r="E870" i="187"/>
  <c r="E874" i="187"/>
  <c r="E878" i="187"/>
  <c r="E882" i="187"/>
  <c r="E886" i="187"/>
  <c r="E890" i="187"/>
  <c r="E894" i="187"/>
  <c r="E898" i="187"/>
  <c r="E902" i="187"/>
  <c r="E906" i="187"/>
  <c r="E910" i="187"/>
  <c r="E914" i="187"/>
  <c r="E918" i="187"/>
  <c r="E922" i="187"/>
  <c r="E926" i="187"/>
  <c r="E930" i="187"/>
  <c r="E934" i="187"/>
  <c r="E938" i="187"/>
  <c r="E942" i="187"/>
  <c r="E946" i="187"/>
  <c r="E950" i="187"/>
  <c r="E954" i="187"/>
  <c r="E958" i="187"/>
  <c r="E962" i="187"/>
  <c r="E966" i="187"/>
  <c r="E970" i="187"/>
  <c r="E974" i="187"/>
  <c r="E978" i="187"/>
  <c r="E982" i="187"/>
  <c r="E986" i="187"/>
  <c r="E990" i="187"/>
  <c r="E994" i="187"/>
  <c r="E998" i="187"/>
  <c r="E1002" i="187"/>
  <c r="E1006" i="187"/>
  <c r="E1010" i="187"/>
  <c r="E505" i="187"/>
  <c r="E521" i="187"/>
  <c r="E537" i="187"/>
  <c r="E553" i="187"/>
  <c r="E569" i="187"/>
  <c r="E585" i="187"/>
  <c r="E601" i="187"/>
  <c r="E617" i="187"/>
  <c r="E633" i="187"/>
  <c r="E649" i="187"/>
  <c r="E665" i="187"/>
  <c r="E681" i="187"/>
  <c r="E697" i="187"/>
  <c r="E713" i="187"/>
  <c r="E729" i="187"/>
  <c r="E739" i="187"/>
  <c r="E747" i="187"/>
  <c r="E755" i="187"/>
  <c r="E763" i="187"/>
  <c r="E771" i="187"/>
  <c r="E779" i="187"/>
  <c r="E787" i="187"/>
  <c r="E795" i="187"/>
  <c r="E803" i="187"/>
  <c r="E808" i="187"/>
  <c r="E813" i="187"/>
  <c r="E819" i="187"/>
  <c r="E824" i="187"/>
  <c r="E829" i="187"/>
  <c r="E835" i="187"/>
  <c r="E839" i="187"/>
  <c r="E843" i="187"/>
  <c r="E847" i="187"/>
  <c r="E851" i="187"/>
  <c r="E855" i="187"/>
  <c r="E859" i="187"/>
  <c r="E863" i="187"/>
  <c r="E867" i="187"/>
  <c r="E871" i="187"/>
  <c r="E875" i="187"/>
  <c r="E879" i="187"/>
  <c r="E883" i="187"/>
  <c r="E887" i="187"/>
  <c r="E891" i="187"/>
  <c r="E895" i="187"/>
  <c r="E899" i="187"/>
  <c r="E903" i="187"/>
  <c r="E907" i="187"/>
  <c r="E911" i="187"/>
  <c r="E915" i="187"/>
  <c r="E919" i="187"/>
  <c r="E923" i="187"/>
  <c r="E927" i="187"/>
  <c r="E931" i="187"/>
  <c r="E935" i="187"/>
  <c r="E939" i="187"/>
  <c r="E943" i="187"/>
  <c r="E947" i="187"/>
  <c r="E951" i="187"/>
  <c r="E955" i="187"/>
  <c r="E959" i="187"/>
  <c r="E963" i="187"/>
  <c r="E967" i="187"/>
  <c r="E971" i="187"/>
  <c r="E975" i="187"/>
  <c r="E979" i="187"/>
  <c r="E983" i="187"/>
  <c r="E987" i="187"/>
  <c r="E991" i="187"/>
  <c r="E995" i="187"/>
  <c r="E999" i="187"/>
  <c r="E1003" i="187"/>
  <c r="E1007" i="187"/>
  <c r="E1011" i="187"/>
  <c r="E509" i="187"/>
  <c r="E525" i="187"/>
  <c r="E541" i="187"/>
  <c r="E557" i="187"/>
  <c r="E573" i="187"/>
  <c r="E589" i="187"/>
  <c r="E605" i="187"/>
  <c r="E621" i="187"/>
  <c r="E637" i="187"/>
  <c r="E653" i="187"/>
  <c r="E669" i="187"/>
  <c r="E685" i="187"/>
  <c r="E701" i="187"/>
  <c r="E717" i="187"/>
  <c r="E733" i="187"/>
  <c r="E741" i="187"/>
  <c r="E749" i="187"/>
  <c r="E757" i="187"/>
  <c r="E765" i="187"/>
  <c r="E773" i="187"/>
  <c r="E781" i="187"/>
  <c r="E789" i="187"/>
  <c r="E797" i="187"/>
  <c r="E804" i="187"/>
  <c r="E809" i="187"/>
  <c r="E815" i="187"/>
  <c r="E820" i="187"/>
  <c r="E825" i="187"/>
  <c r="E831" i="187"/>
  <c r="E836" i="187"/>
  <c r="E840" i="187"/>
  <c r="E844" i="187"/>
  <c r="E848" i="187"/>
  <c r="E852" i="187"/>
  <c r="E856" i="187"/>
  <c r="E860" i="187"/>
  <c r="E864" i="187"/>
  <c r="E868" i="187"/>
  <c r="E872" i="187"/>
  <c r="E876" i="187"/>
  <c r="E880" i="187"/>
  <c r="E884" i="187"/>
  <c r="E888" i="187"/>
  <c r="E892" i="187"/>
  <c r="E896" i="187"/>
  <c r="E900" i="187"/>
  <c r="E904" i="187"/>
  <c r="E908" i="187"/>
  <c r="E912" i="187"/>
  <c r="E916" i="187"/>
  <c r="E920" i="187"/>
  <c r="E924" i="187"/>
  <c r="E928" i="187"/>
  <c r="E932" i="187"/>
  <c r="E936" i="187"/>
  <c r="E940" i="187"/>
  <c r="E944" i="187"/>
  <c r="E948" i="187"/>
  <c r="E952" i="187"/>
  <c r="E956" i="187"/>
  <c r="E960" i="187"/>
  <c r="E964" i="187"/>
  <c r="E968" i="187"/>
  <c r="E972" i="187"/>
  <c r="E976" i="187"/>
  <c r="E513" i="187"/>
  <c r="E529" i="187"/>
  <c r="E545" i="187"/>
  <c r="E561" i="187"/>
  <c r="E577" i="187"/>
  <c r="E593" i="187"/>
  <c r="E609" i="187"/>
  <c r="E625" i="187"/>
  <c r="E641" i="187"/>
  <c r="E657" i="187"/>
  <c r="E673" i="187"/>
  <c r="E689" i="187"/>
  <c r="E705" i="187"/>
  <c r="E721" i="187"/>
  <c r="E735" i="187"/>
  <c r="E743" i="187"/>
  <c r="E751" i="187"/>
  <c r="E759" i="187"/>
  <c r="E767" i="187"/>
  <c r="E775" i="187"/>
  <c r="E783" i="187"/>
  <c r="E791" i="187"/>
  <c r="E799" i="187"/>
  <c r="E805" i="187"/>
  <c r="E811" i="187"/>
  <c r="E816" i="187"/>
  <c r="E821" i="187"/>
  <c r="E827" i="187"/>
  <c r="E832" i="187"/>
  <c r="E837" i="187"/>
  <c r="E841" i="187"/>
  <c r="E845" i="187"/>
  <c r="E849" i="187"/>
  <c r="E853" i="187"/>
  <c r="E857" i="187"/>
  <c r="E861" i="187"/>
  <c r="E865" i="187"/>
  <c r="E869" i="187"/>
  <c r="E873" i="187"/>
  <c r="E877" i="187"/>
  <c r="E881" i="187"/>
  <c r="E885" i="187"/>
  <c r="E889" i="187"/>
  <c r="E893" i="187"/>
  <c r="E897" i="187"/>
  <c r="E901" i="187"/>
  <c r="E905" i="187"/>
  <c r="E909" i="187"/>
  <c r="E913" i="187"/>
  <c r="E917" i="187"/>
  <c r="E921" i="187"/>
  <c r="E925" i="187"/>
  <c r="E929" i="187"/>
  <c r="E933" i="187"/>
  <c r="E937" i="187"/>
  <c r="E941" i="187"/>
  <c r="E945" i="187"/>
  <c r="E949" i="187"/>
  <c r="E953" i="187"/>
  <c r="E957" i="187"/>
  <c r="E961" i="187"/>
  <c r="E965" i="187"/>
  <c r="E969" i="187"/>
  <c r="E973" i="187"/>
  <c r="E977" i="187"/>
  <c r="E981" i="187"/>
  <c r="E985" i="187"/>
  <c r="E989" i="187"/>
  <c r="E993" i="187"/>
  <c r="E997" i="187"/>
  <c r="E1001" i="187"/>
  <c r="E1005" i="187"/>
  <c r="E980" i="187"/>
  <c r="E996" i="187"/>
  <c r="E1009" i="187"/>
  <c r="E984" i="187"/>
  <c r="E1000" i="187"/>
  <c r="E1012" i="187"/>
  <c r="E988" i="187"/>
  <c r="E1004" i="187"/>
  <c r="E992" i="187"/>
  <c r="E1008" i="187"/>
  <c r="M9" i="187"/>
  <c r="H3" i="67" s="1"/>
  <c r="L3" i="67" s="1"/>
  <c r="E493" i="187"/>
  <c r="E488" i="187"/>
  <c r="E474" i="187"/>
  <c r="E466" i="187"/>
  <c r="E450" i="187"/>
  <c r="E290" i="187"/>
  <c r="E465" i="187"/>
  <c r="E436" i="187"/>
  <c r="E404" i="187"/>
  <c r="E372" i="187"/>
  <c r="E418" i="187"/>
  <c r="E354" i="187"/>
  <c r="E226" i="187"/>
  <c r="E162" i="187"/>
  <c r="E114" i="187"/>
  <c r="E34" i="187"/>
  <c r="E385" i="187"/>
  <c r="E337" i="187"/>
  <c r="E257" i="187"/>
  <c r="E209" i="187"/>
  <c r="E129" i="187"/>
  <c r="E81" i="187"/>
  <c r="E356" i="187"/>
  <c r="E324" i="187"/>
  <c r="E260" i="187"/>
  <c r="E228" i="187"/>
  <c r="E196" i="187"/>
  <c r="E164" i="187"/>
  <c r="E132" i="187"/>
  <c r="E100" i="187"/>
  <c r="E68" i="187"/>
  <c r="E36" i="187"/>
  <c r="E451" i="187"/>
  <c r="E275" i="187"/>
  <c r="E7" i="187"/>
  <c r="E271" i="187"/>
  <c r="E191" i="187"/>
  <c r="E111" i="187"/>
  <c r="E21" i="187"/>
  <c r="E27" i="187"/>
  <c r="E43" i="187"/>
  <c r="E486" i="187"/>
  <c r="E490" i="187"/>
  <c r="E477" i="187"/>
  <c r="E402" i="187"/>
  <c r="E338" i="187"/>
  <c r="E274" i="187"/>
  <c r="E210" i="187"/>
  <c r="E146" i="187"/>
  <c r="E66" i="187"/>
  <c r="E449" i="187"/>
  <c r="E417" i="187"/>
  <c r="E369" i="187"/>
  <c r="E289" i="187"/>
  <c r="E241" i="187"/>
  <c r="E161" i="187"/>
  <c r="E113" i="187"/>
  <c r="E468" i="187"/>
  <c r="E388" i="187"/>
  <c r="E419" i="187"/>
  <c r="E387" i="187"/>
  <c r="E355" i="187"/>
  <c r="E323" i="187"/>
  <c r="E259" i="187"/>
  <c r="E227" i="187"/>
  <c r="E195" i="187"/>
  <c r="E163" i="187"/>
  <c r="E131" i="187"/>
  <c r="E99" i="187"/>
  <c r="E67" i="187"/>
  <c r="E29" i="187"/>
  <c r="E20" i="187"/>
  <c r="E13" i="187"/>
  <c r="E16" i="187"/>
  <c r="E484" i="187"/>
  <c r="E386" i="187"/>
  <c r="E322" i="187"/>
  <c r="E258" i="187"/>
  <c r="E194" i="187"/>
  <c r="E98" i="187"/>
  <c r="E50" i="187"/>
  <c r="E18" i="187"/>
  <c r="E401" i="187"/>
  <c r="E321" i="187"/>
  <c r="E273" i="187"/>
  <c r="E193" i="187"/>
  <c r="E145" i="187"/>
  <c r="E65" i="187"/>
  <c r="E420" i="187"/>
  <c r="E340" i="187"/>
  <c r="E308" i="187"/>
  <c r="E276" i="187"/>
  <c r="E244" i="187"/>
  <c r="E212" i="187"/>
  <c r="E180" i="187"/>
  <c r="E148" i="187"/>
  <c r="E116" i="187"/>
  <c r="E84" i="187"/>
  <c r="E52" i="187"/>
  <c r="E467" i="187"/>
  <c r="E307" i="187"/>
  <c r="E239" i="187"/>
  <c r="E143" i="187"/>
  <c r="E63" i="187"/>
  <c r="E25" i="187"/>
  <c r="E123" i="187"/>
  <c r="E473" i="187"/>
  <c r="E370" i="187"/>
  <c r="E130" i="187"/>
  <c r="E433" i="187"/>
  <c r="E97" i="187"/>
  <c r="E371" i="187"/>
  <c r="E211" i="187"/>
  <c r="E83" i="187"/>
  <c r="E35" i="187"/>
  <c r="E306" i="187"/>
  <c r="E82" i="187"/>
  <c r="E225" i="187"/>
  <c r="E49" i="187"/>
  <c r="E339" i="187"/>
  <c r="E179" i="187"/>
  <c r="E51" i="187"/>
  <c r="E319" i="187"/>
  <c r="E479" i="187"/>
  <c r="E242" i="187"/>
  <c r="E353" i="187"/>
  <c r="E177" i="187"/>
  <c r="E452" i="187"/>
  <c r="E292" i="187"/>
  <c r="E435" i="187"/>
  <c r="E291" i="187"/>
  <c r="E147" i="187"/>
  <c r="E3" i="187"/>
  <c r="E489" i="187"/>
  <c r="E434" i="187"/>
  <c r="E178" i="187"/>
  <c r="E305" i="187"/>
  <c r="E403" i="187"/>
  <c r="E243" i="187"/>
  <c r="E115" i="187"/>
  <c r="E33" i="187"/>
  <c r="E472" i="187"/>
  <c r="E462" i="187"/>
  <c r="E430" i="187"/>
  <c r="E398" i="187"/>
  <c r="E366" i="187"/>
  <c r="E334" i="187"/>
  <c r="E302" i="187"/>
  <c r="E238" i="187"/>
  <c r="E206" i="187"/>
  <c r="E174" i="187"/>
  <c r="E142" i="187"/>
  <c r="E110" i="187"/>
  <c r="E78" i="187"/>
  <c r="E46" i="187"/>
  <c r="E14" i="187"/>
  <c r="E461" i="187"/>
  <c r="E269" i="187"/>
  <c r="E464" i="187"/>
  <c r="E272" i="187"/>
  <c r="E447" i="187"/>
  <c r="E496" i="187"/>
  <c r="E426" i="187"/>
  <c r="E282" i="187"/>
  <c r="E425" i="187"/>
  <c r="E393" i="187"/>
  <c r="E361" i="187"/>
  <c r="E329" i="187"/>
  <c r="E281" i="187"/>
  <c r="E233" i="187"/>
  <c r="E201" i="187"/>
  <c r="E169" i="187"/>
  <c r="E137" i="187"/>
  <c r="E105" i="187"/>
  <c r="E73" i="187"/>
  <c r="E476" i="187"/>
  <c r="E428" i="187"/>
  <c r="E268" i="187"/>
  <c r="E443" i="187"/>
  <c r="E395" i="187"/>
  <c r="E363" i="187"/>
  <c r="E331" i="187"/>
  <c r="E267" i="187"/>
  <c r="E495" i="187"/>
  <c r="E286" i="187"/>
  <c r="E413" i="187"/>
  <c r="E381" i="187"/>
  <c r="E349" i="187"/>
  <c r="E317" i="187"/>
  <c r="E253" i="187"/>
  <c r="E221" i="187"/>
  <c r="E189" i="187"/>
  <c r="E157" i="187"/>
  <c r="E125" i="187"/>
  <c r="E93" i="187"/>
  <c r="E61" i="187"/>
  <c r="E416" i="187"/>
  <c r="E384" i="187"/>
  <c r="E352" i="187"/>
  <c r="E320" i="187"/>
  <c r="E256" i="187"/>
  <c r="E224" i="187"/>
  <c r="E192" i="187"/>
  <c r="E160" i="187"/>
  <c r="E128" i="187"/>
  <c r="E96" i="187"/>
  <c r="E64" i="187"/>
  <c r="E32" i="187"/>
  <c r="E431" i="187"/>
  <c r="E399" i="187"/>
  <c r="E367" i="187"/>
  <c r="E335" i="187"/>
  <c r="E223" i="187"/>
  <c r="E95" i="187"/>
  <c r="E6" i="187"/>
  <c r="E31" i="187"/>
  <c r="E482" i="187"/>
  <c r="E491" i="187"/>
  <c r="E458" i="187"/>
  <c r="E378" i="187"/>
  <c r="E346" i="187"/>
  <c r="E314" i="187"/>
  <c r="E266" i="187"/>
  <c r="E218" i="187"/>
  <c r="E186" i="187"/>
  <c r="E154" i="187"/>
  <c r="E122" i="187"/>
  <c r="E90" i="187"/>
  <c r="E58" i="187"/>
  <c r="E26" i="187"/>
  <c r="E457" i="187"/>
  <c r="E265" i="187"/>
  <c r="E412" i="187"/>
  <c r="E380" i="187"/>
  <c r="E348" i="187"/>
  <c r="E316" i="187"/>
  <c r="E252" i="187"/>
  <c r="E220" i="187"/>
  <c r="E188" i="187"/>
  <c r="E156" i="187"/>
  <c r="E124" i="187"/>
  <c r="E92" i="187"/>
  <c r="E60" i="187"/>
  <c r="E28" i="187"/>
  <c r="E427" i="187"/>
  <c r="E315" i="187"/>
  <c r="E251" i="187"/>
  <c r="E219" i="187"/>
  <c r="E187" i="187"/>
  <c r="E155" i="187"/>
  <c r="E107" i="187"/>
  <c r="E17" i="187"/>
  <c r="E414" i="187"/>
  <c r="E382" i="187"/>
  <c r="E350" i="187"/>
  <c r="E318" i="187"/>
  <c r="E270" i="187"/>
  <c r="E222" i="187"/>
  <c r="E190" i="187"/>
  <c r="E158" i="187"/>
  <c r="E126" i="187"/>
  <c r="E94" i="187"/>
  <c r="E62" i="187"/>
  <c r="E445" i="187"/>
  <c r="E301" i="187"/>
  <c r="E448" i="187"/>
  <c r="E304" i="187"/>
  <c r="E463" i="187"/>
  <c r="E303" i="187"/>
  <c r="E12" i="187"/>
  <c r="E485" i="187"/>
  <c r="E410" i="187"/>
  <c r="E250" i="187"/>
  <c r="E409" i="187"/>
  <c r="E377" i="187"/>
  <c r="E345" i="187"/>
  <c r="E313" i="187"/>
  <c r="E249" i="187"/>
  <c r="E217" i="187"/>
  <c r="E185" i="187"/>
  <c r="E153" i="187"/>
  <c r="E121" i="187"/>
  <c r="E89" i="187"/>
  <c r="E57" i="187"/>
  <c r="E460" i="187"/>
  <c r="E300" i="187"/>
  <c r="E459" i="187"/>
  <c r="E411" i="187"/>
  <c r="E379" i="187"/>
  <c r="E347" i="187"/>
  <c r="E446" i="187"/>
  <c r="E254" i="187"/>
  <c r="E30" i="187"/>
  <c r="E429" i="187"/>
  <c r="E397" i="187"/>
  <c r="E365" i="187"/>
  <c r="E333" i="187"/>
  <c r="E285" i="187"/>
  <c r="E237" i="187"/>
  <c r="E205" i="187"/>
  <c r="E173" i="187"/>
  <c r="E141" i="187"/>
  <c r="E109" i="187"/>
  <c r="E77" i="187"/>
  <c r="E45" i="187"/>
  <c r="E432" i="187"/>
  <c r="E400" i="187"/>
  <c r="E368" i="187"/>
  <c r="E336" i="187"/>
  <c r="E288" i="187"/>
  <c r="E240" i="187"/>
  <c r="E208" i="187"/>
  <c r="E176" i="187"/>
  <c r="E144" i="187"/>
  <c r="E112" i="187"/>
  <c r="E80" i="187"/>
  <c r="E48" i="187"/>
  <c r="E415" i="187"/>
  <c r="E383" i="187"/>
  <c r="E351" i="187"/>
  <c r="E255" i="187"/>
  <c r="E159" i="187"/>
  <c r="E39" i="187"/>
  <c r="E75" i="187"/>
  <c r="E442" i="187"/>
  <c r="E394" i="187"/>
  <c r="E234" i="187"/>
  <c r="E106" i="187"/>
  <c r="E441" i="187"/>
  <c r="E297" i="187"/>
  <c r="E444" i="187"/>
  <c r="E284" i="187"/>
  <c r="E140" i="187"/>
  <c r="E299" i="187"/>
  <c r="E492" i="187"/>
  <c r="E454" i="187"/>
  <c r="E390" i="187"/>
  <c r="E326" i="187"/>
  <c r="E262" i="187"/>
  <c r="E214" i="187"/>
  <c r="E182" i="187"/>
  <c r="E150" i="187"/>
  <c r="E118" i="187"/>
  <c r="E86" i="187"/>
  <c r="E54" i="187"/>
  <c r="E22" i="187"/>
  <c r="E405" i="187"/>
  <c r="E341" i="187"/>
  <c r="E277" i="187"/>
  <c r="E229" i="187"/>
  <c r="E197" i="187"/>
  <c r="E165" i="187"/>
  <c r="E133" i="187"/>
  <c r="E101" i="187"/>
  <c r="E69" i="187"/>
  <c r="E392" i="187"/>
  <c r="E328" i="187"/>
  <c r="E280" i="187"/>
  <c r="E232" i="187"/>
  <c r="E200" i="187"/>
  <c r="E168" i="187"/>
  <c r="E136" i="187"/>
  <c r="E104" i="187"/>
  <c r="E72" i="187"/>
  <c r="E40" i="187"/>
  <c r="E391" i="187"/>
  <c r="E327" i="187"/>
  <c r="E263" i="187"/>
  <c r="E287" i="187"/>
  <c r="E175" i="187"/>
  <c r="E79" i="187"/>
  <c r="E19" i="187"/>
  <c r="E91" i="187"/>
  <c r="I12" i="187"/>
  <c r="J12" i="187" s="1"/>
  <c r="E480" i="187"/>
  <c r="E362" i="187"/>
  <c r="E202" i="187"/>
  <c r="E74" i="187"/>
  <c r="E396" i="187"/>
  <c r="E236" i="187"/>
  <c r="E108" i="187"/>
  <c r="E283" i="187"/>
  <c r="E203" i="187"/>
  <c r="E139" i="187"/>
  <c r="E5" i="187"/>
  <c r="E494" i="187"/>
  <c r="E497" i="187"/>
  <c r="E438" i="187"/>
  <c r="E374" i="187"/>
  <c r="E310" i="187"/>
  <c r="E246" i="187"/>
  <c r="E453" i="187"/>
  <c r="E389" i="187"/>
  <c r="E325" i="187"/>
  <c r="E261" i="187"/>
  <c r="E475" i="187"/>
  <c r="E440" i="187"/>
  <c r="E376" i="187"/>
  <c r="E264" i="187"/>
  <c r="E439" i="187"/>
  <c r="E375" i="187"/>
  <c r="E311" i="187"/>
  <c r="E247" i="187"/>
  <c r="E215" i="187"/>
  <c r="E183" i="187"/>
  <c r="E151" i="187"/>
  <c r="E119" i="187"/>
  <c r="E87" i="187"/>
  <c r="E55" i="187"/>
  <c r="E4" i="187"/>
  <c r="E9" i="187"/>
  <c r="E41" i="187"/>
  <c r="E10" i="187"/>
  <c r="E330" i="187"/>
  <c r="E170" i="187"/>
  <c r="E42" i="187"/>
  <c r="E364" i="187"/>
  <c r="E204" i="187"/>
  <c r="E76" i="187"/>
  <c r="E470" i="187"/>
  <c r="E422" i="187"/>
  <c r="E358" i="187"/>
  <c r="E294" i="187"/>
  <c r="E230" i="187"/>
  <c r="E198" i="187"/>
  <c r="E166" i="187"/>
  <c r="E134" i="187"/>
  <c r="E102" i="187"/>
  <c r="E70" i="187"/>
  <c r="E38" i="187"/>
  <c r="E437" i="187"/>
  <c r="E373" i="187"/>
  <c r="E309" i="187"/>
  <c r="E245" i="187"/>
  <c r="E213" i="187"/>
  <c r="E181" i="187"/>
  <c r="E149" i="187"/>
  <c r="E117" i="187"/>
  <c r="E85" i="187"/>
  <c r="E53" i="187"/>
  <c r="E424" i="187"/>
  <c r="E360" i="187"/>
  <c r="E312" i="187"/>
  <c r="E248" i="187"/>
  <c r="E216" i="187"/>
  <c r="E184" i="187"/>
  <c r="E152" i="187"/>
  <c r="E120" i="187"/>
  <c r="E88" i="187"/>
  <c r="E56" i="187"/>
  <c r="E24" i="187"/>
  <c r="E423" i="187"/>
  <c r="E359" i="187"/>
  <c r="E295" i="187"/>
  <c r="E207" i="187"/>
  <c r="E127" i="187"/>
  <c r="E47" i="187"/>
  <c r="E8" i="187"/>
  <c r="E2" i="187"/>
  <c r="E471" i="187"/>
  <c r="E298" i="187"/>
  <c r="E138" i="187"/>
  <c r="E483" i="187"/>
  <c r="E332" i="187"/>
  <c r="E172" i="187"/>
  <c r="E44" i="187"/>
  <c r="E235" i="187"/>
  <c r="E171" i="187"/>
  <c r="E59" i="187"/>
  <c r="E478" i="187"/>
  <c r="E481" i="187"/>
  <c r="E487" i="187"/>
  <c r="E406" i="187"/>
  <c r="E342" i="187"/>
  <c r="E278" i="187"/>
  <c r="E469" i="187"/>
  <c r="E421" i="187"/>
  <c r="E357" i="187"/>
  <c r="E293" i="187"/>
  <c r="E456" i="187"/>
  <c r="E408" i="187"/>
  <c r="E344" i="187"/>
  <c r="E296" i="187"/>
  <c r="E455" i="187"/>
  <c r="E407" i="187"/>
  <c r="E343" i="187"/>
  <c r="E279" i="187"/>
  <c r="E231" i="187"/>
  <c r="E199" i="187"/>
  <c r="E167" i="187"/>
  <c r="E135" i="187"/>
  <c r="E103" i="187"/>
  <c r="E71" i="187"/>
  <c r="E37" i="187"/>
  <c r="E23" i="187"/>
  <c r="E15" i="187"/>
  <c r="E11" i="187"/>
  <c r="H4" i="187"/>
  <c r="I4" i="187" s="1"/>
  <c r="L9" i="187" s="1"/>
  <c r="G9" i="187"/>
  <c r="D3" i="67" s="1"/>
  <c r="D5" i="67" s="1"/>
  <c r="H3" i="187"/>
  <c r="I3" i="187" s="1"/>
  <c r="I9" i="187"/>
  <c r="F3" i="67" s="1"/>
  <c r="L5" i="67" l="1"/>
  <c r="L4" i="67"/>
  <c r="L8" i="67"/>
  <c r="L7" i="67"/>
  <c r="G13" i="187"/>
  <c r="I13" i="187" s="1"/>
  <c r="J13" i="187" s="1"/>
  <c r="K9" i="187"/>
  <c r="H9" i="187"/>
  <c r="E3" i="67" s="1"/>
  <c r="K3" i="67" s="1"/>
  <c r="J9" i="187" l="1"/>
  <c r="G3" i="67" s="1"/>
  <c r="J3" i="67" s="1"/>
  <c r="L9" i="67"/>
  <c r="L6" i="67"/>
  <c r="K4" i="67"/>
  <c r="K5" i="67"/>
  <c r="K8" i="67"/>
  <c r="K7" i="67"/>
  <c r="K9" i="67" l="1"/>
  <c r="K6" i="67"/>
  <c r="H4" i="67" l="1"/>
  <c r="D7" i="67"/>
  <c r="H5" i="67"/>
  <c r="D8" i="67"/>
  <c r="H8" i="67"/>
  <c r="H7" i="67"/>
  <c r="D4" i="67"/>
  <c r="F4" i="67"/>
  <c r="F5" i="67"/>
  <c r="F8" i="67"/>
  <c r="F7" i="67"/>
  <c r="E7" i="67"/>
  <c r="E5" i="67"/>
  <c r="F9" i="67" l="1"/>
  <c r="D9" i="67"/>
  <c r="H9" i="67"/>
  <c r="H6" i="67"/>
  <c r="E8" i="67"/>
  <c r="E9" i="67" s="1"/>
  <c r="E4" i="67"/>
  <c r="E6" i="67" s="1"/>
  <c r="D6" i="67"/>
  <c r="F6" i="67"/>
  <c r="G2" i="67"/>
  <c r="G5" i="67" s="1"/>
  <c r="J2" i="67" l="1"/>
  <c r="G4" i="67"/>
  <c r="G6" i="67" s="1"/>
  <c r="G8" i="67"/>
  <c r="G7" i="67"/>
  <c r="G9" i="67" l="1"/>
  <c r="J4" i="67"/>
  <c r="J5" i="67"/>
  <c r="J8" i="67"/>
  <c r="J7" i="67"/>
  <c r="J9" i="67" l="1"/>
  <c r="J6" i="67"/>
</calcChain>
</file>

<file path=xl/sharedStrings.xml><?xml version="1.0" encoding="utf-8"?>
<sst xmlns="http://schemas.openxmlformats.org/spreadsheetml/2006/main" count="157" uniqueCount="93">
  <si>
    <t>Fourth Degree Polynomial Coefficients</t>
  </si>
  <si>
    <t>Control Points</t>
  </si>
  <si>
    <t>cx</t>
  </si>
  <si>
    <t>d</t>
  </si>
  <si>
    <t>Collumn A position</t>
  </si>
  <si>
    <t>Position</t>
  </si>
  <si>
    <t>Height</t>
  </si>
  <si>
    <t>G</t>
  </si>
  <si>
    <t>D</t>
  </si>
  <si>
    <t>Saddle</t>
  </si>
  <si>
    <t>R1</t>
  </si>
  <si>
    <t>RBS</t>
  </si>
  <si>
    <t>G-FWHM</t>
  </si>
  <si>
    <t>G position</t>
  </si>
  <si>
    <t>D Position</t>
  </si>
  <si>
    <t>SSA</t>
  </si>
  <si>
    <t>Average</t>
  </si>
  <si>
    <t>Stdev</t>
  </si>
  <si>
    <t>Min</t>
  </si>
  <si>
    <t>Max</t>
  </si>
  <si>
    <t>Range</t>
  </si>
  <si>
    <t>Sample</t>
  </si>
  <si>
    <t>Relative Stdev</t>
  </si>
  <si>
    <r>
      <t>R_shift (cm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</si>
  <si>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>Background</t>
  </si>
  <si>
    <t>Background Corrected</t>
  </si>
  <si>
    <t>Normalizing the Spectra</t>
  </si>
  <si>
    <t>Max value</t>
  </si>
  <si>
    <t>Scale factor</t>
  </si>
  <si>
    <t>a</t>
  </si>
  <si>
    <t>b</t>
  </si>
  <si>
    <r>
      <t>y = ax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+ bx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+ cx + d</t>
    </r>
  </si>
  <si>
    <t xml:space="preserve">Corrected &amp; normalized </t>
  </si>
  <si>
    <t>MATCH</t>
  </si>
  <si>
    <t>X-axis</t>
  </si>
  <si>
    <t>Y-axis</t>
  </si>
  <si>
    <t>Note</t>
  </si>
  <si>
    <t>Saddle Index-1</t>
  </si>
  <si>
    <t>Scaled Spectrum Area (SSA) (1100-1700)</t>
  </si>
  <si>
    <t>Trapezium Area Rule</t>
  </si>
  <si>
    <t>Normalize G band to:</t>
  </si>
  <si>
    <t>Maceral</t>
  </si>
  <si>
    <t>Note 1</t>
  </si>
  <si>
    <t>Note 2</t>
  </si>
  <si>
    <t>SG Smoothing</t>
  </si>
  <si>
    <t>Contact</t>
  </si>
  <si>
    <t>Delano Gerardo Henry</t>
  </si>
  <si>
    <t xml:space="preserve">Kingston University </t>
  </si>
  <si>
    <t>Tel:</t>
  </si>
  <si>
    <t>+447932804247</t>
  </si>
  <si>
    <t>k1119111@kingston.ac.uk</t>
  </si>
  <si>
    <t>dg_henry@hotmail.co.uk</t>
  </si>
  <si>
    <t>Work Email:</t>
  </si>
  <si>
    <t>Personal Email:</t>
  </si>
  <si>
    <t>Instructions:</t>
  </si>
  <si>
    <r>
      <t>1. Acquire a spectra with the range: 900-2000cm</t>
    </r>
    <r>
      <rPr>
        <vertAlign val="superscript"/>
        <sz val="11"/>
        <color theme="1"/>
        <rFont val="Calibri"/>
        <family val="2"/>
        <scheme val="minor"/>
      </rPr>
      <t>-1</t>
    </r>
  </si>
  <si>
    <t>5. The final worksheet contains a summary of the results</t>
  </si>
  <si>
    <t>3. Quality check results using the graphs (e.g. check the background correction, if needs manipulating change the location of the control points until satisfactory)</t>
  </si>
  <si>
    <t>The D-FWHM cannot be calculated for all Raman spectra.This occurs when the minimun saddle height is higher than the D-FWHm height.</t>
  </si>
  <si>
    <r>
      <t xml:space="preserve">If the Background correction is unsatisfactory, try changing the location of the control points by changing the X-axis values. </t>
    </r>
    <r>
      <rPr>
        <b/>
        <sz val="14"/>
        <color rgb="FFFF0000"/>
        <rFont val="Calibri"/>
        <family val="2"/>
        <scheme val="minor"/>
      </rPr>
      <t>For example: change "=A634" to "=A630"</t>
    </r>
  </si>
  <si>
    <t>Make sure the line width in the graph for the G-FWHM and D-FWHM is bounded precisely by the limbs of the bands. This can be rectified by sending to creator Delano G. Henry.</t>
  </si>
  <si>
    <t>R_shift (cm-1)</t>
  </si>
  <si>
    <t>Counts</t>
  </si>
  <si>
    <t>Sample ID</t>
  </si>
  <si>
    <t>Maximun  intensity counts</t>
  </si>
  <si>
    <t>Area</t>
  </si>
  <si>
    <t>G - D</t>
  </si>
  <si>
    <t>G / S</t>
  </si>
  <si>
    <t>D / G</t>
  </si>
  <si>
    <t>Raman Parameter</t>
  </si>
  <si>
    <t>Equation</t>
  </si>
  <si>
    <t>Description</t>
  </si>
  <si>
    <t>4. Check the worksheets beginning with "R" (e.g. R1, R2, R3), to check the Raman parameters and check whether the widths of the G and D bands are present on the spectra and whether they fall precisely on the limbs</t>
  </si>
  <si>
    <t>na</t>
  </si>
  <si>
    <t>This is an automated spreadsheet created by Delano Gerardo Henry, designed to speed up the process of analysising laser Raman spectra by automatically performing a Savitzky-Golay smoothing using a 21-point quadratic polynomial algorithm, a 3rd-order polynomial background correction, normalization of the spectra to the same G intensity counts of 2000 and calculating numerous Raman parameters that are then used to calculate the equivalent vitrinite reflectance (%VRo). Each processing step can be quality checked by analysing the graphs. The equations used in this workbook to estimate %VRo are from Henry et al. (2019)</t>
  </si>
  <si>
    <t>2. Copy and paste the Raw Spectra in cell "A2" in the numbered worksheets (e.g. 1, 2, 3..)</t>
  </si>
  <si>
    <r>
      <t>Difference in band position (cm</t>
    </r>
    <r>
      <rPr>
        <vertAlign val="superscript"/>
        <sz val="12"/>
        <color theme="1"/>
        <rFont val="Calibri"/>
        <family val="2"/>
        <scheme val="minor"/>
      </rPr>
      <t>-1</t>
    </r>
    <r>
      <rPr>
        <sz val="12"/>
        <color theme="1"/>
        <rFont val="Calibri"/>
        <family val="2"/>
        <scheme val="minor"/>
      </rPr>
      <t>)</t>
    </r>
  </si>
  <si>
    <t>Ratio of the maximun intensity counts</t>
  </si>
  <si>
    <t>Full-width at half-maximun of G-band</t>
  </si>
  <si>
    <t>Particle</t>
  </si>
  <si>
    <t>Phytoclast</t>
  </si>
  <si>
    <t>Exmaple 1</t>
  </si>
  <si>
    <t>Example 2</t>
  </si>
  <si>
    <r>
      <t>%eqVR</t>
    </r>
    <r>
      <rPr>
        <b/>
        <vertAlign val="subscript"/>
        <sz val="18"/>
        <color theme="1"/>
        <rFont val="Calibri"/>
        <family val="2"/>
        <scheme val="minor"/>
      </rPr>
      <t>SSA</t>
    </r>
  </si>
  <si>
    <r>
      <t>%eqVR</t>
    </r>
    <r>
      <rPr>
        <b/>
        <vertAlign val="subscript"/>
        <sz val="18"/>
        <color theme="1"/>
        <rFont val="Calibri"/>
        <family val="2"/>
        <scheme val="minor"/>
      </rPr>
      <t>RBS</t>
    </r>
  </si>
  <si>
    <r>
      <t>%eqVR</t>
    </r>
    <r>
      <rPr>
        <b/>
        <vertAlign val="subscript"/>
        <sz val="18"/>
        <color theme="1"/>
        <rFont val="Calibri"/>
        <family val="2"/>
        <scheme val="minor"/>
      </rPr>
      <t>G-FWHM</t>
    </r>
  </si>
  <si>
    <r>
      <t>Spectrum N</t>
    </r>
    <r>
      <rPr>
        <b/>
        <vertAlign val="superscript"/>
        <sz val="18"/>
        <color theme="1"/>
        <rFont val="Calibri"/>
        <family val="2"/>
        <scheme val="minor"/>
      </rPr>
      <t>o</t>
    </r>
  </si>
  <si>
    <t xml:space="preserve">G-FWHM </t>
  </si>
  <si>
    <r>
      <t>R_shift (cm</t>
    </r>
    <r>
      <rPr>
        <b/>
        <vertAlign val="superscript"/>
        <sz val="16"/>
        <color theme="1"/>
        <rFont val="Calibri"/>
        <family val="2"/>
        <scheme val="minor"/>
      </rPr>
      <t>-1</t>
    </r>
    <r>
      <rPr>
        <b/>
        <sz val="16"/>
        <color theme="1"/>
        <rFont val="Calibri"/>
        <family val="2"/>
        <scheme val="minor"/>
      </rPr>
      <t>)</t>
    </r>
  </si>
  <si>
    <t>VERSION 2</t>
  </si>
  <si>
    <t>Example 1</t>
  </si>
  <si>
    <r>
      <t>1100-1700 cm</t>
    </r>
    <r>
      <rPr>
        <vertAlign val="superscript"/>
        <sz val="12"/>
        <color theme="1"/>
        <rFont val="Calibri"/>
        <family val="2"/>
        <scheme val="minor"/>
      </rPr>
      <t xml:space="preserve">-1 </t>
    </r>
  </si>
  <si>
    <t>This is Version 2 of the automated spreadsheet. Only the G-FWHM, SSA, RBS and R1 Parameters are calcualted. This version also has a new method of calculating the G-FWHM.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</si>
</sst>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vertAlign val="subscript"/>
      <sz val="18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rgb="FF3F3F76"/>
      <name val="Calibri"/>
      <family val="2"/>
      <scheme val="minor"/>
    </font>
    <font>
      <sz val="12"/>
      <color rgb="FF22222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  <font>
      <b/>
      <vertAlign val="superscript"/>
      <sz val="18"/>
      <color theme="1"/>
      <name val="Calibri"/>
      <family val="2"/>
      <scheme val="minor"/>
    </font>
    <font>
      <b/>
      <sz val="12"/>
      <color rgb="FF3F3F3F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Down="1">
      <left style="medium">
        <color auto="1"/>
      </left>
      <right/>
      <top style="medium">
        <color auto="1"/>
      </top>
      <bottom/>
      <diagonal style="thin">
        <color auto="1"/>
      </diagonal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rgb="FF7F7F7F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4">
    <xf numFmtId="0" fontId="0" fillId="0" borderId="0"/>
    <xf numFmtId="0" fontId="6" fillId="2" borderId="2" applyNumberFormat="0" applyAlignment="0" applyProtection="0"/>
    <xf numFmtId="0" fontId="7" fillId="2" borderId="1" applyNumberFormat="0" applyAlignment="0" applyProtection="0"/>
    <xf numFmtId="0" fontId="9" fillId="0" borderId="0"/>
    <xf numFmtId="0" fontId="11" fillId="2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10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32">
    <xf numFmtId="0" fontId="0" fillId="0" borderId="0" xfId="0"/>
    <xf numFmtId="0" fontId="7" fillId="2" borderId="1" xfId="2"/>
    <xf numFmtId="0" fontId="0" fillId="0" borderId="0" xfId="0" applyAlignment="1">
      <alignment horizontal="center"/>
    </xf>
    <xf numFmtId="0" fontId="0" fillId="0" borderId="0" xfId="0" applyFont="1"/>
    <xf numFmtId="0" fontId="0" fillId="0" borderId="42" xfId="0" applyBorder="1"/>
    <xf numFmtId="0" fontId="15" fillId="7" borderId="20" xfId="0" applyFont="1" applyFill="1" applyBorder="1" applyAlignment="1">
      <alignment horizontal="center" vertical="center"/>
    </xf>
    <xf numFmtId="0" fontId="17" fillId="7" borderId="20" xfId="2" applyFont="1" applyFill="1" applyBorder="1" applyAlignment="1">
      <alignment horizontal="center" vertical="center" wrapText="1"/>
    </xf>
    <xf numFmtId="0" fontId="15" fillId="0" borderId="35" xfId="0" applyFont="1" applyBorder="1"/>
    <xf numFmtId="0" fontId="15" fillId="0" borderId="31" xfId="0" applyFont="1" applyBorder="1"/>
    <xf numFmtId="0" fontId="15" fillId="0" borderId="33" xfId="0" applyFont="1" applyBorder="1"/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9" borderId="4" xfId="0" applyFont="1" applyFill="1" applyBorder="1"/>
    <xf numFmtId="0" fontId="0" fillId="9" borderId="43" xfId="0" applyFill="1" applyBorder="1"/>
    <xf numFmtId="0" fontId="0" fillId="9" borderId="5" xfId="0" applyFill="1" applyBorder="1"/>
    <xf numFmtId="0" fontId="0" fillId="9" borderId="12" xfId="0" applyFill="1" applyBorder="1"/>
    <xf numFmtId="0" fontId="0" fillId="9" borderId="13" xfId="0" applyFill="1" applyBorder="1"/>
    <xf numFmtId="0" fontId="0" fillId="9" borderId="17" xfId="0" applyFill="1" applyBorder="1"/>
    <xf numFmtId="49" fontId="0" fillId="9" borderId="18" xfId="0" applyNumberFormat="1" applyFill="1" applyBorder="1"/>
    <xf numFmtId="0" fontId="0" fillId="9" borderId="19" xfId="0" applyFill="1" applyBorder="1"/>
    <xf numFmtId="0" fontId="0" fillId="9" borderId="4" xfId="0" applyFill="1" applyBorder="1"/>
    <xf numFmtId="0" fontId="0" fillId="9" borderId="18" xfId="0" applyFill="1" applyBorder="1"/>
    <xf numFmtId="0" fontId="26" fillId="10" borderId="1" xfId="69"/>
    <xf numFmtId="1" fontId="26" fillId="10" borderId="1" xfId="69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7" fillId="2" borderId="38" xfId="2" applyNumberFormat="1" applyBorder="1" applyAlignment="1">
      <alignment horizontal="center" wrapText="1"/>
    </xf>
    <xf numFmtId="1" fontId="7" fillId="2" borderId="38" xfId="2" applyNumberFormat="1" applyBorder="1" applyAlignment="1">
      <alignment horizontal="center"/>
    </xf>
    <xf numFmtId="1" fontId="7" fillId="2" borderId="1" xfId="2" applyNumberFormat="1" applyAlignment="1">
      <alignment horizontal="center"/>
    </xf>
    <xf numFmtId="1" fontId="23" fillId="0" borderId="0" xfId="0" applyNumberFormat="1" applyFont="1" applyAlignment="1">
      <alignment horizontal="center"/>
    </xf>
    <xf numFmtId="1" fontId="0" fillId="0" borderId="39" xfId="0" applyNumberFormat="1" applyFont="1" applyBorder="1"/>
    <xf numFmtId="1" fontId="0" fillId="0" borderId="32" xfId="0" applyNumberFormat="1" applyFont="1" applyBorder="1"/>
    <xf numFmtId="164" fontId="0" fillId="0" borderId="34" xfId="0" applyNumberFormat="1" applyFont="1" applyBorder="1"/>
    <xf numFmtId="1" fontId="0" fillId="0" borderId="29" xfId="0" applyNumberFormat="1" applyFont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26" fillId="10" borderId="38" xfId="69" applyBorder="1" applyAlignment="1">
      <alignment horizontal="center" vertical="center" wrapText="1"/>
    </xf>
    <xf numFmtId="0" fontId="27" fillId="4" borderId="4" xfId="69" applyFont="1" applyFill="1" applyBorder="1"/>
    <xf numFmtId="0" fontId="27" fillId="4" borderId="6" xfId="69" applyFont="1" applyFill="1" applyBorder="1"/>
    <xf numFmtId="0" fontId="15" fillId="4" borderId="20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7" xfId="0" applyFont="1" applyBorder="1" applyAlignment="1">
      <alignment horizontal="center" vertical="top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" fontId="0" fillId="0" borderId="28" xfId="0" applyNumberFormat="1" applyFont="1" applyBorder="1" applyAlignment="1">
      <alignment horizontal="center" wrapText="1"/>
    </xf>
    <xf numFmtId="1" fontId="0" fillId="0" borderId="31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0" fontId="4" fillId="0" borderId="0" xfId="3" applyFont="1" applyAlignment="1">
      <alignment horizontal="left" vertical="top"/>
    </xf>
    <xf numFmtId="0" fontId="0" fillId="9" borderId="0" xfId="0" applyFill="1"/>
    <xf numFmtId="0" fontId="13" fillId="9" borderId="0" xfId="62" applyFill="1"/>
    <xf numFmtId="0" fontId="9" fillId="0" borderId="0" xfId="3" applyFill="1" applyAlignment="1">
      <alignment horizontal="left" vertical="top"/>
    </xf>
    <xf numFmtId="0" fontId="9" fillId="0" borderId="0" xfId="3" applyAlignment="1">
      <alignment horizontal="left" vertical="top"/>
    </xf>
    <xf numFmtId="0" fontId="0" fillId="0" borderId="0" xfId="0" applyAlignment="1">
      <alignment horizontal="left" vertical="top"/>
    </xf>
    <xf numFmtId="0" fontId="9" fillId="9" borderId="0" xfId="3" applyFill="1"/>
    <xf numFmtId="0" fontId="12" fillId="9" borderId="47" xfId="3" applyFont="1" applyFill="1" applyBorder="1" applyAlignment="1">
      <alignment horizontal="left" vertical="top"/>
    </xf>
    <xf numFmtId="0" fontId="9" fillId="9" borderId="47" xfId="3" applyFill="1" applyBorder="1"/>
    <xf numFmtId="0" fontId="12" fillId="9" borderId="0" xfId="3" applyFont="1" applyFill="1" applyAlignment="1">
      <alignment horizontal="left" vertical="top"/>
    </xf>
    <xf numFmtId="0" fontId="3" fillId="9" borderId="0" xfId="3" applyFont="1" applyFill="1" applyAlignment="1">
      <alignment horizontal="left" vertical="top"/>
    </xf>
    <xf numFmtId="0" fontId="12" fillId="9" borderId="48" xfId="3" applyFont="1" applyFill="1" applyBorder="1" applyAlignment="1">
      <alignment horizontal="left" vertical="top" wrapText="1"/>
    </xf>
    <xf numFmtId="0" fontId="3" fillId="9" borderId="48" xfId="3" applyFont="1" applyFill="1" applyBorder="1" applyAlignment="1">
      <alignment horizontal="left" vertical="top"/>
    </xf>
    <xf numFmtId="0" fontId="9" fillId="9" borderId="48" xfId="3" applyFill="1" applyBorder="1"/>
    <xf numFmtId="0" fontId="9" fillId="9" borderId="0" xfId="3" applyFill="1" applyAlignment="1">
      <alignment horizontal="left" vertical="top"/>
    </xf>
    <xf numFmtId="0" fontId="0" fillId="9" borderId="0" xfId="0" applyFill="1" applyAlignment="1">
      <alignment horizontal="left" vertical="top"/>
    </xf>
    <xf numFmtId="0" fontId="9" fillId="9" borderId="0" xfId="3" applyFont="1" applyFill="1" applyAlignment="1">
      <alignment horizontal="left" vertical="top"/>
    </xf>
    <xf numFmtId="0" fontId="24" fillId="9" borderId="6" xfId="0" applyFont="1" applyFill="1" applyBorder="1" applyAlignment="1">
      <alignment horizontal="left" vertical="top" wrapText="1"/>
    </xf>
    <xf numFmtId="0" fontId="24" fillId="9" borderId="7" xfId="0" applyFont="1" applyFill="1" applyBorder="1" applyAlignment="1">
      <alignment horizontal="left" vertical="top" wrapText="1"/>
    </xf>
    <xf numFmtId="0" fontId="24" fillId="9" borderId="8" xfId="0" applyFont="1" applyFill="1" applyBorder="1" applyAlignment="1">
      <alignment horizontal="left" vertical="top" wrapText="1"/>
    </xf>
    <xf numFmtId="2" fontId="3" fillId="9" borderId="18" xfId="3" applyNumberFormat="1" applyFont="1" applyFill="1" applyBorder="1" applyAlignment="1">
      <alignment horizontal="left" vertical="top"/>
    </xf>
    <xf numFmtId="2" fontId="10" fillId="9" borderId="4" xfId="4" applyNumberFormat="1" applyFont="1" applyFill="1" applyBorder="1" applyAlignment="1">
      <alignment horizontal="left" vertical="top"/>
    </xf>
    <xf numFmtId="2" fontId="10" fillId="9" borderId="43" xfId="4" applyNumberFormat="1" applyFont="1" applyFill="1" applyBorder="1" applyAlignment="1">
      <alignment horizontal="left" vertical="top"/>
    </xf>
    <xf numFmtId="2" fontId="10" fillId="9" borderId="5" xfId="4" applyNumberFormat="1" applyFont="1" applyFill="1" applyBorder="1" applyAlignment="1">
      <alignment horizontal="left" vertical="top"/>
    </xf>
    <xf numFmtId="2" fontId="10" fillId="9" borderId="12" xfId="4" applyNumberFormat="1" applyFont="1" applyFill="1" applyBorder="1" applyAlignment="1">
      <alignment horizontal="left" vertical="top"/>
    </xf>
    <xf numFmtId="2" fontId="10" fillId="9" borderId="0" xfId="4" applyNumberFormat="1" applyFont="1" applyFill="1" applyBorder="1" applyAlignment="1">
      <alignment horizontal="left" vertical="top"/>
    </xf>
    <xf numFmtId="2" fontId="10" fillId="9" borderId="13" xfId="4" applyNumberFormat="1" applyFont="1" applyFill="1" applyBorder="1" applyAlignment="1">
      <alignment horizontal="left" vertical="top"/>
    </xf>
    <xf numFmtId="2" fontId="10" fillId="9" borderId="17" xfId="4" applyNumberFormat="1" applyFont="1" applyFill="1" applyBorder="1" applyAlignment="1">
      <alignment horizontal="left" vertical="top"/>
    </xf>
    <xf numFmtId="2" fontId="10" fillId="9" borderId="18" xfId="4" applyNumberFormat="1" applyFont="1" applyFill="1" applyBorder="1" applyAlignment="1">
      <alignment horizontal="left" vertical="top"/>
    </xf>
    <xf numFmtId="2" fontId="10" fillId="9" borderId="19" xfId="4" applyNumberFormat="1" applyFont="1" applyFill="1" applyBorder="1" applyAlignment="1">
      <alignment horizontal="left" vertical="top"/>
    </xf>
    <xf numFmtId="1" fontId="10" fillId="9" borderId="13" xfId="4" applyNumberFormat="1" applyFont="1" applyFill="1" applyBorder="1" applyAlignment="1">
      <alignment horizontal="left" vertical="top"/>
    </xf>
    <xf numFmtId="1" fontId="10" fillId="9" borderId="19" xfId="4" applyNumberFormat="1" applyFont="1" applyFill="1" applyBorder="1" applyAlignment="1">
      <alignment horizontal="left" vertical="top"/>
    </xf>
    <xf numFmtId="2" fontId="29" fillId="9" borderId="12" xfId="2" applyNumberFormat="1" applyFont="1" applyFill="1" applyBorder="1" applyAlignment="1">
      <alignment horizontal="left" vertical="top" wrapText="1"/>
    </xf>
    <xf numFmtId="2" fontId="29" fillId="9" borderId="13" xfId="2" applyNumberFormat="1" applyFont="1" applyFill="1" applyBorder="1" applyAlignment="1">
      <alignment horizontal="left" vertical="top" wrapText="1"/>
    </xf>
    <xf numFmtId="2" fontId="29" fillId="9" borderId="17" xfId="2" applyNumberFormat="1" applyFont="1" applyFill="1" applyBorder="1" applyAlignment="1">
      <alignment horizontal="left" vertical="top" wrapText="1"/>
    </xf>
    <xf numFmtId="2" fontId="29" fillId="9" borderId="19" xfId="2" applyNumberFormat="1" applyFont="1" applyFill="1" applyBorder="1" applyAlignment="1">
      <alignment horizontal="left" vertical="top" wrapText="1"/>
    </xf>
    <xf numFmtId="0" fontId="3" fillId="9" borderId="0" xfId="3" applyFont="1" applyFill="1" applyBorder="1" applyAlignment="1">
      <alignment horizontal="left" vertical="top"/>
    </xf>
    <xf numFmtId="2" fontId="3" fillId="9" borderId="0" xfId="4" applyNumberFormat="1" applyFont="1" applyFill="1" applyBorder="1" applyAlignment="1">
      <alignment horizontal="left" vertical="top"/>
    </xf>
    <xf numFmtId="2" fontId="3" fillId="9" borderId="0" xfId="3" applyNumberFormat="1" applyFont="1" applyFill="1" applyBorder="1" applyAlignment="1">
      <alignment horizontal="left" vertical="top"/>
    </xf>
    <xf numFmtId="0" fontId="12" fillId="9" borderId="0" xfId="3" applyFont="1" applyFill="1" applyBorder="1" applyAlignment="1">
      <alignment horizontal="left" vertical="top"/>
    </xf>
    <xf numFmtId="2" fontId="3" fillId="9" borderId="18" xfId="4" applyNumberFormat="1" applyFont="1" applyFill="1" applyBorder="1" applyAlignment="1">
      <alignment horizontal="left" vertical="top"/>
    </xf>
    <xf numFmtId="1" fontId="3" fillId="9" borderId="13" xfId="4" applyNumberFormat="1" applyFont="1" applyFill="1" applyBorder="1" applyAlignment="1">
      <alignment horizontal="left" vertical="top"/>
    </xf>
    <xf numFmtId="1" fontId="3" fillId="9" borderId="19" xfId="4" applyNumberFormat="1" applyFont="1" applyFill="1" applyBorder="1" applyAlignment="1">
      <alignment horizontal="left" vertical="top"/>
    </xf>
    <xf numFmtId="0" fontId="24" fillId="9" borderId="6" xfId="3" applyFont="1" applyFill="1" applyBorder="1" applyAlignment="1">
      <alignment horizontal="left" vertical="top"/>
    </xf>
    <xf numFmtId="0" fontId="24" fillId="9" borderId="7" xfId="3" applyFont="1" applyFill="1" applyBorder="1" applyAlignment="1">
      <alignment horizontal="left" vertical="top"/>
    </xf>
    <xf numFmtId="0" fontId="24" fillId="9" borderId="8" xfId="3" applyFont="1" applyFill="1" applyBorder="1" applyAlignment="1">
      <alignment horizontal="left" vertical="top"/>
    </xf>
    <xf numFmtId="0" fontId="24" fillId="9" borderId="8" xfId="3" applyFont="1" applyFill="1" applyBorder="1" applyAlignment="1">
      <alignment horizontal="left" vertical="top" wrapText="1"/>
    </xf>
    <xf numFmtId="0" fontId="12" fillId="9" borderId="12" xfId="3" applyFont="1" applyFill="1" applyBorder="1" applyAlignment="1">
      <alignment horizontal="left" vertical="top"/>
    </xf>
    <xf numFmtId="0" fontId="12" fillId="9" borderId="13" xfId="3" applyFont="1" applyFill="1" applyBorder="1" applyAlignment="1">
      <alignment horizontal="left" vertical="top"/>
    </xf>
    <xf numFmtId="0" fontId="12" fillId="9" borderId="17" xfId="3" applyFont="1" applyFill="1" applyBorder="1" applyAlignment="1">
      <alignment horizontal="left" vertical="top"/>
    </xf>
    <xf numFmtId="0" fontId="12" fillId="9" borderId="18" xfId="3" applyFont="1" applyFill="1" applyBorder="1" applyAlignment="1">
      <alignment horizontal="left" vertical="top"/>
    </xf>
    <xf numFmtId="0" fontId="12" fillId="9" borderId="19" xfId="3" applyFont="1" applyFill="1" applyBorder="1" applyAlignment="1">
      <alignment horizontal="left" vertical="top"/>
    </xf>
    <xf numFmtId="0" fontId="33" fillId="9" borderId="3" xfId="1" applyFont="1" applyFill="1" applyBorder="1" applyAlignment="1">
      <alignment horizontal="left" vertical="top"/>
    </xf>
    <xf numFmtId="0" fontId="33" fillId="9" borderId="36" xfId="1" applyFont="1" applyFill="1" applyBorder="1" applyAlignment="1">
      <alignment horizontal="left" vertical="top"/>
    </xf>
    <xf numFmtId="0" fontId="33" fillId="9" borderId="30" xfId="1" applyFont="1" applyFill="1" applyBorder="1" applyAlignment="1">
      <alignment horizontal="left" vertical="top"/>
    </xf>
    <xf numFmtId="0" fontId="4" fillId="0" borderId="4" xfId="3" applyFont="1" applyBorder="1" applyAlignment="1">
      <alignment horizontal="left" vertical="top"/>
    </xf>
    <xf numFmtId="0" fontId="28" fillId="0" borderId="43" xfId="0" applyFont="1" applyBorder="1" applyAlignment="1">
      <alignment horizontal="left" vertical="top"/>
    </xf>
    <xf numFmtId="0" fontId="4" fillId="0" borderId="5" xfId="3" applyFont="1" applyBorder="1" applyAlignment="1">
      <alignment horizontal="left" vertical="top"/>
    </xf>
    <xf numFmtId="0" fontId="4" fillId="0" borderId="17" xfId="3" applyFont="1" applyBorder="1" applyAlignment="1">
      <alignment horizontal="left" vertical="top"/>
    </xf>
    <xf numFmtId="0" fontId="28" fillId="0" borderId="18" xfId="0" applyFont="1" applyBorder="1" applyAlignment="1">
      <alignment horizontal="left" vertical="top"/>
    </xf>
    <xf numFmtId="0" fontId="4" fillId="0" borderId="19" xfId="3" applyFont="1" applyBorder="1" applyAlignment="1">
      <alignment horizontal="left" vertical="top"/>
    </xf>
    <xf numFmtId="0" fontId="0" fillId="0" borderId="0" xfId="0" applyFill="1" applyBorder="1"/>
    <xf numFmtId="0" fontId="20" fillId="0" borderId="0" xfId="3" applyFont="1" applyFill="1" applyBorder="1" applyAlignment="1">
      <alignment horizontal="left" vertical="top" wrapText="1" shrinkToFit="1"/>
    </xf>
    <xf numFmtId="0" fontId="9" fillId="0" borderId="0" xfId="3" applyBorder="1" applyAlignment="1">
      <alignment horizontal="left" vertical="top"/>
    </xf>
    <xf numFmtId="1" fontId="0" fillId="0" borderId="0" xfId="0" applyNumberFormat="1" applyFill="1" applyAlignment="1">
      <alignment horizontal="left" vertical="top"/>
    </xf>
    <xf numFmtId="0" fontId="9" fillId="3" borderId="21" xfId="3" applyFill="1" applyBorder="1" applyAlignment="1">
      <alignment horizontal="left" vertical="top"/>
    </xf>
    <xf numFmtId="0" fontId="9" fillId="4" borderId="20" xfId="3" applyFill="1" applyBorder="1" applyAlignment="1">
      <alignment horizontal="left" vertical="top"/>
    </xf>
    <xf numFmtId="0" fontId="9" fillId="0" borderId="0" xfId="3" applyFill="1" applyBorder="1" applyAlignment="1">
      <alignment horizontal="left" vertical="top"/>
    </xf>
    <xf numFmtId="0" fontId="9" fillId="4" borderId="22" xfId="3" applyFill="1" applyBorder="1" applyAlignment="1">
      <alignment horizontal="left" vertical="top"/>
    </xf>
    <xf numFmtId="0" fontId="9" fillId="0" borderId="23" xfId="3" applyBorder="1" applyAlignment="1">
      <alignment horizontal="left" vertical="top"/>
    </xf>
    <xf numFmtId="1" fontId="9" fillId="0" borderId="23" xfId="3" applyNumberFormat="1" applyBorder="1" applyAlignment="1">
      <alignment horizontal="left" vertical="top"/>
    </xf>
    <xf numFmtId="0" fontId="9" fillId="4" borderId="24" xfId="3" applyFill="1" applyBorder="1" applyAlignment="1">
      <alignment horizontal="left" vertical="top"/>
    </xf>
    <xf numFmtId="0" fontId="9" fillId="0" borderId="25" xfId="3" applyBorder="1" applyAlignment="1">
      <alignment horizontal="left" vertical="top"/>
    </xf>
    <xf numFmtId="1" fontId="9" fillId="0" borderId="25" xfId="3" applyNumberFormat="1" applyBorder="1" applyAlignment="1">
      <alignment horizontal="left" vertical="top"/>
    </xf>
    <xf numFmtId="0" fontId="9" fillId="4" borderId="26" xfId="3" applyFill="1" applyBorder="1" applyAlignment="1">
      <alignment horizontal="left" vertical="top"/>
    </xf>
    <xf numFmtId="0" fontId="9" fillId="0" borderId="27" xfId="3" applyBorder="1" applyAlignment="1">
      <alignment horizontal="left" vertical="top"/>
    </xf>
    <xf numFmtId="1" fontId="9" fillId="0" borderId="27" xfId="3" applyNumberFormat="1" applyBorder="1" applyAlignment="1">
      <alignment horizontal="left" vertical="top"/>
    </xf>
    <xf numFmtId="0" fontId="12" fillId="4" borderId="14" xfId="3" applyFont="1" applyFill="1" applyBorder="1" applyAlignment="1">
      <alignment horizontal="left" vertical="top"/>
    </xf>
    <xf numFmtId="0" fontId="12" fillId="4" borderId="6" xfId="3" applyFont="1" applyFill="1" applyBorder="1" applyAlignment="1">
      <alignment horizontal="left" vertical="top" wrapText="1"/>
    </xf>
    <xf numFmtId="0" fontId="12" fillId="4" borderId="6" xfId="3" applyFont="1" applyFill="1" applyBorder="1" applyAlignment="1">
      <alignment horizontal="left" vertical="top"/>
    </xf>
    <xf numFmtId="0" fontId="12" fillId="4" borderId="8" xfId="3" applyFont="1" applyFill="1" applyBorder="1" applyAlignment="1">
      <alignment horizontal="left" vertical="top"/>
    </xf>
    <xf numFmtId="0" fontId="12" fillId="4" borderId="20" xfId="3" applyFont="1" applyFill="1" applyBorder="1" applyAlignment="1">
      <alignment horizontal="left" vertical="top" wrapText="1"/>
    </xf>
    <xf numFmtId="2" fontId="7" fillId="2" borderId="44" xfId="2" applyNumberFormat="1" applyBorder="1" applyAlignment="1">
      <alignment horizontal="left" vertical="top"/>
    </xf>
    <xf numFmtId="2" fontId="7" fillId="2" borderId="45" xfId="2" applyNumberFormat="1" applyBorder="1" applyAlignment="1">
      <alignment horizontal="left" vertical="top"/>
    </xf>
    <xf numFmtId="1" fontId="7" fillId="2" borderId="45" xfId="2" applyNumberFormat="1" applyBorder="1" applyAlignment="1">
      <alignment horizontal="left" vertical="top"/>
    </xf>
    <xf numFmtId="1" fontId="7" fillId="2" borderId="46" xfId="2" applyNumberFormat="1" applyBorder="1" applyAlignment="1">
      <alignment horizontal="left" vertical="top"/>
    </xf>
    <xf numFmtId="0" fontId="9" fillId="0" borderId="43" xfId="3" applyBorder="1" applyAlignment="1">
      <alignment horizontal="left" vertical="top"/>
    </xf>
    <xf numFmtId="0" fontId="9" fillId="0" borderId="18" xfId="3" applyBorder="1" applyAlignment="1">
      <alignment horizontal="left" vertical="top"/>
    </xf>
    <xf numFmtId="0" fontId="12" fillId="0" borderId="0" xfId="3" applyFont="1" applyFill="1" applyBorder="1" applyAlignment="1">
      <alignment horizontal="left" vertical="top"/>
    </xf>
    <xf numFmtId="0" fontId="5" fillId="0" borderId="0" xfId="3" applyFont="1" applyFill="1" applyBorder="1" applyAlignment="1">
      <alignment horizontal="left" vertical="top"/>
    </xf>
    <xf numFmtId="1" fontId="9" fillId="0" borderId="0" xfId="3" applyNumberFormat="1" applyFill="1" applyBorder="1" applyAlignment="1">
      <alignment horizontal="left" vertical="top"/>
    </xf>
    <xf numFmtId="1" fontId="11" fillId="0" borderId="0" xfId="4" applyNumberFormat="1" applyFill="1" applyBorder="1" applyAlignment="1">
      <alignment horizontal="left" vertical="top"/>
    </xf>
    <xf numFmtId="1" fontId="12" fillId="0" borderId="12" xfId="3" applyNumberFormat="1" applyFont="1" applyBorder="1" applyAlignment="1">
      <alignment horizontal="left" vertical="top"/>
    </xf>
    <xf numFmtId="1" fontId="12" fillId="0" borderId="0" xfId="3" applyNumberFormat="1" applyFont="1" applyBorder="1" applyAlignment="1">
      <alignment horizontal="left" vertical="top"/>
    </xf>
    <xf numFmtId="1" fontId="15" fillId="0" borderId="5" xfId="0" applyNumberFormat="1" applyFont="1" applyFill="1" applyBorder="1" applyAlignment="1">
      <alignment horizontal="left" vertical="top"/>
    </xf>
    <xf numFmtId="1" fontId="15" fillId="0" borderId="13" xfId="0" applyNumberFormat="1" applyFont="1" applyFill="1" applyBorder="1" applyAlignment="1">
      <alignment horizontal="left" vertical="top"/>
    </xf>
    <xf numFmtId="1" fontId="12" fillId="0" borderId="17" xfId="3" applyNumberFormat="1" applyFont="1" applyBorder="1" applyAlignment="1">
      <alignment horizontal="left" vertical="top"/>
    </xf>
    <xf numFmtId="1" fontId="12" fillId="0" borderId="18" xfId="3" applyNumberFormat="1" applyFont="1" applyBorder="1" applyAlignment="1">
      <alignment horizontal="left" vertical="top"/>
    </xf>
    <xf numFmtId="1" fontId="12" fillId="0" borderId="0" xfId="3" applyNumberFormat="1" applyFont="1" applyAlignment="1">
      <alignment horizontal="left" vertical="top"/>
    </xf>
    <xf numFmtId="0" fontId="12" fillId="0" borderId="0" xfId="3" applyFont="1" applyAlignment="1">
      <alignment horizontal="left" vertical="top"/>
    </xf>
    <xf numFmtId="0" fontId="12" fillId="0" borderId="0" xfId="3" applyFont="1" applyFill="1" applyAlignment="1">
      <alignment horizontal="left" vertical="top"/>
    </xf>
    <xf numFmtId="0" fontId="30" fillId="6" borderId="20" xfId="0" applyFont="1" applyFill="1" applyBorder="1" applyAlignment="1">
      <alignment horizontal="left" vertical="top"/>
    </xf>
    <xf numFmtId="0" fontId="30" fillId="6" borderId="20" xfId="2" applyFont="1" applyFill="1" applyBorder="1" applyAlignment="1">
      <alignment horizontal="left" vertical="top" wrapText="1"/>
    </xf>
    <xf numFmtId="0" fontId="30" fillId="6" borderId="3" xfId="3" applyFont="1" applyFill="1" applyBorder="1" applyAlignment="1">
      <alignment horizontal="left" vertical="top" wrapText="1" shrinkToFit="1"/>
    </xf>
    <xf numFmtId="1" fontId="0" fillId="0" borderId="0" xfId="0" applyNumberFormat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1" fontId="12" fillId="0" borderId="4" xfId="3" applyNumberFormat="1" applyFont="1" applyBorder="1" applyAlignment="1">
      <alignment horizontal="left" vertical="top"/>
    </xf>
    <xf numFmtId="1" fontId="12" fillId="0" borderId="43" xfId="3" applyNumberFormat="1" applyFont="1" applyBorder="1" applyAlignment="1">
      <alignment horizontal="left" vertical="top"/>
    </xf>
    <xf numFmtId="1" fontId="15" fillId="0" borderId="19" xfId="0" applyNumberFormat="1" applyFont="1" applyFill="1" applyBorder="1" applyAlignment="1">
      <alignment horizontal="left" vertical="top"/>
    </xf>
    <xf numFmtId="1" fontId="12" fillId="0" borderId="43" xfId="4" applyNumberFormat="1" applyFont="1" applyFill="1" applyBorder="1" applyAlignment="1">
      <alignment horizontal="left" vertical="top"/>
    </xf>
    <xf numFmtId="1" fontId="12" fillId="0" borderId="0" xfId="4" applyNumberFormat="1" applyFont="1" applyFill="1" applyBorder="1" applyAlignment="1">
      <alignment horizontal="left" vertical="top"/>
    </xf>
    <xf numFmtId="1" fontId="12" fillId="0" borderId="18" xfId="4" applyNumberFormat="1" applyFont="1" applyFill="1" applyBorder="1" applyAlignment="1">
      <alignment horizontal="left" vertical="top"/>
    </xf>
    <xf numFmtId="1" fontId="12" fillId="0" borderId="3" xfId="4" applyNumberFormat="1" applyFont="1" applyFill="1" applyBorder="1" applyAlignment="1">
      <alignment horizontal="left" vertical="top"/>
    </xf>
    <xf numFmtId="1" fontId="12" fillId="0" borderId="36" xfId="4" applyNumberFormat="1" applyFont="1" applyFill="1" applyBorder="1" applyAlignment="1">
      <alignment horizontal="left" vertical="top"/>
    </xf>
    <xf numFmtId="1" fontId="12" fillId="0" borderId="30" xfId="4" applyNumberFormat="1" applyFont="1" applyFill="1" applyBorder="1" applyAlignment="1">
      <alignment horizontal="left" vertical="top"/>
    </xf>
    <xf numFmtId="0" fontId="30" fillId="6" borderId="3" xfId="0" applyFont="1" applyFill="1" applyBorder="1" applyAlignment="1">
      <alignment horizontal="left" vertical="top"/>
    </xf>
    <xf numFmtId="0" fontId="30" fillId="6" borderId="3" xfId="2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8" borderId="43" xfId="0" applyFill="1" applyBorder="1" applyAlignment="1">
      <alignment vertical="center" wrapText="1"/>
    </xf>
    <xf numFmtId="0" fontId="0" fillId="8" borderId="5" xfId="0" applyFill="1" applyBorder="1" applyAlignment="1">
      <alignment vertical="center" wrapText="1"/>
    </xf>
    <xf numFmtId="0" fontId="15" fillId="8" borderId="4" xfId="0" applyFont="1" applyFill="1" applyBorder="1"/>
    <xf numFmtId="0" fontId="15" fillId="0" borderId="0" xfId="0" applyFont="1" applyFill="1" applyBorder="1"/>
    <xf numFmtId="0" fontId="2" fillId="9" borderId="48" xfId="3" applyFont="1" applyFill="1" applyBorder="1" applyAlignment="1">
      <alignment horizontal="left" vertical="top" wrapText="1"/>
    </xf>
    <xf numFmtId="0" fontId="0" fillId="8" borderId="4" xfId="0" applyFill="1" applyBorder="1" applyAlignment="1">
      <alignment horizontal="left" vertical="center" wrapText="1"/>
    </xf>
    <xf numFmtId="0" fontId="0" fillId="8" borderId="43" xfId="0" applyFill="1" applyBorder="1" applyAlignment="1">
      <alignment horizontal="left" vertical="center" wrapText="1"/>
    </xf>
    <xf numFmtId="0" fontId="0" fillId="8" borderId="5" xfId="0" applyFill="1" applyBorder="1" applyAlignment="1">
      <alignment horizontal="left" vertical="center" wrapText="1"/>
    </xf>
    <xf numFmtId="0" fontId="0" fillId="8" borderId="12" xfId="0" applyFill="1" applyBorder="1" applyAlignment="1">
      <alignment horizontal="left" vertical="center" wrapText="1"/>
    </xf>
    <xf numFmtId="0" fontId="0" fillId="8" borderId="0" xfId="0" applyFill="1" applyAlignment="1">
      <alignment horizontal="left" vertical="center" wrapText="1"/>
    </xf>
    <xf numFmtId="0" fontId="0" fillId="8" borderId="13" xfId="0" applyFill="1" applyBorder="1" applyAlignment="1">
      <alignment horizontal="left" vertical="center" wrapText="1"/>
    </xf>
    <xf numFmtId="0" fontId="0" fillId="8" borderId="17" xfId="0" applyFill="1" applyBorder="1" applyAlignment="1">
      <alignment horizontal="left" vertical="center" wrapText="1"/>
    </xf>
    <xf numFmtId="0" fontId="0" fillId="8" borderId="18" xfId="0" applyFill="1" applyBorder="1" applyAlignment="1">
      <alignment horizontal="left" vertical="center" wrapText="1"/>
    </xf>
    <xf numFmtId="0" fontId="0" fillId="8" borderId="19" xfId="0" applyFill="1" applyBorder="1" applyAlignment="1">
      <alignment horizontal="left" vertical="center" wrapText="1"/>
    </xf>
    <xf numFmtId="0" fontId="0" fillId="8" borderId="12" xfId="0" applyFill="1" applyBorder="1" applyAlignment="1">
      <alignment horizontal="left" vertical="top" wrapText="1"/>
    </xf>
    <xf numFmtId="0" fontId="0" fillId="8" borderId="0" xfId="0" applyFill="1" applyBorder="1" applyAlignment="1">
      <alignment horizontal="left" vertical="top" wrapText="1"/>
    </xf>
    <xf numFmtId="0" fontId="0" fillId="8" borderId="13" xfId="0" applyFill="1" applyBorder="1" applyAlignment="1">
      <alignment horizontal="left" vertical="top" wrapText="1"/>
    </xf>
    <xf numFmtId="0" fontId="0" fillId="8" borderId="17" xfId="0" applyFill="1" applyBorder="1" applyAlignment="1">
      <alignment horizontal="left" vertical="top" wrapText="1"/>
    </xf>
    <xf numFmtId="0" fontId="0" fillId="8" borderId="18" xfId="0" applyFill="1" applyBorder="1" applyAlignment="1">
      <alignment horizontal="left" vertical="top" wrapText="1"/>
    </xf>
    <xf numFmtId="0" fontId="0" fillId="8" borderId="19" xfId="0" applyFill="1" applyBorder="1" applyAlignment="1">
      <alignment horizontal="left" vertical="top" wrapText="1"/>
    </xf>
    <xf numFmtId="0" fontId="20" fillId="5" borderId="12" xfId="9" applyFont="1" applyFill="1" applyBorder="1" applyAlignment="1">
      <alignment horizontal="center" vertical="center" wrapText="1"/>
    </xf>
    <xf numFmtId="0" fontId="20" fillId="5" borderId="0" xfId="9" applyFont="1" applyFill="1" applyBorder="1" applyAlignment="1">
      <alignment horizontal="center" vertical="center" wrapText="1"/>
    </xf>
    <xf numFmtId="0" fontId="20" fillId="5" borderId="13" xfId="9" applyFont="1" applyFill="1" applyBorder="1" applyAlignment="1">
      <alignment horizontal="center" vertical="center" wrapText="1"/>
    </xf>
    <xf numFmtId="0" fontId="20" fillId="5" borderId="17" xfId="9" applyFont="1" applyFill="1" applyBorder="1" applyAlignment="1">
      <alignment horizontal="center" vertical="center" wrapText="1"/>
    </xf>
    <xf numFmtId="0" fontId="20" fillId="5" borderId="18" xfId="9" applyFont="1" applyFill="1" applyBorder="1" applyAlignment="1">
      <alignment horizontal="center" vertical="center" wrapText="1"/>
    </xf>
    <xf numFmtId="0" fontId="20" fillId="5" borderId="19" xfId="9" applyFont="1" applyFill="1" applyBorder="1" applyAlignment="1">
      <alignment horizontal="center" vertical="center" wrapText="1"/>
    </xf>
    <xf numFmtId="0" fontId="19" fillId="6" borderId="6" xfId="3" applyFont="1" applyFill="1" applyBorder="1" applyAlignment="1">
      <alignment horizontal="center"/>
    </xf>
    <xf numFmtId="0" fontId="19" fillId="6" borderId="7" xfId="3" applyFont="1" applyFill="1" applyBorder="1" applyAlignment="1">
      <alignment horizontal="center"/>
    </xf>
    <xf numFmtId="0" fontId="19" fillId="6" borderId="8" xfId="3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26" fillId="11" borderId="6" xfId="69" applyFill="1" applyBorder="1" applyAlignment="1">
      <alignment horizontal="center"/>
    </xf>
    <xf numFmtId="0" fontId="26" fillId="11" borderId="8" xfId="69" applyFill="1" applyBorder="1" applyAlignment="1">
      <alignment horizontal="center"/>
    </xf>
    <xf numFmtId="0" fontId="15" fillId="4" borderId="6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30" fillId="6" borderId="4" xfId="3" applyFont="1" applyFill="1" applyBorder="1" applyAlignment="1">
      <alignment horizontal="left" vertical="top" wrapText="1" shrinkToFit="1"/>
    </xf>
    <xf numFmtId="0" fontId="30" fillId="6" borderId="5" xfId="3" applyFont="1" applyFill="1" applyBorder="1" applyAlignment="1">
      <alignment horizontal="left" vertical="top" wrapText="1" shrinkToFit="1"/>
    </xf>
    <xf numFmtId="0" fontId="19" fillId="6" borderId="6" xfId="3" applyFont="1" applyFill="1" applyBorder="1" applyAlignment="1">
      <alignment horizontal="left" vertical="top"/>
    </xf>
    <xf numFmtId="0" fontId="19" fillId="6" borderId="8" xfId="3" applyFont="1" applyFill="1" applyBorder="1" applyAlignment="1">
      <alignment horizontal="left" vertical="top"/>
    </xf>
    <xf numFmtId="0" fontId="20" fillId="5" borderId="4" xfId="9" applyFont="1" applyFill="1" applyBorder="1" applyAlignment="1">
      <alignment horizontal="left" vertical="top" wrapText="1"/>
    </xf>
    <xf numFmtId="0" fontId="20" fillId="5" borderId="5" xfId="9" applyFont="1" applyFill="1" applyBorder="1" applyAlignment="1">
      <alignment horizontal="left" vertical="top" wrapText="1"/>
    </xf>
    <xf numFmtId="0" fontId="20" fillId="5" borderId="12" xfId="9" applyFont="1" applyFill="1" applyBorder="1" applyAlignment="1">
      <alignment horizontal="left" vertical="top" wrapText="1"/>
    </xf>
    <xf numFmtId="0" fontId="20" fillId="5" borderId="13" xfId="9" applyFont="1" applyFill="1" applyBorder="1" applyAlignment="1">
      <alignment horizontal="left" vertical="top" wrapText="1"/>
    </xf>
    <xf numFmtId="0" fontId="20" fillId="5" borderId="17" xfId="9" applyFont="1" applyFill="1" applyBorder="1" applyAlignment="1">
      <alignment horizontal="left" vertical="top" wrapText="1"/>
    </xf>
    <xf numFmtId="0" fontId="20" fillId="5" borderId="19" xfId="9" applyFont="1" applyFill="1" applyBorder="1" applyAlignment="1">
      <alignment horizontal="left" vertical="top" wrapText="1"/>
    </xf>
    <xf numFmtId="0" fontId="12" fillId="0" borderId="0" xfId="3" applyFont="1" applyFill="1" applyBorder="1" applyAlignment="1">
      <alignment horizontal="left" vertical="top"/>
    </xf>
    <xf numFmtId="0" fontId="12" fillId="4" borderId="6" xfId="3" applyFont="1" applyFill="1" applyBorder="1" applyAlignment="1">
      <alignment horizontal="left" vertical="top"/>
    </xf>
    <xf numFmtId="0" fontId="12" fillId="4" borderId="7" xfId="3" applyFont="1" applyFill="1" applyBorder="1" applyAlignment="1">
      <alignment horizontal="left" vertical="top"/>
    </xf>
    <xf numFmtId="0" fontId="12" fillId="4" borderId="8" xfId="3" applyFont="1" applyFill="1" applyBorder="1" applyAlignment="1">
      <alignment horizontal="left" vertical="top"/>
    </xf>
    <xf numFmtId="0" fontId="30" fillId="6" borderId="6" xfId="3" applyFont="1" applyFill="1" applyBorder="1" applyAlignment="1">
      <alignment horizontal="left" vertical="top" wrapText="1" shrinkToFit="1"/>
    </xf>
    <xf numFmtId="0" fontId="30" fillId="6" borderId="8" xfId="3" applyFont="1" applyFill="1" applyBorder="1" applyAlignment="1">
      <alignment horizontal="left" vertical="top" wrapText="1" shrinkToFit="1"/>
    </xf>
    <xf numFmtId="0" fontId="12" fillId="4" borderId="4" xfId="3" applyFont="1" applyFill="1" applyBorder="1" applyAlignment="1">
      <alignment horizontal="left" vertical="top"/>
    </xf>
    <xf numFmtId="0" fontId="12" fillId="4" borderId="43" xfId="3" applyFont="1" applyFill="1" applyBorder="1" applyAlignment="1">
      <alignment horizontal="left" vertical="top"/>
    </xf>
    <xf numFmtId="0" fontId="12" fillId="4" borderId="5" xfId="3" applyFont="1" applyFill="1" applyBorder="1" applyAlignment="1">
      <alignment horizontal="left" vertical="top"/>
    </xf>
  </cellXfs>
  <cellStyles count="84">
    <cellStyle name="Calculation" xfId="2" builtinId="22"/>
    <cellStyle name="Calculation 2" xfId="4"/>
    <cellStyle name="Followed Hyperlink" xfId="6" builtinId="9" hidden="1"/>
    <cellStyle name="Followed Hyperlink" xfId="8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Hyperlink" xfId="5" builtinId="8" hidden="1"/>
    <cellStyle name="Hyperlink" xfId="7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/>
    <cellStyle name="Input" xfId="69" builtinId="20"/>
    <cellStyle name="Normal" xfId="0" builtinId="0"/>
    <cellStyle name="Normal 2" xfId="3"/>
    <cellStyle name="Output" xfId="1" builtinId="21"/>
    <cellStyle name="Warning Text" xfId="9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Raw Spectra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'1'!$A$4:$A$1014</c:f>
              <c:numCache>
                <c:formatCode>0</c:formatCode>
                <c:ptCount val="1011"/>
                <c:pt idx="0">
                  <c:v>2026.03125</c:v>
                </c:pt>
                <c:pt idx="1">
                  <c:v>2025.0195309999999</c:v>
                </c:pt>
                <c:pt idx="2">
                  <c:v>2024.0078129999999</c:v>
                </c:pt>
                <c:pt idx="3">
                  <c:v>2022.998047</c:v>
                </c:pt>
                <c:pt idx="4">
                  <c:v>2021.986328</c:v>
                </c:pt>
                <c:pt idx="5">
                  <c:v>2020.9726559999999</c:v>
                </c:pt>
                <c:pt idx="6">
                  <c:v>2019.9609379999999</c:v>
                </c:pt>
                <c:pt idx="7">
                  <c:v>2018.9492190000001</c:v>
                </c:pt>
                <c:pt idx="8">
                  <c:v>2017.9375</c:v>
                </c:pt>
                <c:pt idx="9">
                  <c:v>2016.923828</c:v>
                </c:pt>
                <c:pt idx="10">
                  <c:v>2015.9101559999999</c:v>
                </c:pt>
                <c:pt idx="11">
                  <c:v>2014.8984379999999</c:v>
                </c:pt>
                <c:pt idx="12">
                  <c:v>2013.8847659999999</c:v>
                </c:pt>
                <c:pt idx="13">
                  <c:v>2012.8710940000001</c:v>
                </c:pt>
                <c:pt idx="14">
                  <c:v>2011.857422</c:v>
                </c:pt>
                <c:pt idx="15">
                  <c:v>2010.84375</c:v>
                </c:pt>
                <c:pt idx="16">
                  <c:v>2009.830078</c:v>
                </c:pt>
                <c:pt idx="17">
                  <c:v>2008.814453</c:v>
                </c:pt>
                <c:pt idx="18">
                  <c:v>2007.8007809999999</c:v>
                </c:pt>
                <c:pt idx="19">
                  <c:v>2006.7851559999999</c:v>
                </c:pt>
                <c:pt idx="20">
                  <c:v>2005.7714840000001</c:v>
                </c:pt>
                <c:pt idx="21">
                  <c:v>2004.7558590000001</c:v>
                </c:pt>
                <c:pt idx="22">
                  <c:v>2003.7402340000001</c:v>
                </c:pt>
                <c:pt idx="23">
                  <c:v>2002.7246090000001</c:v>
                </c:pt>
                <c:pt idx="24">
                  <c:v>2001.7089840000001</c:v>
                </c:pt>
                <c:pt idx="25">
                  <c:v>2000.6933590000001</c:v>
                </c:pt>
                <c:pt idx="26">
                  <c:v>1999.6777340000001</c:v>
                </c:pt>
                <c:pt idx="27">
                  <c:v>1998.6601559999999</c:v>
                </c:pt>
                <c:pt idx="28">
                  <c:v>1997.6445309999999</c:v>
                </c:pt>
                <c:pt idx="29">
                  <c:v>1996.626953</c:v>
                </c:pt>
                <c:pt idx="30">
                  <c:v>1995.611328</c:v>
                </c:pt>
                <c:pt idx="31">
                  <c:v>1994.59375</c:v>
                </c:pt>
                <c:pt idx="32">
                  <c:v>1993.576172</c:v>
                </c:pt>
                <c:pt idx="33">
                  <c:v>1992.5585940000001</c:v>
                </c:pt>
                <c:pt idx="34">
                  <c:v>1991.5410159999999</c:v>
                </c:pt>
                <c:pt idx="35">
                  <c:v>1990.5234379999999</c:v>
                </c:pt>
                <c:pt idx="36">
                  <c:v>1989.5058590000001</c:v>
                </c:pt>
                <c:pt idx="37">
                  <c:v>1988.486328</c:v>
                </c:pt>
                <c:pt idx="38">
                  <c:v>1987.46875</c:v>
                </c:pt>
                <c:pt idx="39">
                  <c:v>1986.4492190000001</c:v>
                </c:pt>
                <c:pt idx="40">
                  <c:v>1985.4296879999999</c:v>
                </c:pt>
                <c:pt idx="41">
                  <c:v>1984.4121090000001</c:v>
                </c:pt>
                <c:pt idx="42">
                  <c:v>1983.392578</c:v>
                </c:pt>
                <c:pt idx="43">
                  <c:v>1982.373047</c:v>
                </c:pt>
                <c:pt idx="44">
                  <c:v>1981.3535159999999</c:v>
                </c:pt>
                <c:pt idx="45">
                  <c:v>1980.3320309999999</c:v>
                </c:pt>
                <c:pt idx="46">
                  <c:v>1979.3125</c:v>
                </c:pt>
                <c:pt idx="47">
                  <c:v>1978.2929690000001</c:v>
                </c:pt>
                <c:pt idx="48">
                  <c:v>1977.2714840000001</c:v>
                </c:pt>
                <c:pt idx="49">
                  <c:v>1976.251953</c:v>
                </c:pt>
                <c:pt idx="50">
                  <c:v>1975.2304690000001</c:v>
                </c:pt>
                <c:pt idx="51">
                  <c:v>1974.2089840000001</c:v>
                </c:pt>
                <c:pt idx="52">
                  <c:v>1973.1875</c:v>
                </c:pt>
                <c:pt idx="53">
                  <c:v>1972.1660159999999</c:v>
                </c:pt>
                <c:pt idx="54">
                  <c:v>1971.1445309999999</c:v>
                </c:pt>
                <c:pt idx="55">
                  <c:v>1970.123047</c:v>
                </c:pt>
                <c:pt idx="56">
                  <c:v>1969.1015629999999</c:v>
                </c:pt>
                <c:pt idx="57">
                  <c:v>1968.078125</c:v>
                </c:pt>
                <c:pt idx="58">
                  <c:v>1967.0566409999999</c:v>
                </c:pt>
                <c:pt idx="59">
                  <c:v>1966.033203</c:v>
                </c:pt>
                <c:pt idx="60">
                  <c:v>1965.0097659999999</c:v>
                </c:pt>
                <c:pt idx="61">
                  <c:v>1963.986328</c:v>
                </c:pt>
                <c:pt idx="62">
                  <c:v>1962.9648440000001</c:v>
                </c:pt>
                <c:pt idx="63">
                  <c:v>1961.9414059999999</c:v>
                </c:pt>
                <c:pt idx="64">
                  <c:v>1960.9160159999999</c:v>
                </c:pt>
                <c:pt idx="65">
                  <c:v>1959.892578</c:v>
                </c:pt>
                <c:pt idx="66">
                  <c:v>1958.8691409999999</c:v>
                </c:pt>
                <c:pt idx="67">
                  <c:v>1957.84375</c:v>
                </c:pt>
                <c:pt idx="68">
                  <c:v>1956.8203129999999</c:v>
                </c:pt>
                <c:pt idx="69">
                  <c:v>1955.794922</c:v>
                </c:pt>
                <c:pt idx="70">
                  <c:v>1954.7695309999999</c:v>
                </c:pt>
                <c:pt idx="71">
                  <c:v>1953.7460940000001</c:v>
                </c:pt>
                <c:pt idx="72">
                  <c:v>1952.720703</c:v>
                </c:pt>
                <c:pt idx="73">
                  <c:v>1951.6953129999999</c:v>
                </c:pt>
                <c:pt idx="74">
                  <c:v>1950.669922</c:v>
                </c:pt>
                <c:pt idx="75">
                  <c:v>1949.642578</c:v>
                </c:pt>
                <c:pt idx="76">
                  <c:v>1948.6171879999999</c:v>
                </c:pt>
                <c:pt idx="77">
                  <c:v>1947.5898440000001</c:v>
                </c:pt>
                <c:pt idx="78">
                  <c:v>1946.564453</c:v>
                </c:pt>
                <c:pt idx="79">
                  <c:v>1945.5371090000001</c:v>
                </c:pt>
                <c:pt idx="80">
                  <c:v>1944.5117190000001</c:v>
                </c:pt>
                <c:pt idx="81">
                  <c:v>1943.484375</c:v>
                </c:pt>
                <c:pt idx="82">
                  <c:v>1942.4570309999999</c:v>
                </c:pt>
                <c:pt idx="83">
                  <c:v>1941.4296879999999</c:v>
                </c:pt>
                <c:pt idx="84">
                  <c:v>1940.4023440000001</c:v>
                </c:pt>
                <c:pt idx="85">
                  <c:v>1939.373047</c:v>
                </c:pt>
                <c:pt idx="86">
                  <c:v>1938.345703</c:v>
                </c:pt>
                <c:pt idx="87">
                  <c:v>1937.3164059999999</c:v>
                </c:pt>
                <c:pt idx="88">
                  <c:v>1936.2890629999999</c:v>
                </c:pt>
                <c:pt idx="89">
                  <c:v>1935.2597659999999</c:v>
                </c:pt>
                <c:pt idx="90">
                  <c:v>1934.2304690000001</c:v>
                </c:pt>
                <c:pt idx="91">
                  <c:v>1933.203125</c:v>
                </c:pt>
                <c:pt idx="92">
                  <c:v>1932.173828</c:v>
                </c:pt>
                <c:pt idx="93">
                  <c:v>1931.1445309999999</c:v>
                </c:pt>
                <c:pt idx="94">
                  <c:v>1930.1132809999999</c:v>
                </c:pt>
                <c:pt idx="95">
                  <c:v>1929.0839840000001</c:v>
                </c:pt>
                <c:pt idx="96">
                  <c:v>1928.0546879999999</c:v>
                </c:pt>
                <c:pt idx="97">
                  <c:v>1927.0234379999999</c:v>
                </c:pt>
                <c:pt idx="98">
                  <c:v>1925.9941409999999</c:v>
                </c:pt>
                <c:pt idx="99">
                  <c:v>1924.9628909999999</c:v>
                </c:pt>
                <c:pt idx="100">
                  <c:v>1923.9316409999999</c:v>
                </c:pt>
                <c:pt idx="101">
                  <c:v>1922.9003909999999</c:v>
                </c:pt>
                <c:pt idx="102">
                  <c:v>1921.8691409999999</c:v>
                </c:pt>
                <c:pt idx="103">
                  <c:v>1920.8378909999999</c:v>
                </c:pt>
                <c:pt idx="104">
                  <c:v>1919.8066409999999</c:v>
                </c:pt>
                <c:pt idx="105">
                  <c:v>1918.7753909999999</c:v>
                </c:pt>
                <c:pt idx="106">
                  <c:v>1917.7441409999999</c:v>
                </c:pt>
                <c:pt idx="107">
                  <c:v>1916.7109379999999</c:v>
                </c:pt>
                <c:pt idx="108">
                  <c:v>1915.6796879999999</c:v>
                </c:pt>
                <c:pt idx="109">
                  <c:v>1914.6464840000001</c:v>
                </c:pt>
                <c:pt idx="110">
                  <c:v>1913.6132809999999</c:v>
                </c:pt>
                <c:pt idx="111">
                  <c:v>1912.580078</c:v>
                </c:pt>
                <c:pt idx="112">
                  <c:v>1911.546875</c:v>
                </c:pt>
                <c:pt idx="113">
                  <c:v>1910.513672</c:v>
                </c:pt>
                <c:pt idx="114">
                  <c:v>1909.4804690000001</c:v>
                </c:pt>
                <c:pt idx="115">
                  <c:v>1908.4472659999999</c:v>
                </c:pt>
                <c:pt idx="116">
                  <c:v>1907.4121090000001</c:v>
                </c:pt>
                <c:pt idx="117">
                  <c:v>1906.3789059999999</c:v>
                </c:pt>
                <c:pt idx="118">
                  <c:v>1905.34375</c:v>
                </c:pt>
                <c:pt idx="119">
                  <c:v>1904.310547</c:v>
                </c:pt>
                <c:pt idx="120">
                  <c:v>1903.2753909999999</c:v>
                </c:pt>
                <c:pt idx="121">
                  <c:v>1902.2402340000001</c:v>
                </c:pt>
                <c:pt idx="122">
                  <c:v>1901.205078</c:v>
                </c:pt>
                <c:pt idx="123">
                  <c:v>1900.169922</c:v>
                </c:pt>
                <c:pt idx="124">
                  <c:v>1899.1347659999999</c:v>
                </c:pt>
                <c:pt idx="125">
                  <c:v>1898.0976559999999</c:v>
                </c:pt>
                <c:pt idx="126">
                  <c:v>1897.0625</c:v>
                </c:pt>
                <c:pt idx="127">
                  <c:v>1896.0273440000001</c:v>
                </c:pt>
                <c:pt idx="128">
                  <c:v>1894.9902340000001</c:v>
                </c:pt>
                <c:pt idx="129">
                  <c:v>1893.953125</c:v>
                </c:pt>
                <c:pt idx="130">
                  <c:v>1892.9160159999999</c:v>
                </c:pt>
                <c:pt idx="131">
                  <c:v>1891.8808590000001</c:v>
                </c:pt>
                <c:pt idx="132">
                  <c:v>1890.84375</c:v>
                </c:pt>
                <c:pt idx="133">
                  <c:v>1889.8066409999999</c:v>
                </c:pt>
                <c:pt idx="134">
                  <c:v>1888.767578</c:v>
                </c:pt>
                <c:pt idx="135">
                  <c:v>1887.7304690000001</c:v>
                </c:pt>
                <c:pt idx="136">
                  <c:v>1886.6933590000001</c:v>
                </c:pt>
                <c:pt idx="137">
                  <c:v>1885.654297</c:v>
                </c:pt>
                <c:pt idx="138">
                  <c:v>1884.6171879999999</c:v>
                </c:pt>
                <c:pt idx="139">
                  <c:v>1883.578125</c:v>
                </c:pt>
                <c:pt idx="140">
                  <c:v>1882.5390629999999</c:v>
                </c:pt>
                <c:pt idx="141">
                  <c:v>1881.5</c:v>
                </c:pt>
                <c:pt idx="142">
                  <c:v>1880.4609379999999</c:v>
                </c:pt>
                <c:pt idx="143">
                  <c:v>1879.421875</c:v>
                </c:pt>
                <c:pt idx="144">
                  <c:v>1878.3828129999999</c:v>
                </c:pt>
                <c:pt idx="145">
                  <c:v>1877.34375</c:v>
                </c:pt>
                <c:pt idx="146">
                  <c:v>1876.3027340000001</c:v>
                </c:pt>
                <c:pt idx="147">
                  <c:v>1875.263672</c:v>
                </c:pt>
                <c:pt idx="148">
                  <c:v>1874.2226559999999</c:v>
                </c:pt>
                <c:pt idx="149">
                  <c:v>1873.1816409999999</c:v>
                </c:pt>
                <c:pt idx="150">
                  <c:v>1872.142578</c:v>
                </c:pt>
                <c:pt idx="151">
                  <c:v>1871.1015629999999</c:v>
                </c:pt>
                <c:pt idx="152">
                  <c:v>1870.060547</c:v>
                </c:pt>
                <c:pt idx="153">
                  <c:v>1869.0195309999999</c:v>
                </c:pt>
                <c:pt idx="154">
                  <c:v>1867.9785159999999</c:v>
                </c:pt>
                <c:pt idx="155">
                  <c:v>1866.935547</c:v>
                </c:pt>
                <c:pt idx="156">
                  <c:v>1865.8945309999999</c:v>
                </c:pt>
                <c:pt idx="157">
                  <c:v>1864.8515629999999</c:v>
                </c:pt>
                <c:pt idx="158">
                  <c:v>1863.810547</c:v>
                </c:pt>
                <c:pt idx="159">
                  <c:v>1862.767578</c:v>
                </c:pt>
                <c:pt idx="160">
                  <c:v>1861.7246090000001</c:v>
                </c:pt>
                <c:pt idx="161">
                  <c:v>1860.6816409999999</c:v>
                </c:pt>
                <c:pt idx="162">
                  <c:v>1859.638672</c:v>
                </c:pt>
                <c:pt idx="163">
                  <c:v>1858.595703</c:v>
                </c:pt>
                <c:pt idx="164">
                  <c:v>1857.5527340000001</c:v>
                </c:pt>
                <c:pt idx="165">
                  <c:v>1856.5097659999999</c:v>
                </c:pt>
                <c:pt idx="166">
                  <c:v>1855.4648440000001</c:v>
                </c:pt>
                <c:pt idx="167">
                  <c:v>1854.421875</c:v>
                </c:pt>
                <c:pt idx="168">
                  <c:v>1853.376953</c:v>
                </c:pt>
                <c:pt idx="169">
                  <c:v>1852.3339840000001</c:v>
                </c:pt>
                <c:pt idx="170">
                  <c:v>1851.2890629999999</c:v>
                </c:pt>
                <c:pt idx="171">
                  <c:v>1850.2441409999999</c:v>
                </c:pt>
                <c:pt idx="172">
                  <c:v>1849.1992190000001</c:v>
                </c:pt>
                <c:pt idx="173">
                  <c:v>1848.154297</c:v>
                </c:pt>
                <c:pt idx="174">
                  <c:v>1847.109375</c:v>
                </c:pt>
                <c:pt idx="175">
                  <c:v>1846.0625</c:v>
                </c:pt>
                <c:pt idx="176">
                  <c:v>1845.017578</c:v>
                </c:pt>
                <c:pt idx="177">
                  <c:v>1843.970703</c:v>
                </c:pt>
                <c:pt idx="178">
                  <c:v>1842.9257809999999</c:v>
                </c:pt>
                <c:pt idx="179">
                  <c:v>1841.8789059999999</c:v>
                </c:pt>
                <c:pt idx="180">
                  <c:v>1840.8320309999999</c:v>
                </c:pt>
                <c:pt idx="181">
                  <c:v>1839.7851559999999</c:v>
                </c:pt>
                <c:pt idx="182">
                  <c:v>1838.7382809999999</c:v>
                </c:pt>
                <c:pt idx="183">
                  <c:v>1837.6914059999999</c:v>
                </c:pt>
                <c:pt idx="184">
                  <c:v>1836.6445309999999</c:v>
                </c:pt>
                <c:pt idx="185">
                  <c:v>1835.5976559999999</c:v>
                </c:pt>
                <c:pt idx="186">
                  <c:v>1834.548828</c:v>
                </c:pt>
                <c:pt idx="187">
                  <c:v>1833.501953</c:v>
                </c:pt>
                <c:pt idx="188">
                  <c:v>1832.453125</c:v>
                </c:pt>
                <c:pt idx="189">
                  <c:v>1831.40625</c:v>
                </c:pt>
                <c:pt idx="190">
                  <c:v>1830.357422</c:v>
                </c:pt>
                <c:pt idx="191">
                  <c:v>1829.3085940000001</c:v>
                </c:pt>
                <c:pt idx="192">
                  <c:v>1828.2597659999999</c:v>
                </c:pt>
                <c:pt idx="193">
                  <c:v>1827.2109379999999</c:v>
                </c:pt>
                <c:pt idx="194">
                  <c:v>1826.1621090000001</c:v>
                </c:pt>
                <c:pt idx="195">
                  <c:v>1825.111328</c:v>
                </c:pt>
                <c:pt idx="196">
                  <c:v>1824.0625</c:v>
                </c:pt>
                <c:pt idx="197">
                  <c:v>1823.0117190000001</c:v>
                </c:pt>
                <c:pt idx="198">
                  <c:v>1821.9628909999999</c:v>
                </c:pt>
                <c:pt idx="199">
                  <c:v>1820.9121090000001</c:v>
                </c:pt>
                <c:pt idx="200">
                  <c:v>1819.861328</c:v>
                </c:pt>
                <c:pt idx="201">
                  <c:v>1818.810547</c:v>
                </c:pt>
                <c:pt idx="202">
                  <c:v>1817.7597659999999</c:v>
                </c:pt>
                <c:pt idx="203">
                  <c:v>1816.7089840000001</c:v>
                </c:pt>
                <c:pt idx="204">
                  <c:v>1815.658203</c:v>
                </c:pt>
                <c:pt idx="205">
                  <c:v>1814.607422</c:v>
                </c:pt>
                <c:pt idx="206">
                  <c:v>1813.5546879999999</c:v>
                </c:pt>
                <c:pt idx="207">
                  <c:v>1812.5039059999999</c:v>
                </c:pt>
                <c:pt idx="208">
                  <c:v>1811.451172</c:v>
                </c:pt>
                <c:pt idx="209">
                  <c:v>1810.4003909999999</c:v>
                </c:pt>
                <c:pt idx="210">
                  <c:v>1809.3476559999999</c:v>
                </c:pt>
                <c:pt idx="211">
                  <c:v>1808.294922</c:v>
                </c:pt>
                <c:pt idx="212">
                  <c:v>1807.2421879999999</c:v>
                </c:pt>
                <c:pt idx="213">
                  <c:v>1806.189453</c:v>
                </c:pt>
                <c:pt idx="214">
                  <c:v>1805.1347659999999</c:v>
                </c:pt>
                <c:pt idx="215">
                  <c:v>1804.0820309999999</c:v>
                </c:pt>
                <c:pt idx="216">
                  <c:v>1803.029297</c:v>
                </c:pt>
                <c:pt idx="217">
                  <c:v>1801.9746090000001</c:v>
                </c:pt>
                <c:pt idx="218">
                  <c:v>1800.921875</c:v>
                </c:pt>
                <c:pt idx="219">
                  <c:v>1799.8671879999999</c:v>
                </c:pt>
                <c:pt idx="220">
                  <c:v>1798.8125</c:v>
                </c:pt>
                <c:pt idx="221">
                  <c:v>1797.7578129999999</c:v>
                </c:pt>
                <c:pt idx="222">
                  <c:v>1796.703125</c:v>
                </c:pt>
                <c:pt idx="223">
                  <c:v>1795.6484379999999</c:v>
                </c:pt>
                <c:pt idx="224">
                  <c:v>1794.59375</c:v>
                </c:pt>
                <c:pt idx="225">
                  <c:v>1793.5390629999999</c:v>
                </c:pt>
                <c:pt idx="226">
                  <c:v>1792.482422</c:v>
                </c:pt>
                <c:pt idx="227">
                  <c:v>1791.4277340000001</c:v>
                </c:pt>
                <c:pt idx="228">
                  <c:v>1790.3710940000001</c:v>
                </c:pt>
                <c:pt idx="229">
                  <c:v>1789.314453</c:v>
                </c:pt>
                <c:pt idx="230">
                  <c:v>1788.2578129999999</c:v>
                </c:pt>
                <c:pt idx="231">
                  <c:v>1787.203125</c:v>
                </c:pt>
                <c:pt idx="232">
                  <c:v>1786.1464840000001</c:v>
                </c:pt>
                <c:pt idx="233">
                  <c:v>1785.0878909999999</c:v>
                </c:pt>
                <c:pt idx="234">
                  <c:v>1784.03125</c:v>
                </c:pt>
                <c:pt idx="235">
                  <c:v>1782.9746090000001</c:v>
                </c:pt>
                <c:pt idx="236">
                  <c:v>1781.9160159999999</c:v>
                </c:pt>
                <c:pt idx="237">
                  <c:v>1780.859375</c:v>
                </c:pt>
                <c:pt idx="238">
                  <c:v>1779.8007809999999</c:v>
                </c:pt>
                <c:pt idx="239">
                  <c:v>1778.7441409999999</c:v>
                </c:pt>
                <c:pt idx="240">
                  <c:v>1777.685547</c:v>
                </c:pt>
                <c:pt idx="241">
                  <c:v>1776.626953</c:v>
                </c:pt>
                <c:pt idx="242">
                  <c:v>1775.5683590000001</c:v>
                </c:pt>
                <c:pt idx="243">
                  <c:v>1774.5097659999999</c:v>
                </c:pt>
                <c:pt idx="244">
                  <c:v>1773.4492190000001</c:v>
                </c:pt>
                <c:pt idx="245">
                  <c:v>1772.390625</c:v>
                </c:pt>
                <c:pt idx="246">
                  <c:v>1771.3320309999999</c:v>
                </c:pt>
                <c:pt idx="247">
                  <c:v>1770.2714840000001</c:v>
                </c:pt>
                <c:pt idx="248">
                  <c:v>1769.2128909999999</c:v>
                </c:pt>
                <c:pt idx="249">
                  <c:v>1768.1523440000001</c:v>
                </c:pt>
                <c:pt idx="250">
                  <c:v>1767.091797</c:v>
                </c:pt>
                <c:pt idx="251">
                  <c:v>1766.03125</c:v>
                </c:pt>
                <c:pt idx="252">
                  <c:v>1764.970703</c:v>
                </c:pt>
                <c:pt idx="253">
                  <c:v>1763.9101559999999</c:v>
                </c:pt>
                <c:pt idx="254">
                  <c:v>1762.8496090000001</c:v>
                </c:pt>
                <c:pt idx="255">
                  <c:v>1761.7871090000001</c:v>
                </c:pt>
                <c:pt idx="256">
                  <c:v>1760.7265629999999</c:v>
                </c:pt>
                <c:pt idx="257">
                  <c:v>1759.6640629999999</c:v>
                </c:pt>
                <c:pt idx="258">
                  <c:v>1758.6035159999999</c:v>
                </c:pt>
                <c:pt idx="259">
                  <c:v>1757.5410159999999</c:v>
                </c:pt>
                <c:pt idx="260">
                  <c:v>1756.4785159999999</c:v>
                </c:pt>
                <c:pt idx="261">
                  <c:v>1755.4160159999999</c:v>
                </c:pt>
                <c:pt idx="262">
                  <c:v>1754.3535159999999</c:v>
                </c:pt>
                <c:pt idx="263">
                  <c:v>1753.2910159999999</c:v>
                </c:pt>
                <c:pt idx="264">
                  <c:v>1752.2285159999999</c:v>
                </c:pt>
                <c:pt idx="265">
                  <c:v>1751.1640629999999</c:v>
                </c:pt>
                <c:pt idx="266">
                  <c:v>1750.1015629999999</c:v>
                </c:pt>
                <c:pt idx="267">
                  <c:v>1749.0371090000001</c:v>
                </c:pt>
                <c:pt idx="268">
                  <c:v>1747.9746090000001</c:v>
                </c:pt>
                <c:pt idx="269">
                  <c:v>1746.9101559999999</c:v>
                </c:pt>
                <c:pt idx="270">
                  <c:v>1745.845703</c:v>
                </c:pt>
                <c:pt idx="271">
                  <c:v>1744.78125</c:v>
                </c:pt>
                <c:pt idx="272">
                  <c:v>1743.716797</c:v>
                </c:pt>
                <c:pt idx="273">
                  <c:v>1742.6523440000001</c:v>
                </c:pt>
                <c:pt idx="274">
                  <c:v>1741.5878909999999</c:v>
                </c:pt>
                <c:pt idx="275">
                  <c:v>1740.5214840000001</c:v>
                </c:pt>
                <c:pt idx="276">
                  <c:v>1739.4570309999999</c:v>
                </c:pt>
                <c:pt idx="277">
                  <c:v>1738.390625</c:v>
                </c:pt>
                <c:pt idx="278">
                  <c:v>1737.326172</c:v>
                </c:pt>
                <c:pt idx="279">
                  <c:v>1736.2597659999999</c:v>
                </c:pt>
                <c:pt idx="280">
                  <c:v>1735.1933590000001</c:v>
                </c:pt>
                <c:pt idx="281">
                  <c:v>1734.126953</c:v>
                </c:pt>
                <c:pt idx="282">
                  <c:v>1733.060547</c:v>
                </c:pt>
                <c:pt idx="283">
                  <c:v>1731.9941409999999</c:v>
                </c:pt>
                <c:pt idx="284">
                  <c:v>1730.9277340000001</c:v>
                </c:pt>
                <c:pt idx="285">
                  <c:v>1729.859375</c:v>
                </c:pt>
                <c:pt idx="286">
                  <c:v>1728.7929690000001</c:v>
                </c:pt>
                <c:pt idx="287">
                  <c:v>1727.7246090000001</c:v>
                </c:pt>
                <c:pt idx="288">
                  <c:v>1726.658203</c:v>
                </c:pt>
                <c:pt idx="289">
                  <c:v>1725.5898440000001</c:v>
                </c:pt>
                <c:pt idx="290">
                  <c:v>1724.5214840000001</c:v>
                </c:pt>
                <c:pt idx="291">
                  <c:v>1723.453125</c:v>
                </c:pt>
                <c:pt idx="292">
                  <c:v>1722.3847659999999</c:v>
                </c:pt>
                <c:pt idx="293">
                  <c:v>1721.3164059999999</c:v>
                </c:pt>
                <c:pt idx="294">
                  <c:v>1720.2460940000001</c:v>
                </c:pt>
                <c:pt idx="295">
                  <c:v>1719.1777340000001</c:v>
                </c:pt>
                <c:pt idx="296">
                  <c:v>1718.107422</c:v>
                </c:pt>
                <c:pt idx="297">
                  <c:v>1717.0390629999999</c:v>
                </c:pt>
                <c:pt idx="298">
                  <c:v>1715.96875</c:v>
                </c:pt>
                <c:pt idx="299">
                  <c:v>1714.8984379999999</c:v>
                </c:pt>
                <c:pt idx="300">
                  <c:v>1713.828125</c:v>
                </c:pt>
                <c:pt idx="301">
                  <c:v>1712.7578129999999</c:v>
                </c:pt>
                <c:pt idx="302">
                  <c:v>1711.6875</c:v>
                </c:pt>
                <c:pt idx="303">
                  <c:v>1710.6171879999999</c:v>
                </c:pt>
                <c:pt idx="304">
                  <c:v>1709.546875</c:v>
                </c:pt>
                <c:pt idx="305">
                  <c:v>1708.4746090000001</c:v>
                </c:pt>
                <c:pt idx="306">
                  <c:v>1707.404297</c:v>
                </c:pt>
                <c:pt idx="307">
                  <c:v>1706.3320309999999</c:v>
                </c:pt>
                <c:pt idx="308">
                  <c:v>1705.2617190000001</c:v>
                </c:pt>
                <c:pt idx="309">
                  <c:v>1704.189453</c:v>
                </c:pt>
                <c:pt idx="310">
                  <c:v>1703.1171879999999</c:v>
                </c:pt>
                <c:pt idx="311">
                  <c:v>1702.044922</c:v>
                </c:pt>
                <c:pt idx="312">
                  <c:v>1700.9726559999999</c:v>
                </c:pt>
                <c:pt idx="313">
                  <c:v>1699.9003909999999</c:v>
                </c:pt>
                <c:pt idx="314">
                  <c:v>1698.826172</c:v>
                </c:pt>
                <c:pt idx="315">
                  <c:v>1697.7539059999999</c:v>
                </c:pt>
                <c:pt idx="316">
                  <c:v>1696.6796879999999</c:v>
                </c:pt>
                <c:pt idx="317">
                  <c:v>1695.607422</c:v>
                </c:pt>
                <c:pt idx="318">
                  <c:v>1694.533203</c:v>
                </c:pt>
                <c:pt idx="319">
                  <c:v>1693.4589840000001</c:v>
                </c:pt>
                <c:pt idx="320">
                  <c:v>1692.3847659999999</c:v>
                </c:pt>
                <c:pt idx="321">
                  <c:v>1691.310547</c:v>
                </c:pt>
                <c:pt idx="322">
                  <c:v>1690.236328</c:v>
                </c:pt>
                <c:pt idx="323">
                  <c:v>1689.1621090000001</c:v>
                </c:pt>
                <c:pt idx="324">
                  <c:v>1688.0859379999999</c:v>
                </c:pt>
                <c:pt idx="325">
                  <c:v>1687.0117190000001</c:v>
                </c:pt>
                <c:pt idx="326">
                  <c:v>1685.935547</c:v>
                </c:pt>
                <c:pt idx="327">
                  <c:v>1684.861328</c:v>
                </c:pt>
                <c:pt idx="328">
                  <c:v>1683.7851559999999</c:v>
                </c:pt>
                <c:pt idx="329">
                  <c:v>1682.7089840000001</c:v>
                </c:pt>
                <c:pt idx="330">
                  <c:v>1681.6328129999999</c:v>
                </c:pt>
                <c:pt idx="331">
                  <c:v>1680.5566409999999</c:v>
                </c:pt>
                <c:pt idx="332">
                  <c:v>1679.4804690000001</c:v>
                </c:pt>
                <c:pt idx="333">
                  <c:v>1678.404297</c:v>
                </c:pt>
                <c:pt idx="334">
                  <c:v>1677.326172</c:v>
                </c:pt>
                <c:pt idx="335">
                  <c:v>1676.25</c:v>
                </c:pt>
                <c:pt idx="336">
                  <c:v>1675.171875</c:v>
                </c:pt>
                <c:pt idx="337">
                  <c:v>1674.095703</c:v>
                </c:pt>
                <c:pt idx="338">
                  <c:v>1673.017578</c:v>
                </c:pt>
                <c:pt idx="339">
                  <c:v>1671.939453</c:v>
                </c:pt>
                <c:pt idx="340">
                  <c:v>1670.861328</c:v>
                </c:pt>
                <c:pt idx="341">
                  <c:v>1669.783203</c:v>
                </c:pt>
                <c:pt idx="342">
                  <c:v>1668.705078</c:v>
                </c:pt>
                <c:pt idx="343">
                  <c:v>1667.625</c:v>
                </c:pt>
                <c:pt idx="344">
                  <c:v>1666.546875</c:v>
                </c:pt>
                <c:pt idx="345">
                  <c:v>1665.466797</c:v>
                </c:pt>
                <c:pt idx="346">
                  <c:v>1664.388672</c:v>
                </c:pt>
                <c:pt idx="347">
                  <c:v>1663.3085940000001</c:v>
                </c:pt>
                <c:pt idx="348">
                  <c:v>1662.2285159999999</c:v>
                </c:pt>
                <c:pt idx="349">
                  <c:v>1661.1484379999999</c:v>
                </c:pt>
                <c:pt idx="350">
                  <c:v>1660.0683590000001</c:v>
                </c:pt>
                <c:pt idx="351">
                  <c:v>1658.9882809999999</c:v>
                </c:pt>
                <c:pt idx="352">
                  <c:v>1657.908203</c:v>
                </c:pt>
                <c:pt idx="353">
                  <c:v>1656.828125</c:v>
                </c:pt>
                <c:pt idx="354">
                  <c:v>1655.7460940000001</c:v>
                </c:pt>
                <c:pt idx="355">
                  <c:v>1654.6660159999999</c:v>
                </c:pt>
                <c:pt idx="356">
                  <c:v>1653.5839840000001</c:v>
                </c:pt>
                <c:pt idx="357">
                  <c:v>1652.501953</c:v>
                </c:pt>
                <c:pt idx="358">
                  <c:v>1651.419922</c:v>
                </c:pt>
                <c:pt idx="359">
                  <c:v>1650.3378909999999</c:v>
                </c:pt>
                <c:pt idx="360">
                  <c:v>1649.2558590000001</c:v>
                </c:pt>
                <c:pt idx="361">
                  <c:v>1648.173828</c:v>
                </c:pt>
                <c:pt idx="362">
                  <c:v>1647.091797</c:v>
                </c:pt>
                <c:pt idx="363">
                  <c:v>1646.0097659999999</c:v>
                </c:pt>
                <c:pt idx="364">
                  <c:v>1644.9257809999999</c:v>
                </c:pt>
                <c:pt idx="365">
                  <c:v>1643.84375</c:v>
                </c:pt>
                <c:pt idx="366">
                  <c:v>1642.7597659999999</c:v>
                </c:pt>
                <c:pt idx="367">
                  <c:v>1641.6757809999999</c:v>
                </c:pt>
                <c:pt idx="368">
                  <c:v>1640.591797</c:v>
                </c:pt>
                <c:pt idx="369">
                  <c:v>1639.5078129999999</c:v>
                </c:pt>
                <c:pt idx="370">
                  <c:v>1638.423828</c:v>
                </c:pt>
                <c:pt idx="371">
                  <c:v>1637.3398440000001</c:v>
                </c:pt>
                <c:pt idx="372">
                  <c:v>1636.2558590000001</c:v>
                </c:pt>
                <c:pt idx="373">
                  <c:v>1635.169922</c:v>
                </c:pt>
                <c:pt idx="374">
                  <c:v>1634.0859379999999</c:v>
                </c:pt>
                <c:pt idx="375">
                  <c:v>1633</c:v>
                </c:pt>
                <c:pt idx="376">
                  <c:v>1631.9160159999999</c:v>
                </c:pt>
                <c:pt idx="377">
                  <c:v>1630.830078</c:v>
                </c:pt>
                <c:pt idx="378">
                  <c:v>1629.7441409999999</c:v>
                </c:pt>
                <c:pt idx="379">
                  <c:v>1628.658203</c:v>
                </c:pt>
                <c:pt idx="380">
                  <c:v>1627.5722659999999</c:v>
                </c:pt>
                <c:pt idx="381">
                  <c:v>1626.484375</c:v>
                </c:pt>
                <c:pt idx="382">
                  <c:v>1625.3984379999999</c:v>
                </c:pt>
                <c:pt idx="383">
                  <c:v>1624.3125</c:v>
                </c:pt>
                <c:pt idx="384">
                  <c:v>1623.2246090000001</c:v>
                </c:pt>
                <c:pt idx="385">
                  <c:v>1622.1367190000001</c:v>
                </c:pt>
                <c:pt idx="386">
                  <c:v>1621.0507809999999</c:v>
                </c:pt>
                <c:pt idx="387">
                  <c:v>1619.9628909999999</c:v>
                </c:pt>
                <c:pt idx="388">
                  <c:v>1618.875</c:v>
                </c:pt>
                <c:pt idx="389">
                  <c:v>1617.7871090000001</c:v>
                </c:pt>
                <c:pt idx="390">
                  <c:v>1616.6992190000001</c:v>
                </c:pt>
                <c:pt idx="391">
                  <c:v>1615.609375</c:v>
                </c:pt>
                <c:pt idx="392">
                  <c:v>1614.5214840000001</c:v>
                </c:pt>
                <c:pt idx="393">
                  <c:v>1613.4316409999999</c:v>
                </c:pt>
                <c:pt idx="394">
                  <c:v>1612.34375</c:v>
                </c:pt>
                <c:pt idx="395">
                  <c:v>1611.2539059999999</c:v>
                </c:pt>
                <c:pt idx="396">
                  <c:v>1610.1640629999999</c:v>
                </c:pt>
                <c:pt idx="397">
                  <c:v>1609.0742190000001</c:v>
                </c:pt>
                <c:pt idx="398">
                  <c:v>1607.984375</c:v>
                </c:pt>
                <c:pt idx="399">
                  <c:v>1606.8945309999999</c:v>
                </c:pt>
                <c:pt idx="400">
                  <c:v>1605.8046879999999</c:v>
                </c:pt>
                <c:pt idx="401">
                  <c:v>1604.7148440000001</c:v>
                </c:pt>
                <c:pt idx="402">
                  <c:v>1603.623047</c:v>
                </c:pt>
                <c:pt idx="403">
                  <c:v>1602.533203</c:v>
                </c:pt>
                <c:pt idx="404">
                  <c:v>1601.4414059999999</c:v>
                </c:pt>
                <c:pt idx="405">
                  <c:v>1600.3496090000001</c:v>
                </c:pt>
                <c:pt idx="406">
                  <c:v>1599.2597659999999</c:v>
                </c:pt>
                <c:pt idx="407">
                  <c:v>1598.1679690000001</c:v>
                </c:pt>
                <c:pt idx="408">
                  <c:v>1597.076172</c:v>
                </c:pt>
                <c:pt idx="409">
                  <c:v>1595.982422</c:v>
                </c:pt>
                <c:pt idx="410">
                  <c:v>1594.890625</c:v>
                </c:pt>
                <c:pt idx="411">
                  <c:v>1593.798828</c:v>
                </c:pt>
                <c:pt idx="412">
                  <c:v>1592.705078</c:v>
                </c:pt>
                <c:pt idx="413">
                  <c:v>1591.6132809999999</c:v>
                </c:pt>
                <c:pt idx="414">
                  <c:v>1590.5195309999999</c:v>
                </c:pt>
                <c:pt idx="415">
                  <c:v>1589.4257809999999</c:v>
                </c:pt>
                <c:pt idx="416">
                  <c:v>1588.3320309999999</c:v>
                </c:pt>
                <c:pt idx="417">
                  <c:v>1587.2382809999999</c:v>
                </c:pt>
                <c:pt idx="418">
                  <c:v>1586.1445309999999</c:v>
                </c:pt>
                <c:pt idx="419">
                  <c:v>1585.0507809999999</c:v>
                </c:pt>
                <c:pt idx="420">
                  <c:v>1583.9570309999999</c:v>
                </c:pt>
                <c:pt idx="421">
                  <c:v>1582.861328</c:v>
                </c:pt>
                <c:pt idx="422">
                  <c:v>1581.767578</c:v>
                </c:pt>
                <c:pt idx="423">
                  <c:v>1580.671875</c:v>
                </c:pt>
                <c:pt idx="424">
                  <c:v>1579.576172</c:v>
                </c:pt>
                <c:pt idx="425">
                  <c:v>1578.4804690000001</c:v>
                </c:pt>
                <c:pt idx="426">
                  <c:v>1577.3847659999999</c:v>
                </c:pt>
                <c:pt idx="427">
                  <c:v>1576.2890629999999</c:v>
                </c:pt>
                <c:pt idx="428">
                  <c:v>1575.1933590000001</c:v>
                </c:pt>
                <c:pt idx="429">
                  <c:v>1574.0976559999999</c:v>
                </c:pt>
                <c:pt idx="430">
                  <c:v>1573.001953</c:v>
                </c:pt>
                <c:pt idx="431">
                  <c:v>1571.904297</c:v>
                </c:pt>
                <c:pt idx="432">
                  <c:v>1570.8066409999999</c:v>
                </c:pt>
                <c:pt idx="433">
                  <c:v>1569.7109379999999</c:v>
                </c:pt>
                <c:pt idx="434">
                  <c:v>1568.6132809999999</c:v>
                </c:pt>
                <c:pt idx="435">
                  <c:v>1567.515625</c:v>
                </c:pt>
                <c:pt idx="436">
                  <c:v>1566.4179690000001</c:v>
                </c:pt>
                <c:pt idx="437">
                  <c:v>1565.3203129999999</c:v>
                </c:pt>
                <c:pt idx="438">
                  <c:v>1564.2226559999999</c:v>
                </c:pt>
                <c:pt idx="439">
                  <c:v>1563.123047</c:v>
                </c:pt>
                <c:pt idx="440">
                  <c:v>1562.0253909999999</c:v>
                </c:pt>
                <c:pt idx="441">
                  <c:v>1560.9257809999999</c:v>
                </c:pt>
                <c:pt idx="442">
                  <c:v>1559.828125</c:v>
                </c:pt>
                <c:pt idx="443">
                  <c:v>1558.7285159999999</c:v>
                </c:pt>
                <c:pt idx="444">
                  <c:v>1557.6289059999999</c:v>
                </c:pt>
                <c:pt idx="445">
                  <c:v>1556.529297</c:v>
                </c:pt>
                <c:pt idx="446">
                  <c:v>1555.4296879999999</c:v>
                </c:pt>
                <c:pt idx="447">
                  <c:v>1554.330078</c:v>
                </c:pt>
                <c:pt idx="448">
                  <c:v>1553.2285159999999</c:v>
                </c:pt>
                <c:pt idx="449">
                  <c:v>1552.1289059999999</c:v>
                </c:pt>
                <c:pt idx="450">
                  <c:v>1551.029297</c:v>
                </c:pt>
                <c:pt idx="451">
                  <c:v>1549.9277340000001</c:v>
                </c:pt>
                <c:pt idx="452">
                  <c:v>1548.826172</c:v>
                </c:pt>
                <c:pt idx="453">
                  <c:v>1547.7246090000001</c:v>
                </c:pt>
                <c:pt idx="454">
                  <c:v>1546.623047</c:v>
                </c:pt>
                <c:pt idx="455">
                  <c:v>1545.5214840000001</c:v>
                </c:pt>
                <c:pt idx="456">
                  <c:v>1544.419922</c:v>
                </c:pt>
                <c:pt idx="457">
                  <c:v>1543.3183590000001</c:v>
                </c:pt>
                <c:pt idx="458">
                  <c:v>1542.216797</c:v>
                </c:pt>
                <c:pt idx="459">
                  <c:v>1541.1132809999999</c:v>
                </c:pt>
                <c:pt idx="460">
                  <c:v>1540.0117190000001</c:v>
                </c:pt>
                <c:pt idx="461">
                  <c:v>1538.908203</c:v>
                </c:pt>
                <c:pt idx="462">
                  <c:v>1537.8046879999999</c:v>
                </c:pt>
                <c:pt idx="463">
                  <c:v>1536.701172</c:v>
                </c:pt>
                <c:pt idx="464">
                  <c:v>1535.5976559999999</c:v>
                </c:pt>
                <c:pt idx="465">
                  <c:v>1534.4941409999999</c:v>
                </c:pt>
                <c:pt idx="466">
                  <c:v>1533.390625</c:v>
                </c:pt>
                <c:pt idx="467">
                  <c:v>1532.2851559999999</c:v>
                </c:pt>
                <c:pt idx="468">
                  <c:v>1531.1816409999999</c:v>
                </c:pt>
                <c:pt idx="469">
                  <c:v>1530.076172</c:v>
                </c:pt>
                <c:pt idx="470">
                  <c:v>1528.9726559999999</c:v>
                </c:pt>
                <c:pt idx="471">
                  <c:v>1527.8671879999999</c:v>
                </c:pt>
                <c:pt idx="472">
                  <c:v>1526.7617190000001</c:v>
                </c:pt>
                <c:pt idx="473">
                  <c:v>1525.65625</c:v>
                </c:pt>
                <c:pt idx="474">
                  <c:v>1524.5507809999999</c:v>
                </c:pt>
                <c:pt idx="475">
                  <c:v>1523.4453129999999</c:v>
                </c:pt>
                <c:pt idx="476">
                  <c:v>1522.3398440000001</c:v>
                </c:pt>
                <c:pt idx="477">
                  <c:v>1521.232422</c:v>
                </c:pt>
                <c:pt idx="478">
                  <c:v>1520.126953</c:v>
                </c:pt>
                <c:pt idx="479">
                  <c:v>1519.0195309999999</c:v>
                </c:pt>
                <c:pt idx="480">
                  <c:v>1517.9121090000001</c:v>
                </c:pt>
                <c:pt idx="481">
                  <c:v>1516.8046879999999</c:v>
                </c:pt>
                <c:pt idx="482">
                  <c:v>1515.6972659999999</c:v>
                </c:pt>
                <c:pt idx="483">
                  <c:v>1514.5898440000001</c:v>
                </c:pt>
                <c:pt idx="484">
                  <c:v>1513.482422</c:v>
                </c:pt>
                <c:pt idx="485">
                  <c:v>1512.375</c:v>
                </c:pt>
                <c:pt idx="486">
                  <c:v>1511.267578</c:v>
                </c:pt>
                <c:pt idx="487">
                  <c:v>1510.158203</c:v>
                </c:pt>
                <c:pt idx="488">
                  <c:v>1509.048828</c:v>
                </c:pt>
                <c:pt idx="489">
                  <c:v>1507.9414059999999</c:v>
                </c:pt>
                <c:pt idx="490">
                  <c:v>1506.8320309999999</c:v>
                </c:pt>
                <c:pt idx="491">
                  <c:v>1505.7226559999999</c:v>
                </c:pt>
                <c:pt idx="492">
                  <c:v>1504.6132809999999</c:v>
                </c:pt>
                <c:pt idx="493">
                  <c:v>1503.5039059999999</c:v>
                </c:pt>
                <c:pt idx="494">
                  <c:v>1502.3945309999999</c:v>
                </c:pt>
                <c:pt idx="495">
                  <c:v>1501.283203</c:v>
                </c:pt>
                <c:pt idx="496">
                  <c:v>1500.173828</c:v>
                </c:pt>
                <c:pt idx="497">
                  <c:v>1499.0625</c:v>
                </c:pt>
                <c:pt idx="498">
                  <c:v>1497.951172</c:v>
                </c:pt>
                <c:pt idx="499">
                  <c:v>1496.841797</c:v>
                </c:pt>
                <c:pt idx="500">
                  <c:v>1495.7304690000001</c:v>
                </c:pt>
                <c:pt idx="501">
                  <c:v>1494.6191409999999</c:v>
                </c:pt>
                <c:pt idx="502">
                  <c:v>1493.5078129999999</c:v>
                </c:pt>
                <c:pt idx="503">
                  <c:v>1492.3945309999999</c:v>
                </c:pt>
                <c:pt idx="504">
                  <c:v>1491.283203</c:v>
                </c:pt>
                <c:pt idx="505">
                  <c:v>1490.169922</c:v>
                </c:pt>
                <c:pt idx="506">
                  <c:v>1489.0585940000001</c:v>
                </c:pt>
                <c:pt idx="507">
                  <c:v>1487.9453129999999</c:v>
                </c:pt>
                <c:pt idx="508">
                  <c:v>1486.8320309999999</c:v>
                </c:pt>
                <c:pt idx="509">
                  <c:v>1485.720703</c:v>
                </c:pt>
                <c:pt idx="510">
                  <c:v>1484.607422</c:v>
                </c:pt>
                <c:pt idx="511">
                  <c:v>1483.4921879999999</c:v>
                </c:pt>
                <c:pt idx="512">
                  <c:v>1482.3789059999999</c:v>
                </c:pt>
                <c:pt idx="513">
                  <c:v>1481.265625</c:v>
                </c:pt>
                <c:pt idx="514">
                  <c:v>1480.1503909999999</c:v>
                </c:pt>
                <c:pt idx="515">
                  <c:v>1479.0371090000001</c:v>
                </c:pt>
                <c:pt idx="516">
                  <c:v>1477.921875</c:v>
                </c:pt>
                <c:pt idx="517">
                  <c:v>1476.8066409999999</c:v>
                </c:pt>
                <c:pt idx="518">
                  <c:v>1475.6933590000001</c:v>
                </c:pt>
                <c:pt idx="519">
                  <c:v>1474.578125</c:v>
                </c:pt>
                <c:pt idx="520">
                  <c:v>1473.4609379999999</c:v>
                </c:pt>
                <c:pt idx="521">
                  <c:v>1472.345703</c:v>
                </c:pt>
                <c:pt idx="522">
                  <c:v>1471.2304690000001</c:v>
                </c:pt>
                <c:pt idx="523">
                  <c:v>1470.1132809999999</c:v>
                </c:pt>
                <c:pt idx="524">
                  <c:v>1468.998047</c:v>
                </c:pt>
                <c:pt idx="525">
                  <c:v>1467.8808590000001</c:v>
                </c:pt>
                <c:pt idx="526">
                  <c:v>1466.765625</c:v>
                </c:pt>
                <c:pt idx="527">
                  <c:v>1465.6484379999999</c:v>
                </c:pt>
                <c:pt idx="528">
                  <c:v>1464.53125</c:v>
                </c:pt>
                <c:pt idx="529">
                  <c:v>1463.4140629999999</c:v>
                </c:pt>
                <c:pt idx="530">
                  <c:v>1462.294922</c:v>
                </c:pt>
                <c:pt idx="531">
                  <c:v>1461.1777340000001</c:v>
                </c:pt>
                <c:pt idx="532">
                  <c:v>1460.060547</c:v>
                </c:pt>
                <c:pt idx="533">
                  <c:v>1458.9414059999999</c:v>
                </c:pt>
                <c:pt idx="534">
                  <c:v>1457.8222659999999</c:v>
                </c:pt>
                <c:pt idx="535">
                  <c:v>1456.705078</c:v>
                </c:pt>
                <c:pt idx="536">
                  <c:v>1455.5859379999999</c:v>
                </c:pt>
                <c:pt idx="537">
                  <c:v>1454.466797</c:v>
                </c:pt>
                <c:pt idx="538">
                  <c:v>1453.3476559999999</c:v>
                </c:pt>
                <c:pt idx="539">
                  <c:v>1452.2285159999999</c:v>
                </c:pt>
                <c:pt idx="540">
                  <c:v>1451.107422</c:v>
                </c:pt>
                <c:pt idx="541">
                  <c:v>1449.9882809999999</c:v>
                </c:pt>
                <c:pt idx="542">
                  <c:v>1448.8671879999999</c:v>
                </c:pt>
                <c:pt idx="543">
                  <c:v>1447.748047</c:v>
                </c:pt>
                <c:pt idx="544">
                  <c:v>1446.626953</c:v>
                </c:pt>
                <c:pt idx="545">
                  <c:v>1445.5058590000001</c:v>
                </c:pt>
                <c:pt idx="546">
                  <c:v>1444.3847659999999</c:v>
                </c:pt>
                <c:pt idx="547">
                  <c:v>1443.263672</c:v>
                </c:pt>
                <c:pt idx="548">
                  <c:v>1442.142578</c:v>
                </c:pt>
                <c:pt idx="549">
                  <c:v>1441.0195309999999</c:v>
                </c:pt>
                <c:pt idx="550">
                  <c:v>1439.8984379999999</c:v>
                </c:pt>
                <c:pt idx="551">
                  <c:v>1438.7753909999999</c:v>
                </c:pt>
                <c:pt idx="552">
                  <c:v>1437.654297</c:v>
                </c:pt>
                <c:pt idx="553">
                  <c:v>1436.53125</c:v>
                </c:pt>
                <c:pt idx="554">
                  <c:v>1435.408203</c:v>
                </c:pt>
                <c:pt idx="555">
                  <c:v>1434.2851559999999</c:v>
                </c:pt>
                <c:pt idx="556">
                  <c:v>1433.1621090000001</c:v>
                </c:pt>
                <c:pt idx="557">
                  <c:v>1432.0390629999999</c:v>
                </c:pt>
                <c:pt idx="558">
                  <c:v>1430.9160159999999</c:v>
                </c:pt>
                <c:pt idx="559">
                  <c:v>1429.7910159999999</c:v>
                </c:pt>
                <c:pt idx="560">
                  <c:v>1428.6679690000001</c:v>
                </c:pt>
                <c:pt idx="561">
                  <c:v>1427.5429690000001</c:v>
                </c:pt>
                <c:pt idx="562">
                  <c:v>1426.4179690000001</c:v>
                </c:pt>
                <c:pt idx="563">
                  <c:v>1425.2929690000001</c:v>
                </c:pt>
                <c:pt idx="564">
                  <c:v>1424.1679690000001</c:v>
                </c:pt>
                <c:pt idx="565">
                  <c:v>1423.0429690000001</c:v>
                </c:pt>
                <c:pt idx="566">
                  <c:v>1421.9179690000001</c:v>
                </c:pt>
                <c:pt idx="567">
                  <c:v>1420.7929690000001</c:v>
                </c:pt>
                <c:pt idx="568">
                  <c:v>1419.6660159999999</c:v>
                </c:pt>
                <c:pt idx="569">
                  <c:v>1418.5410159999999</c:v>
                </c:pt>
                <c:pt idx="570">
                  <c:v>1417.4140629999999</c:v>
                </c:pt>
                <c:pt idx="571">
                  <c:v>1416.2871090000001</c:v>
                </c:pt>
                <c:pt idx="572">
                  <c:v>1415.1601559999999</c:v>
                </c:pt>
                <c:pt idx="573">
                  <c:v>1414.033203</c:v>
                </c:pt>
                <c:pt idx="574">
                  <c:v>1412.90625</c:v>
                </c:pt>
                <c:pt idx="575">
                  <c:v>1411.779297</c:v>
                </c:pt>
                <c:pt idx="576">
                  <c:v>1410.6523440000001</c:v>
                </c:pt>
                <c:pt idx="577">
                  <c:v>1409.5234379999999</c:v>
                </c:pt>
                <c:pt idx="578">
                  <c:v>1408.3964840000001</c:v>
                </c:pt>
                <c:pt idx="579">
                  <c:v>1407.267578</c:v>
                </c:pt>
                <c:pt idx="580">
                  <c:v>1406.138672</c:v>
                </c:pt>
                <c:pt idx="581">
                  <c:v>1405.0097659999999</c:v>
                </c:pt>
                <c:pt idx="582">
                  <c:v>1403.8808590000001</c:v>
                </c:pt>
                <c:pt idx="583">
                  <c:v>1402.751953</c:v>
                </c:pt>
                <c:pt idx="584">
                  <c:v>1401.623047</c:v>
                </c:pt>
                <c:pt idx="585">
                  <c:v>1400.4941409999999</c:v>
                </c:pt>
                <c:pt idx="586">
                  <c:v>1399.3632809999999</c:v>
                </c:pt>
                <c:pt idx="587">
                  <c:v>1398.232422</c:v>
                </c:pt>
                <c:pt idx="588">
                  <c:v>1397.1035159999999</c:v>
                </c:pt>
                <c:pt idx="589">
                  <c:v>1395.9726559999999</c:v>
                </c:pt>
                <c:pt idx="590">
                  <c:v>1394.841797</c:v>
                </c:pt>
                <c:pt idx="591">
                  <c:v>1393.7109379999999</c:v>
                </c:pt>
                <c:pt idx="592">
                  <c:v>1392.580078</c:v>
                </c:pt>
                <c:pt idx="593">
                  <c:v>1391.4492190000001</c:v>
                </c:pt>
                <c:pt idx="594">
                  <c:v>1390.3164059999999</c:v>
                </c:pt>
                <c:pt idx="595">
                  <c:v>1389.185547</c:v>
                </c:pt>
                <c:pt idx="596">
                  <c:v>1388.0527340000001</c:v>
                </c:pt>
                <c:pt idx="597">
                  <c:v>1386.919922</c:v>
                </c:pt>
                <c:pt idx="598">
                  <c:v>1385.7890629999999</c:v>
                </c:pt>
                <c:pt idx="599">
                  <c:v>1384.65625</c:v>
                </c:pt>
                <c:pt idx="600">
                  <c:v>1383.5234379999999</c:v>
                </c:pt>
                <c:pt idx="601">
                  <c:v>1382.388672</c:v>
                </c:pt>
                <c:pt idx="602">
                  <c:v>1381.2558590000001</c:v>
                </c:pt>
                <c:pt idx="603">
                  <c:v>1380.123047</c:v>
                </c:pt>
                <c:pt idx="604">
                  <c:v>1378.9882809999999</c:v>
                </c:pt>
                <c:pt idx="605">
                  <c:v>1377.8554690000001</c:v>
                </c:pt>
                <c:pt idx="606">
                  <c:v>1376.720703</c:v>
                </c:pt>
                <c:pt idx="607">
                  <c:v>1375.5859379999999</c:v>
                </c:pt>
                <c:pt idx="608">
                  <c:v>1374.451172</c:v>
                </c:pt>
                <c:pt idx="609">
                  <c:v>1373.3164059999999</c:v>
                </c:pt>
                <c:pt idx="610">
                  <c:v>1372.1816409999999</c:v>
                </c:pt>
                <c:pt idx="611">
                  <c:v>1371.044922</c:v>
                </c:pt>
                <c:pt idx="612">
                  <c:v>1369.9101559999999</c:v>
                </c:pt>
                <c:pt idx="613">
                  <c:v>1368.7734379999999</c:v>
                </c:pt>
                <c:pt idx="614">
                  <c:v>1367.638672</c:v>
                </c:pt>
                <c:pt idx="615">
                  <c:v>1366.501953</c:v>
                </c:pt>
                <c:pt idx="616">
                  <c:v>1365.3652340000001</c:v>
                </c:pt>
                <c:pt idx="617">
                  <c:v>1364.2285159999999</c:v>
                </c:pt>
                <c:pt idx="618">
                  <c:v>1363.091797</c:v>
                </c:pt>
                <c:pt idx="619">
                  <c:v>1361.955078</c:v>
                </c:pt>
                <c:pt idx="620">
                  <c:v>1360.8164059999999</c:v>
                </c:pt>
                <c:pt idx="621">
                  <c:v>1359.6796879999999</c:v>
                </c:pt>
                <c:pt idx="622">
                  <c:v>1358.5410159999999</c:v>
                </c:pt>
                <c:pt idx="623">
                  <c:v>1357.404297</c:v>
                </c:pt>
                <c:pt idx="624">
                  <c:v>1356.265625</c:v>
                </c:pt>
                <c:pt idx="625">
                  <c:v>1355.126953</c:v>
                </c:pt>
                <c:pt idx="626">
                  <c:v>1353.9882809999999</c:v>
                </c:pt>
                <c:pt idx="627">
                  <c:v>1352.8496090000001</c:v>
                </c:pt>
                <c:pt idx="628">
                  <c:v>1351.7089840000001</c:v>
                </c:pt>
                <c:pt idx="629">
                  <c:v>1350.5703129999999</c:v>
                </c:pt>
                <c:pt idx="630">
                  <c:v>1349.4316409999999</c:v>
                </c:pt>
                <c:pt idx="631">
                  <c:v>1348.2910159999999</c:v>
                </c:pt>
                <c:pt idx="632">
                  <c:v>1347.1503909999999</c:v>
                </c:pt>
                <c:pt idx="633">
                  <c:v>1346.0097659999999</c:v>
                </c:pt>
                <c:pt idx="634">
                  <c:v>1344.8691409999999</c:v>
                </c:pt>
                <c:pt idx="635">
                  <c:v>1343.7285159999999</c:v>
                </c:pt>
                <c:pt idx="636">
                  <c:v>1342.5878909999999</c:v>
                </c:pt>
                <c:pt idx="637">
                  <c:v>1341.4472659999999</c:v>
                </c:pt>
                <c:pt idx="638">
                  <c:v>1340.3046879999999</c:v>
                </c:pt>
                <c:pt idx="639">
                  <c:v>1339.1640629999999</c:v>
                </c:pt>
                <c:pt idx="640">
                  <c:v>1338.0214840000001</c:v>
                </c:pt>
                <c:pt idx="641">
                  <c:v>1336.8789059999999</c:v>
                </c:pt>
                <c:pt idx="642">
                  <c:v>1335.7382809999999</c:v>
                </c:pt>
                <c:pt idx="643">
                  <c:v>1334.595703</c:v>
                </c:pt>
                <c:pt idx="644">
                  <c:v>1333.451172</c:v>
                </c:pt>
                <c:pt idx="645">
                  <c:v>1332.3085940000001</c:v>
                </c:pt>
                <c:pt idx="646">
                  <c:v>1331.1660159999999</c:v>
                </c:pt>
                <c:pt idx="647">
                  <c:v>1330.0214840000001</c:v>
                </c:pt>
                <c:pt idx="648">
                  <c:v>1328.8789059999999</c:v>
                </c:pt>
                <c:pt idx="649">
                  <c:v>1327.734375</c:v>
                </c:pt>
                <c:pt idx="650">
                  <c:v>1326.5898440000001</c:v>
                </c:pt>
                <c:pt idx="651">
                  <c:v>1325.4453129999999</c:v>
                </c:pt>
                <c:pt idx="652">
                  <c:v>1324.3007809999999</c:v>
                </c:pt>
                <c:pt idx="653">
                  <c:v>1323.15625</c:v>
                </c:pt>
                <c:pt idx="654">
                  <c:v>1322.0117190000001</c:v>
                </c:pt>
                <c:pt idx="655">
                  <c:v>1320.8652340000001</c:v>
                </c:pt>
                <c:pt idx="656">
                  <c:v>1319.720703</c:v>
                </c:pt>
                <c:pt idx="657">
                  <c:v>1318.5742190000001</c:v>
                </c:pt>
                <c:pt idx="658">
                  <c:v>1317.4296879999999</c:v>
                </c:pt>
                <c:pt idx="659">
                  <c:v>1316.283203</c:v>
                </c:pt>
                <c:pt idx="660">
                  <c:v>1315.1367190000001</c:v>
                </c:pt>
                <c:pt idx="661">
                  <c:v>1313.9902340000001</c:v>
                </c:pt>
                <c:pt idx="662">
                  <c:v>1312.841797</c:v>
                </c:pt>
                <c:pt idx="663">
                  <c:v>1311.6953129999999</c:v>
                </c:pt>
                <c:pt idx="664">
                  <c:v>1310.548828</c:v>
                </c:pt>
                <c:pt idx="665">
                  <c:v>1309.4003909999999</c:v>
                </c:pt>
                <c:pt idx="666">
                  <c:v>1308.251953</c:v>
                </c:pt>
                <c:pt idx="667">
                  <c:v>1307.1054690000001</c:v>
                </c:pt>
                <c:pt idx="668">
                  <c:v>1305.9570309999999</c:v>
                </c:pt>
                <c:pt idx="669">
                  <c:v>1304.8085940000001</c:v>
                </c:pt>
                <c:pt idx="670">
                  <c:v>1303.6601559999999</c:v>
                </c:pt>
                <c:pt idx="671">
                  <c:v>1302.5097659999999</c:v>
                </c:pt>
                <c:pt idx="672">
                  <c:v>1301.361328</c:v>
                </c:pt>
                <c:pt idx="673">
                  <c:v>1300.2109379999999</c:v>
                </c:pt>
                <c:pt idx="674">
                  <c:v>1299.0625</c:v>
                </c:pt>
                <c:pt idx="675">
                  <c:v>1297.9121090000001</c:v>
                </c:pt>
                <c:pt idx="676">
                  <c:v>1296.7617190000001</c:v>
                </c:pt>
                <c:pt idx="677">
                  <c:v>1295.611328</c:v>
                </c:pt>
                <c:pt idx="678">
                  <c:v>1294.4609379999999</c:v>
                </c:pt>
                <c:pt idx="679">
                  <c:v>1293.310547</c:v>
                </c:pt>
                <c:pt idx="680">
                  <c:v>1292.1601559999999</c:v>
                </c:pt>
                <c:pt idx="681">
                  <c:v>1291.0078129999999</c:v>
                </c:pt>
                <c:pt idx="682">
                  <c:v>1289.857422</c:v>
                </c:pt>
                <c:pt idx="683">
                  <c:v>1288.705078</c:v>
                </c:pt>
                <c:pt idx="684">
                  <c:v>1287.5527340000001</c:v>
                </c:pt>
                <c:pt idx="685">
                  <c:v>1286.4003909999999</c:v>
                </c:pt>
                <c:pt idx="686">
                  <c:v>1285.248047</c:v>
                </c:pt>
                <c:pt idx="687">
                  <c:v>1284.095703</c:v>
                </c:pt>
                <c:pt idx="688">
                  <c:v>1282.9433590000001</c:v>
                </c:pt>
                <c:pt idx="689">
                  <c:v>1281.7890629999999</c:v>
                </c:pt>
                <c:pt idx="690">
                  <c:v>1280.6367190000001</c:v>
                </c:pt>
                <c:pt idx="691">
                  <c:v>1279.482422</c:v>
                </c:pt>
                <c:pt idx="692">
                  <c:v>1278.328125</c:v>
                </c:pt>
                <c:pt idx="693">
                  <c:v>1277.1757809999999</c:v>
                </c:pt>
                <c:pt idx="694">
                  <c:v>1276.0214840000001</c:v>
                </c:pt>
                <c:pt idx="695">
                  <c:v>1274.8652340000001</c:v>
                </c:pt>
                <c:pt idx="696">
                  <c:v>1273.7109379999999</c:v>
                </c:pt>
                <c:pt idx="697">
                  <c:v>1272.5566409999999</c:v>
                </c:pt>
                <c:pt idx="698">
                  <c:v>1271.4003909999999</c:v>
                </c:pt>
                <c:pt idx="699">
                  <c:v>1270.2460940000001</c:v>
                </c:pt>
                <c:pt idx="700">
                  <c:v>1269.0898440000001</c:v>
                </c:pt>
                <c:pt idx="701">
                  <c:v>1267.9335940000001</c:v>
                </c:pt>
                <c:pt idx="702">
                  <c:v>1266.7773440000001</c:v>
                </c:pt>
                <c:pt idx="703">
                  <c:v>1265.6210940000001</c:v>
                </c:pt>
                <c:pt idx="704">
                  <c:v>1264.4648440000001</c:v>
                </c:pt>
                <c:pt idx="705">
                  <c:v>1263.3085940000001</c:v>
                </c:pt>
                <c:pt idx="706">
                  <c:v>1262.1503909999999</c:v>
                </c:pt>
                <c:pt idx="707">
                  <c:v>1260.9941409999999</c:v>
                </c:pt>
                <c:pt idx="708">
                  <c:v>1259.8359379999999</c:v>
                </c:pt>
                <c:pt idx="709">
                  <c:v>1258.6796879999999</c:v>
                </c:pt>
                <c:pt idx="710">
                  <c:v>1257.5214840000001</c:v>
                </c:pt>
                <c:pt idx="711">
                  <c:v>1256.3632809999999</c:v>
                </c:pt>
                <c:pt idx="712">
                  <c:v>1255.205078</c:v>
                </c:pt>
                <c:pt idx="713">
                  <c:v>1254.044922</c:v>
                </c:pt>
                <c:pt idx="714">
                  <c:v>1252.8867190000001</c:v>
                </c:pt>
                <c:pt idx="715">
                  <c:v>1251.7265629999999</c:v>
                </c:pt>
                <c:pt idx="716">
                  <c:v>1250.5683590000001</c:v>
                </c:pt>
                <c:pt idx="717">
                  <c:v>1249.408203</c:v>
                </c:pt>
                <c:pt idx="718">
                  <c:v>1248.248047</c:v>
                </c:pt>
                <c:pt idx="719">
                  <c:v>1247.0878909999999</c:v>
                </c:pt>
                <c:pt idx="720">
                  <c:v>1245.9277340000001</c:v>
                </c:pt>
                <c:pt idx="721">
                  <c:v>1244.767578</c:v>
                </c:pt>
                <c:pt idx="722">
                  <c:v>1243.607422</c:v>
                </c:pt>
                <c:pt idx="723">
                  <c:v>1242.4453129999999</c:v>
                </c:pt>
                <c:pt idx="724">
                  <c:v>1241.2851559999999</c:v>
                </c:pt>
                <c:pt idx="725">
                  <c:v>1240.123047</c:v>
                </c:pt>
                <c:pt idx="726">
                  <c:v>1238.9609379999999</c:v>
                </c:pt>
                <c:pt idx="727">
                  <c:v>1237.798828</c:v>
                </c:pt>
                <c:pt idx="728">
                  <c:v>1236.6367190000001</c:v>
                </c:pt>
                <c:pt idx="729">
                  <c:v>1235.4746090000001</c:v>
                </c:pt>
                <c:pt idx="730">
                  <c:v>1234.3125</c:v>
                </c:pt>
                <c:pt idx="731">
                  <c:v>1233.1503909999999</c:v>
                </c:pt>
                <c:pt idx="732">
                  <c:v>1231.986328</c:v>
                </c:pt>
                <c:pt idx="733">
                  <c:v>1230.8222659999999</c:v>
                </c:pt>
                <c:pt idx="734">
                  <c:v>1229.6601559999999</c:v>
                </c:pt>
                <c:pt idx="735">
                  <c:v>1228.4960940000001</c:v>
                </c:pt>
                <c:pt idx="736">
                  <c:v>1227.3320309999999</c:v>
                </c:pt>
                <c:pt idx="737">
                  <c:v>1226.1679690000001</c:v>
                </c:pt>
                <c:pt idx="738">
                  <c:v>1225.001953</c:v>
                </c:pt>
                <c:pt idx="739">
                  <c:v>1223.8378909999999</c:v>
                </c:pt>
                <c:pt idx="740">
                  <c:v>1222.673828</c:v>
                </c:pt>
                <c:pt idx="741">
                  <c:v>1221.5078129999999</c:v>
                </c:pt>
                <c:pt idx="742">
                  <c:v>1220.341797</c:v>
                </c:pt>
                <c:pt idx="743">
                  <c:v>1219.1757809999999</c:v>
                </c:pt>
                <c:pt idx="744">
                  <c:v>1218.0097659999999</c:v>
                </c:pt>
                <c:pt idx="745">
                  <c:v>1216.84375</c:v>
                </c:pt>
                <c:pt idx="746">
                  <c:v>1215.6777340000001</c:v>
                </c:pt>
                <c:pt idx="747">
                  <c:v>1214.5117190000001</c:v>
                </c:pt>
                <c:pt idx="748">
                  <c:v>1213.34375</c:v>
                </c:pt>
                <c:pt idx="749">
                  <c:v>1212.1777340000001</c:v>
                </c:pt>
                <c:pt idx="750">
                  <c:v>1211.0097659999999</c:v>
                </c:pt>
                <c:pt idx="751">
                  <c:v>1209.841797</c:v>
                </c:pt>
                <c:pt idx="752">
                  <c:v>1208.673828</c:v>
                </c:pt>
                <c:pt idx="753">
                  <c:v>1207.5058590000001</c:v>
                </c:pt>
                <c:pt idx="754">
                  <c:v>1206.3378909999999</c:v>
                </c:pt>
                <c:pt idx="755">
                  <c:v>1205.169922</c:v>
                </c:pt>
                <c:pt idx="756">
                  <c:v>1204</c:v>
                </c:pt>
                <c:pt idx="757">
                  <c:v>1202.8320309999999</c:v>
                </c:pt>
                <c:pt idx="758">
                  <c:v>1201.6621090000001</c:v>
                </c:pt>
                <c:pt idx="759">
                  <c:v>1200.4921879999999</c:v>
                </c:pt>
                <c:pt idx="760">
                  <c:v>1199.3242190000001</c:v>
                </c:pt>
                <c:pt idx="761">
                  <c:v>1198.154297</c:v>
                </c:pt>
                <c:pt idx="762">
                  <c:v>1196.982422</c:v>
                </c:pt>
                <c:pt idx="763">
                  <c:v>1195.8125</c:v>
                </c:pt>
                <c:pt idx="764">
                  <c:v>1194.642578</c:v>
                </c:pt>
                <c:pt idx="765">
                  <c:v>1193.470703</c:v>
                </c:pt>
                <c:pt idx="766">
                  <c:v>1192.3007809999999</c:v>
                </c:pt>
                <c:pt idx="767">
                  <c:v>1191.1289059999999</c:v>
                </c:pt>
                <c:pt idx="768">
                  <c:v>1189.9570309999999</c:v>
                </c:pt>
                <c:pt idx="769">
                  <c:v>1188.7851559999999</c:v>
                </c:pt>
                <c:pt idx="770">
                  <c:v>1187.6132809999999</c:v>
                </c:pt>
                <c:pt idx="771">
                  <c:v>1186.4414059999999</c:v>
                </c:pt>
                <c:pt idx="772">
                  <c:v>1185.267578</c:v>
                </c:pt>
                <c:pt idx="773">
                  <c:v>1184.095703</c:v>
                </c:pt>
                <c:pt idx="774">
                  <c:v>1182.921875</c:v>
                </c:pt>
                <c:pt idx="775">
                  <c:v>1181.748047</c:v>
                </c:pt>
                <c:pt idx="776">
                  <c:v>1180.576172</c:v>
                </c:pt>
                <c:pt idx="777">
                  <c:v>1179.4023440000001</c:v>
                </c:pt>
                <c:pt idx="778">
                  <c:v>1178.2285159999999</c:v>
                </c:pt>
                <c:pt idx="779">
                  <c:v>1177.0527340000001</c:v>
                </c:pt>
                <c:pt idx="780">
                  <c:v>1175.8789059999999</c:v>
                </c:pt>
                <c:pt idx="781">
                  <c:v>1174.705078</c:v>
                </c:pt>
                <c:pt idx="782">
                  <c:v>1173.529297</c:v>
                </c:pt>
                <c:pt idx="783">
                  <c:v>1172.3535159999999</c:v>
                </c:pt>
                <c:pt idx="784">
                  <c:v>1171.1777340000001</c:v>
                </c:pt>
                <c:pt idx="785">
                  <c:v>1170.0039059999999</c:v>
                </c:pt>
                <c:pt idx="786">
                  <c:v>1168.826172</c:v>
                </c:pt>
                <c:pt idx="787">
                  <c:v>1167.6503909999999</c:v>
                </c:pt>
                <c:pt idx="788">
                  <c:v>1166.4746090000001</c:v>
                </c:pt>
                <c:pt idx="789">
                  <c:v>1165.298828</c:v>
                </c:pt>
                <c:pt idx="790">
                  <c:v>1164.1210940000001</c:v>
                </c:pt>
                <c:pt idx="791">
                  <c:v>1162.9433590000001</c:v>
                </c:pt>
                <c:pt idx="792">
                  <c:v>1161.765625</c:v>
                </c:pt>
                <c:pt idx="793">
                  <c:v>1160.5898440000001</c:v>
                </c:pt>
                <c:pt idx="794">
                  <c:v>1159.4121090000001</c:v>
                </c:pt>
                <c:pt idx="795">
                  <c:v>1158.232422</c:v>
                </c:pt>
                <c:pt idx="796">
                  <c:v>1157.0546879999999</c:v>
                </c:pt>
                <c:pt idx="797">
                  <c:v>1155.876953</c:v>
                </c:pt>
                <c:pt idx="798" formatCode="General">
                  <c:v>1154.6972659999999</c:v>
                </c:pt>
                <c:pt idx="799" formatCode="General">
                  <c:v>1153.517578</c:v>
                </c:pt>
                <c:pt idx="800" formatCode="General">
                  <c:v>1152.3398440000001</c:v>
                </c:pt>
                <c:pt idx="801" formatCode="General">
                  <c:v>1151.1601559999999</c:v>
                </c:pt>
                <c:pt idx="802" formatCode="General">
                  <c:v>1149.9804690000001</c:v>
                </c:pt>
                <c:pt idx="803" formatCode="General">
                  <c:v>1148.8007809999999</c:v>
                </c:pt>
                <c:pt idx="804" formatCode="General">
                  <c:v>1147.6191409999999</c:v>
                </c:pt>
                <c:pt idx="805" formatCode="General">
                  <c:v>1146.439453</c:v>
                </c:pt>
                <c:pt idx="806" formatCode="General">
                  <c:v>1145.2578129999999</c:v>
                </c:pt>
                <c:pt idx="807" formatCode="General">
                  <c:v>1144.078125</c:v>
                </c:pt>
                <c:pt idx="808" formatCode="General">
                  <c:v>1142.8964840000001</c:v>
                </c:pt>
                <c:pt idx="809" formatCode="General">
                  <c:v>1141.7148440000001</c:v>
                </c:pt>
                <c:pt idx="810" formatCode="General">
                  <c:v>1140.533203</c:v>
                </c:pt>
                <c:pt idx="811" formatCode="General">
                  <c:v>1139.3515629999999</c:v>
                </c:pt>
                <c:pt idx="812" formatCode="General">
                  <c:v>1138.169922</c:v>
                </c:pt>
                <c:pt idx="813" formatCode="General">
                  <c:v>1136.986328</c:v>
                </c:pt>
                <c:pt idx="814" formatCode="General">
                  <c:v>1135.8046879999999</c:v>
                </c:pt>
                <c:pt idx="815" formatCode="General">
                  <c:v>1134.6210940000001</c:v>
                </c:pt>
                <c:pt idx="816" formatCode="General">
                  <c:v>1133.4375</c:v>
                </c:pt>
                <c:pt idx="817" formatCode="General">
                  <c:v>1132.2539059999999</c:v>
                </c:pt>
                <c:pt idx="818" formatCode="General">
                  <c:v>1131.0703129999999</c:v>
                </c:pt>
                <c:pt idx="819" formatCode="General">
                  <c:v>1129.8867190000001</c:v>
                </c:pt>
                <c:pt idx="820" formatCode="General">
                  <c:v>1128.703125</c:v>
                </c:pt>
                <c:pt idx="821" formatCode="General">
                  <c:v>1127.5195309999999</c:v>
                </c:pt>
                <c:pt idx="822" formatCode="General">
                  <c:v>1126.3339840000001</c:v>
                </c:pt>
                <c:pt idx="823" formatCode="General">
                  <c:v>1125.1503909999999</c:v>
                </c:pt>
                <c:pt idx="824" formatCode="General">
                  <c:v>1123.9648440000001</c:v>
                </c:pt>
                <c:pt idx="825" formatCode="General">
                  <c:v>1122.779297</c:v>
                </c:pt>
                <c:pt idx="826" formatCode="General">
                  <c:v>1121.59375</c:v>
                </c:pt>
                <c:pt idx="827" formatCode="General">
                  <c:v>1120.408203</c:v>
                </c:pt>
                <c:pt idx="828" formatCode="General">
                  <c:v>1119.2226559999999</c:v>
                </c:pt>
                <c:pt idx="829" formatCode="General">
                  <c:v>1118.0351559999999</c:v>
                </c:pt>
                <c:pt idx="830" formatCode="General">
                  <c:v>1116.8496090000001</c:v>
                </c:pt>
                <c:pt idx="831" formatCode="General">
                  <c:v>1115.6621090000001</c:v>
                </c:pt>
                <c:pt idx="832" formatCode="General">
                  <c:v>1114.4746090000001</c:v>
                </c:pt>
                <c:pt idx="833" formatCode="General">
                  <c:v>1113.2890629999999</c:v>
                </c:pt>
                <c:pt idx="834" formatCode="General">
                  <c:v>1112.1015629999999</c:v>
                </c:pt>
                <c:pt idx="835" formatCode="General">
                  <c:v>1110.9121090000001</c:v>
                </c:pt>
                <c:pt idx="836" formatCode="General">
                  <c:v>1109.7246090000001</c:v>
                </c:pt>
                <c:pt idx="837" formatCode="General">
                  <c:v>1108.5371090000001</c:v>
                </c:pt>
                <c:pt idx="838" formatCode="General">
                  <c:v>1107.3476559999999</c:v>
                </c:pt>
                <c:pt idx="839" formatCode="General">
                  <c:v>1106.1601559999999</c:v>
                </c:pt>
                <c:pt idx="840" formatCode="General">
                  <c:v>1104.970703</c:v>
                </c:pt>
                <c:pt idx="841" formatCode="General">
                  <c:v>1103.78125</c:v>
                </c:pt>
                <c:pt idx="842" formatCode="General">
                  <c:v>1102.591797</c:v>
                </c:pt>
                <c:pt idx="843" formatCode="General">
                  <c:v>1101.4023440000001</c:v>
                </c:pt>
                <c:pt idx="844" formatCode="General">
                  <c:v>1100.2128909999999</c:v>
                </c:pt>
                <c:pt idx="845" formatCode="General">
                  <c:v>1099.0214840000001</c:v>
                </c:pt>
                <c:pt idx="846" formatCode="General">
                  <c:v>1097.8320309999999</c:v>
                </c:pt>
                <c:pt idx="847" formatCode="General">
                  <c:v>1096.640625</c:v>
                </c:pt>
                <c:pt idx="848" formatCode="General">
                  <c:v>1095.451172</c:v>
                </c:pt>
                <c:pt idx="849" formatCode="General">
                  <c:v>1094.2597659999999</c:v>
                </c:pt>
                <c:pt idx="850" formatCode="General">
                  <c:v>1093.0683590000001</c:v>
                </c:pt>
                <c:pt idx="851" formatCode="General">
                  <c:v>1091.876953</c:v>
                </c:pt>
                <c:pt idx="852" formatCode="General">
                  <c:v>1090.685547</c:v>
                </c:pt>
                <c:pt idx="853" formatCode="General">
                  <c:v>1089.4921879999999</c:v>
                </c:pt>
                <c:pt idx="854" formatCode="General">
                  <c:v>1088.3007809999999</c:v>
                </c:pt>
                <c:pt idx="855" formatCode="General">
                  <c:v>1087.107422</c:v>
                </c:pt>
                <c:pt idx="856" formatCode="General">
                  <c:v>1085.9140629999999</c:v>
                </c:pt>
                <c:pt idx="857" formatCode="General">
                  <c:v>1084.7226559999999</c:v>
                </c:pt>
                <c:pt idx="858" formatCode="General">
                  <c:v>1083.529297</c:v>
                </c:pt>
                <c:pt idx="859" formatCode="General">
                  <c:v>1082.3339840000001</c:v>
                </c:pt>
                <c:pt idx="860" formatCode="General">
                  <c:v>1081.140625</c:v>
                </c:pt>
                <c:pt idx="861" formatCode="General">
                  <c:v>1079.9472659999999</c:v>
                </c:pt>
                <c:pt idx="862" formatCode="General">
                  <c:v>1078.751953</c:v>
                </c:pt>
                <c:pt idx="863" formatCode="General">
                  <c:v>1077.5585940000001</c:v>
                </c:pt>
                <c:pt idx="864" formatCode="General">
                  <c:v>1076.3632809999999</c:v>
                </c:pt>
                <c:pt idx="865" formatCode="General">
                  <c:v>1075.1679690000001</c:v>
                </c:pt>
                <c:pt idx="866" formatCode="General">
                  <c:v>1073.9726559999999</c:v>
                </c:pt>
                <c:pt idx="867" formatCode="General">
                  <c:v>1072.7773440000001</c:v>
                </c:pt>
                <c:pt idx="868" formatCode="General">
                  <c:v>1071.5820309999999</c:v>
                </c:pt>
                <c:pt idx="869" formatCode="General">
                  <c:v>1070.3867190000001</c:v>
                </c:pt>
                <c:pt idx="870" formatCode="General">
                  <c:v>1069.189453</c:v>
                </c:pt>
                <c:pt idx="871" formatCode="General">
                  <c:v>1067.9941409999999</c:v>
                </c:pt>
                <c:pt idx="872" formatCode="General">
                  <c:v>1066.796875</c:v>
                </c:pt>
                <c:pt idx="873" formatCode="General">
                  <c:v>1065.5996090000001</c:v>
                </c:pt>
                <c:pt idx="874" formatCode="General">
                  <c:v>1064.4023440000001</c:v>
                </c:pt>
                <c:pt idx="875" formatCode="General">
                  <c:v>1063.205078</c:v>
                </c:pt>
                <c:pt idx="876" formatCode="General">
                  <c:v>1062.0078129999999</c:v>
                </c:pt>
                <c:pt idx="877" formatCode="General">
                  <c:v>1060.8085940000001</c:v>
                </c:pt>
                <c:pt idx="878" formatCode="General">
                  <c:v>1059.611328</c:v>
                </c:pt>
                <c:pt idx="879" formatCode="General">
                  <c:v>1058.4121090000001</c:v>
                </c:pt>
                <c:pt idx="880" formatCode="General">
                  <c:v>1057.2148440000001</c:v>
                </c:pt>
                <c:pt idx="881" formatCode="General">
                  <c:v>1056.015625</c:v>
                </c:pt>
                <c:pt idx="882" formatCode="General">
                  <c:v>1054.8164059999999</c:v>
                </c:pt>
                <c:pt idx="883" formatCode="General">
                  <c:v>1053.6171879999999</c:v>
                </c:pt>
                <c:pt idx="884" formatCode="General">
                  <c:v>1052.4160159999999</c:v>
                </c:pt>
                <c:pt idx="885" formatCode="General">
                  <c:v>1051.216797</c:v>
                </c:pt>
                <c:pt idx="886" formatCode="General">
                  <c:v>1050.017578</c:v>
                </c:pt>
                <c:pt idx="887" formatCode="General">
                  <c:v>1048.8164059999999</c:v>
                </c:pt>
                <c:pt idx="888" formatCode="General">
                  <c:v>1047.6152340000001</c:v>
                </c:pt>
                <c:pt idx="889" formatCode="General">
                  <c:v>1046.4140629999999</c:v>
                </c:pt>
                <c:pt idx="890" formatCode="General">
                  <c:v>1045.2128909999999</c:v>
                </c:pt>
                <c:pt idx="891" formatCode="General">
                  <c:v>1044.0117190000001</c:v>
                </c:pt>
                <c:pt idx="892" formatCode="General">
                  <c:v>1042.810547</c:v>
                </c:pt>
                <c:pt idx="893" formatCode="General">
                  <c:v>1041.609375</c:v>
                </c:pt>
                <c:pt idx="894" formatCode="General">
                  <c:v>1040.40625</c:v>
                </c:pt>
                <c:pt idx="895" formatCode="General">
                  <c:v>1039.205078</c:v>
                </c:pt>
                <c:pt idx="896" formatCode="General">
                  <c:v>1038.001953</c:v>
                </c:pt>
                <c:pt idx="897" formatCode="General">
                  <c:v>1036.798828</c:v>
                </c:pt>
                <c:pt idx="898" formatCode="General">
                  <c:v>1035.595703</c:v>
                </c:pt>
                <c:pt idx="899" formatCode="General">
                  <c:v>1034.392578</c:v>
                </c:pt>
                <c:pt idx="900" formatCode="General">
                  <c:v>1033.189453</c:v>
                </c:pt>
                <c:pt idx="901" formatCode="General">
                  <c:v>1031.984375</c:v>
                </c:pt>
                <c:pt idx="902" formatCode="General">
                  <c:v>1030.78125</c:v>
                </c:pt>
                <c:pt idx="903" formatCode="General">
                  <c:v>1029.576172</c:v>
                </c:pt>
                <c:pt idx="904" formatCode="General">
                  <c:v>1028.3710940000001</c:v>
                </c:pt>
                <c:pt idx="905" formatCode="General">
                  <c:v>1027.1679690000001</c:v>
                </c:pt>
                <c:pt idx="906" formatCode="General">
                  <c:v>1025.9628909999999</c:v>
                </c:pt>
                <c:pt idx="907" formatCode="General">
                  <c:v>1024.7578129999999</c:v>
                </c:pt>
                <c:pt idx="908" formatCode="General">
                  <c:v>1023.550781</c:v>
                </c:pt>
                <c:pt idx="909" formatCode="General">
                  <c:v>1022.345703</c:v>
                </c:pt>
                <c:pt idx="910" formatCode="General">
                  <c:v>1021.138672</c:v>
                </c:pt>
                <c:pt idx="911" formatCode="General">
                  <c:v>1019.933594</c:v>
                </c:pt>
                <c:pt idx="912" formatCode="General">
                  <c:v>1018.7265630000001</c:v>
                </c:pt>
                <c:pt idx="913" formatCode="General">
                  <c:v>1017.519531</c:v>
                </c:pt>
                <c:pt idx="914" formatCode="General">
                  <c:v>1016.3125</c:v>
                </c:pt>
                <c:pt idx="915" formatCode="General">
                  <c:v>1015.105469</c:v>
                </c:pt>
                <c:pt idx="916" formatCode="General">
                  <c:v>1013.8984380000001</c:v>
                </c:pt>
                <c:pt idx="917" formatCode="General">
                  <c:v>1012.689453</c:v>
                </c:pt>
                <c:pt idx="918" formatCode="General">
                  <c:v>1011.482422</c:v>
                </c:pt>
                <c:pt idx="919" formatCode="General">
                  <c:v>1010.2734380000001</c:v>
                </c:pt>
                <c:pt idx="920" formatCode="General">
                  <c:v>1009.066406</c:v>
                </c:pt>
                <c:pt idx="921" formatCode="General">
                  <c:v>1007.857422</c:v>
                </c:pt>
                <c:pt idx="922" formatCode="General">
                  <c:v>1006.6484380000001</c:v>
                </c:pt>
                <c:pt idx="923" formatCode="General">
                  <c:v>1005.4375</c:v>
                </c:pt>
                <c:pt idx="924" formatCode="General">
                  <c:v>1004.228516</c:v>
                </c:pt>
                <c:pt idx="925" formatCode="General">
                  <c:v>1003.019531</c:v>
                </c:pt>
                <c:pt idx="926" formatCode="General">
                  <c:v>1001.808594</c:v>
                </c:pt>
                <c:pt idx="927" formatCode="General">
                  <c:v>1000.599609</c:v>
                </c:pt>
                <c:pt idx="928" formatCode="General">
                  <c:v>999.38867200000004</c:v>
                </c:pt>
                <c:pt idx="929" formatCode="General">
                  <c:v>998.17773399999999</c:v>
                </c:pt>
                <c:pt idx="930" formatCode="General">
                  <c:v>996.96679700000004</c:v>
                </c:pt>
                <c:pt idx="931" formatCode="General">
                  <c:v>995.75585899999999</c:v>
                </c:pt>
                <c:pt idx="932" formatCode="General">
                  <c:v>994.54492200000004</c:v>
                </c:pt>
                <c:pt idx="933" formatCode="General">
                  <c:v>993.33203100000003</c:v>
                </c:pt>
                <c:pt idx="934" formatCode="General">
                  <c:v>992.12109399999997</c:v>
                </c:pt>
                <c:pt idx="935" formatCode="General">
                  <c:v>990.90820299999996</c:v>
                </c:pt>
                <c:pt idx="936" formatCode="General">
                  <c:v>989.69531300000006</c:v>
                </c:pt>
                <c:pt idx="937" formatCode="General">
                  <c:v>988.48242200000004</c:v>
                </c:pt>
                <c:pt idx="938" formatCode="General">
                  <c:v>987.26953100000003</c:v>
                </c:pt>
                <c:pt idx="939" formatCode="General">
                  <c:v>986.05664100000001</c:v>
                </c:pt>
                <c:pt idx="940" formatCode="General">
                  <c:v>984.84375</c:v>
                </c:pt>
                <c:pt idx="941" formatCode="General">
                  <c:v>983.62890600000003</c:v>
                </c:pt>
                <c:pt idx="942" formatCode="General">
                  <c:v>982.41601600000001</c:v>
                </c:pt>
                <c:pt idx="943" formatCode="General">
                  <c:v>981.20117200000004</c:v>
                </c:pt>
                <c:pt idx="944" formatCode="General">
                  <c:v>979.98828100000003</c:v>
                </c:pt>
                <c:pt idx="945" formatCode="General">
                  <c:v>978.77343800000006</c:v>
                </c:pt>
                <c:pt idx="946" formatCode="General">
                  <c:v>977.55859399999997</c:v>
                </c:pt>
                <c:pt idx="947" formatCode="General">
                  <c:v>976.34179700000004</c:v>
                </c:pt>
                <c:pt idx="948" formatCode="General">
                  <c:v>975.12695299999996</c:v>
                </c:pt>
                <c:pt idx="949" formatCode="General">
                  <c:v>973.91210899999999</c:v>
                </c:pt>
                <c:pt idx="950" formatCode="General">
                  <c:v>972.69531300000006</c:v>
                </c:pt>
                <c:pt idx="951" formatCode="General">
                  <c:v>971.47851600000001</c:v>
                </c:pt>
                <c:pt idx="952" formatCode="General">
                  <c:v>970.26367200000004</c:v>
                </c:pt>
                <c:pt idx="953" formatCode="General">
                  <c:v>969.046875</c:v>
                </c:pt>
                <c:pt idx="954" formatCode="General">
                  <c:v>967.83007799999996</c:v>
                </c:pt>
                <c:pt idx="955" formatCode="General">
                  <c:v>966.61328100000003</c:v>
                </c:pt>
                <c:pt idx="956" formatCode="General">
                  <c:v>965.39453100000003</c:v>
                </c:pt>
                <c:pt idx="957" formatCode="General">
                  <c:v>964.17773399999999</c:v>
                </c:pt>
                <c:pt idx="958" formatCode="General">
                  <c:v>962.95898399999999</c:v>
                </c:pt>
                <c:pt idx="959" formatCode="General">
                  <c:v>961.74218800000006</c:v>
                </c:pt>
                <c:pt idx="960" formatCode="General">
                  <c:v>960.52343800000006</c:v>
                </c:pt>
                <c:pt idx="961" formatCode="General">
                  <c:v>959.30468800000006</c:v>
                </c:pt>
                <c:pt idx="962" formatCode="General">
                  <c:v>958.08593800000006</c:v>
                </c:pt>
                <c:pt idx="963" formatCode="General">
                  <c:v>956.86718800000006</c:v>
                </c:pt>
                <c:pt idx="964" formatCode="General">
                  <c:v>955.64648399999999</c:v>
                </c:pt>
                <c:pt idx="965" formatCode="General">
                  <c:v>954.42773399999999</c:v>
                </c:pt>
                <c:pt idx="966" formatCode="General">
                  <c:v>953.20703100000003</c:v>
                </c:pt>
                <c:pt idx="967" formatCode="General">
                  <c:v>951.98828100000003</c:v>
                </c:pt>
                <c:pt idx="968" formatCode="General">
                  <c:v>950.76757799999996</c:v>
                </c:pt>
                <c:pt idx="969" formatCode="General">
                  <c:v>949.546875</c:v>
                </c:pt>
                <c:pt idx="970" formatCode="General">
                  <c:v>948.32617200000004</c:v>
                </c:pt>
                <c:pt idx="971" formatCode="General">
                  <c:v>947.10351600000001</c:v>
                </c:pt>
                <c:pt idx="972" formatCode="General">
                  <c:v>945.88281300000006</c:v>
                </c:pt>
                <c:pt idx="973" formatCode="General">
                  <c:v>944.66210899999999</c:v>
                </c:pt>
                <c:pt idx="974" formatCode="General">
                  <c:v>943.43945299999996</c:v>
                </c:pt>
                <c:pt idx="975" formatCode="General">
                  <c:v>942.21679700000004</c:v>
                </c:pt>
                <c:pt idx="976" formatCode="General">
                  <c:v>940.99609399999997</c:v>
                </c:pt>
                <c:pt idx="977" formatCode="General">
                  <c:v>939.77343800000006</c:v>
                </c:pt>
                <c:pt idx="978" formatCode="General">
                  <c:v>938.55078100000003</c:v>
                </c:pt>
                <c:pt idx="979" formatCode="General">
                  <c:v>937.32617200000004</c:v>
                </c:pt>
                <c:pt idx="980" formatCode="General">
                  <c:v>936.10351600000001</c:v>
                </c:pt>
                <c:pt idx="981" formatCode="General">
                  <c:v>934.87890600000003</c:v>
                </c:pt>
                <c:pt idx="982" formatCode="General">
                  <c:v>933.65625</c:v>
                </c:pt>
                <c:pt idx="983" formatCode="General">
                  <c:v>932.43164100000001</c:v>
                </c:pt>
                <c:pt idx="984" formatCode="General">
                  <c:v>931.20703100000003</c:v>
                </c:pt>
                <c:pt idx="985" formatCode="General">
                  <c:v>929.98242200000004</c:v>
                </c:pt>
                <c:pt idx="986" formatCode="General">
                  <c:v>928.75781300000006</c:v>
                </c:pt>
                <c:pt idx="987" formatCode="General">
                  <c:v>927.53320299999996</c:v>
                </c:pt>
                <c:pt idx="988" formatCode="General">
                  <c:v>926.30859399999997</c:v>
                </c:pt>
                <c:pt idx="989" formatCode="General">
                  <c:v>925.08203100000003</c:v>
                </c:pt>
                <c:pt idx="990" formatCode="General">
                  <c:v>923.85742200000004</c:v>
                </c:pt>
                <c:pt idx="991" formatCode="General">
                  <c:v>922.63085899999999</c:v>
                </c:pt>
                <c:pt idx="992" formatCode="General">
                  <c:v>921.40429700000004</c:v>
                </c:pt>
                <c:pt idx="993" formatCode="General">
                  <c:v>920.17773399999999</c:v>
                </c:pt>
                <c:pt idx="994" formatCode="General">
                  <c:v>918.95117200000004</c:v>
                </c:pt>
                <c:pt idx="995" formatCode="General">
                  <c:v>917.72460899999999</c:v>
                </c:pt>
                <c:pt idx="996" formatCode="General">
                  <c:v>916.49609399999997</c:v>
                </c:pt>
                <c:pt idx="997" formatCode="General">
                  <c:v>915.26953100000003</c:v>
                </c:pt>
                <c:pt idx="998" formatCode="General">
                  <c:v>914.04101600000001</c:v>
                </c:pt>
                <c:pt idx="999" formatCode="General">
                  <c:v>912.8125</c:v>
                </c:pt>
                <c:pt idx="1000" formatCode="General">
                  <c:v>911.58593800000006</c:v>
                </c:pt>
                <c:pt idx="1001" formatCode="General">
                  <c:v>910.35742200000004</c:v>
                </c:pt>
                <c:pt idx="1002" formatCode="General">
                  <c:v>909.12695299999996</c:v>
                </c:pt>
                <c:pt idx="1003" formatCode="General">
                  <c:v>907.89843800000006</c:v>
                </c:pt>
                <c:pt idx="1004" formatCode="General">
                  <c:v>906.66992200000004</c:v>
                </c:pt>
                <c:pt idx="1005" formatCode="General">
                  <c:v>905.43945299999996</c:v>
                </c:pt>
                <c:pt idx="1006" formatCode="General">
                  <c:v>904.21093800000006</c:v>
                </c:pt>
                <c:pt idx="1007" formatCode="General">
                  <c:v>902.98046899999997</c:v>
                </c:pt>
                <c:pt idx="1008" formatCode="General">
                  <c:v>901.75</c:v>
                </c:pt>
                <c:pt idx="1009" formatCode="General">
                  <c:v>900.51953100000003</c:v>
                </c:pt>
                <c:pt idx="1010" formatCode="General">
                  <c:v>899.28906300000006</c:v>
                </c:pt>
              </c:numCache>
            </c:numRef>
          </c:xVal>
          <c:yVal>
            <c:numRef>
              <c:f>'1'!$B$4:$B$1014</c:f>
              <c:numCache>
                <c:formatCode>0</c:formatCode>
                <c:ptCount val="1011"/>
                <c:pt idx="0">
                  <c:v>21273.121093999998</c:v>
                </c:pt>
                <c:pt idx="1">
                  <c:v>21629.349609000001</c:v>
                </c:pt>
                <c:pt idx="2">
                  <c:v>21599.21875</c:v>
                </c:pt>
                <c:pt idx="3">
                  <c:v>21427.183593999998</c:v>
                </c:pt>
                <c:pt idx="4">
                  <c:v>21219.099609000001</c:v>
                </c:pt>
                <c:pt idx="5">
                  <c:v>21397.998047000001</c:v>
                </c:pt>
                <c:pt idx="6">
                  <c:v>21406.626952999999</c:v>
                </c:pt>
                <c:pt idx="7">
                  <c:v>21371.421875</c:v>
                </c:pt>
                <c:pt idx="8">
                  <c:v>21444.498047000001</c:v>
                </c:pt>
                <c:pt idx="9">
                  <c:v>21154.154297000001</c:v>
                </c:pt>
                <c:pt idx="10">
                  <c:v>21392.162109000001</c:v>
                </c:pt>
                <c:pt idx="11">
                  <c:v>21684.175781000002</c:v>
                </c:pt>
                <c:pt idx="12">
                  <c:v>21422.294922000001</c:v>
                </c:pt>
                <c:pt idx="13">
                  <c:v>21340.785156000002</c:v>
                </c:pt>
                <c:pt idx="14">
                  <c:v>21341.697265999999</c:v>
                </c:pt>
                <c:pt idx="15">
                  <c:v>21502.212890999999</c:v>
                </c:pt>
                <c:pt idx="16">
                  <c:v>21436.181640999999</c:v>
                </c:pt>
                <c:pt idx="17">
                  <c:v>21576.03125</c:v>
                </c:pt>
                <c:pt idx="18">
                  <c:v>21401.962890999999</c:v>
                </c:pt>
                <c:pt idx="19">
                  <c:v>21233.109375</c:v>
                </c:pt>
                <c:pt idx="20">
                  <c:v>21190.333984000001</c:v>
                </c:pt>
                <c:pt idx="21">
                  <c:v>21193.857422000001</c:v>
                </c:pt>
                <c:pt idx="22">
                  <c:v>21364.472656000002</c:v>
                </c:pt>
                <c:pt idx="23">
                  <c:v>21126.371093999998</c:v>
                </c:pt>
                <c:pt idx="24">
                  <c:v>21368.884765999999</c:v>
                </c:pt>
                <c:pt idx="25">
                  <c:v>21182.261718999998</c:v>
                </c:pt>
                <c:pt idx="26">
                  <c:v>21440.082031000002</c:v>
                </c:pt>
                <c:pt idx="27">
                  <c:v>21153.365234000001</c:v>
                </c:pt>
                <c:pt idx="28">
                  <c:v>21120.955077999999</c:v>
                </c:pt>
                <c:pt idx="29">
                  <c:v>20878.058593999998</c:v>
                </c:pt>
                <c:pt idx="30">
                  <c:v>21115.208984000001</c:v>
                </c:pt>
                <c:pt idx="31">
                  <c:v>21418.984375</c:v>
                </c:pt>
                <c:pt idx="32">
                  <c:v>21235.183593999998</c:v>
                </c:pt>
                <c:pt idx="33">
                  <c:v>21738.892577999999</c:v>
                </c:pt>
                <c:pt idx="34">
                  <c:v>21649.994140999999</c:v>
                </c:pt>
                <c:pt idx="35">
                  <c:v>21214.982422000001</c:v>
                </c:pt>
                <c:pt idx="36">
                  <c:v>21167.240234000001</c:v>
                </c:pt>
                <c:pt idx="37">
                  <c:v>21060.568359000001</c:v>
                </c:pt>
                <c:pt idx="38">
                  <c:v>20869.375</c:v>
                </c:pt>
                <c:pt idx="39">
                  <c:v>21313.644531000002</c:v>
                </c:pt>
                <c:pt idx="40">
                  <c:v>20950.855468999998</c:v>
                </c:pt>
                <c:pt idx="41">
                  <c:v>21213.103515999999</c:v>
                </c:pt>
                <c:pt idx="42">
                  <c:v>21426.599609000001</c:v>
                </c:pt>
                <c:pt idx="43">
                  <c:v>21168.966797000001</c:v>
                </c:pt>
                <c:pt idx="44">
                  <c:v>21128.996093999998</c:v>
                </c:pt>
                <c:pt idx="45">
                  <c:v>21357.740234000001</c:v>
                </c:pt>
                <c:pt idx="46">
                  <c:v>21333.103515999999</c:v>
                </c:pt>
                <c:pt idx="47">
                  <c:v>21336.613281000002</c:v>
                </c:pt>
                <c:pt idx="48">
                  <c:v>21125.291015999999</c:v>
                </c:pt>
                <c:pt idx="49">
                  <c:v>21179.984375</c:v>
                </c:pt>
                <c:pt idx="50">
                  <c:v>21042.917968999998</c:v>
                </c:pt>
                <c:pt idx="51">
                  <c:v>21514.244140999999</c:v>
                </c:pt>
                <c:pt idx="52">
                  <c:v>20942.722656000002</c:v>
                </c:pt>
                <c:pt idx="53">
                  <c:v>21020.410156000002</c:v>
                </c:pt>
                <c:pt idx="54">
                  <c:v>21013.765625</c:v>
                </c:pt>
                <c:pt idx="55">
                  <c:v>20912.626952999999</c:v>
                </c:pt>
                <c:pt idx="56">
                  <c:v>21033.6875</c:v>
                </c:pt>
                <c:pt idx="57">
                  <c:v>21106.193359000001</c:v>
                </c:pt>
                <c:pt idx="58">
                  <c:v>21107.201172000001</c:v>
                </c:pt>
                <c:pt idx="59">
                  <c:v>21368.519531000002</c:v>
                </c:pt>
                <c:pt idx="60">
                  <c:v>21175.558593999998</c:v>
                </c:pt>
                <c:pt idx="61">
                  <c:v>21140.837890999999</c:v>
                </c:pt>
                <c:pt idx="62">
                  <c:v>21185.203125</c:v>
                </c:pt>
                <c:pt idx="63">
                  <c:v>21206.599609000001</c:v>
                </c:pt>
                <c:pt idx="64">
                  <c:v>21243.287109000001</c:v>
                </c:pt>
                <c:pt idx="65">
                  <c:v>21486.4375</c:v>
                </c:pt>
                <c:pt idx="66">
                  <c:v>21000.591797000001</c:v>
                </c:pt>
                <c:pt idx="67">
                  <c:v>21159.611327999999</c:v>
                </c:pt>
                <c:pt idx="68">
                  <c:v>21112.210938</c:v>
                </c:pt>
                <c:pt idx="69">
                  <c:v>21294.072265999999</c:v>
                </c:pt>
                <c:pt idx="70">
                  <c:v>21180.453125</c:v>
                </c:pt>
                <c:pt idx="71">
                  <c:v>21397.878906000002</c:v>
                </c:pt>
                <c:pt idx="72">
                  <c:v>21044.994140999999</c:v>
                </c:pt>
                <c:pt idx="73">
                  <c:v>20855.136718999998</c:v>
                </c:pt>
                <c:pt idx="74">
                  <c:v>21047.054688</c:v>
                </c:pt>
                <c:pt idx="75">
                  <c:v>21208.371093999998</c:v>
                </c:pt>
                <c:pt idx="76">
                  <c:v>21288.226563</c:v>
                </c:pt>
                <c:pt idx="77">
                  <c:v>21141.707031000002</c:v>
                </c:pt>
                <c:pt idx="78">
                  <c:v>20893.535156000002</c:v>
                </c:pt>
                <c:pt idx="79">
                  <c:v>21237.798827999999</c:v>
                </c:pt>
                <c:pt idx="80">
                  <c:v>21228.630859000001</c:v>
                </c:pt>
                <c:pt idx="81">
                  <c:v>21211.841797000001</c:v>
                </c:pt>
                <c:pt idx="82">
                  <c:v>20989.259765999999</c:v>
                </c:pt>
                <c:pt idx="83">
                  <c:v>21109.699218999998</c:v>
                </c:pt>
                <c:pt idx="84">
                  <c:v>20953.257813</c:v>
                </c:pt>
                <c:pt idx="85">
                  <c:v>21248.873047000001</c:v>
                </c:pt>
                <c:pt idx="86">
                  <c:v>21148.318359000001</c:v>
                </c:pt>
                <c:pt idx="87">
                  <c:v>21184.875</c:v>
                </c:pt>
                <c:pt idx="88">
                  <c:v>21084.375</c:v>
                </c:pt>
                <c:pt idx="89">
                  <c:v>21394.964843999998</c:v>
                </c:pt>
                <c:pt idx="90">
                  <c:v>21454.285156000002</c:v>
                </c:pt>
                <c:pt idx="91">
                  <c:v>20920.072265999999</c:v>
                </c:pt>
                <c:pt idx="92">
                  <c:v>21014.964843999998</c:v>
                </c:pt>
                <c:pt idx="93">
                  <c:v>21048.974609000001</c:v>
                </c:pt>
                <c:pt idx="94">
                  <c:v>20986.642577999999</c:v>
                </c:pt>
                <c:pt idx="95">
                  <c:v>21005.4375</c:v>
                </c:pt>
                <c:pt idx="96">
                  <c:v>20839.248047000001</c:v>
                </c:pt>
                <c:pt idx="97">
                  <c:v>21149.416015999999</c:v>
                </c:pt>
                <c:pt idx="98">
                  <c:v>21188.435547000001</c:v>
                </c:pt>
                <c:pt idx="99">
                  <c:v>20913.410156000002</c:v>
                </c:pt>
                <c:pt idx="100">
                  <c:v>20848.648438</c:v>
                </c:pt>
                <c:pt idx="101">
                  <c:v>20986.433593999998</c:v>
                </c:pt>
                <c:pt idx="102">
                  <c:v>21167.195313</c:v>
                </c:pt>
                <c:pt idx="103">
                  <c:v>21026.507813</c:v>
                </c:pt>
                <c:pt idx="104">
                  <c:v>21310.927734000001</c:v>
                </c:pt>
                <c:pt idx="105">
                  <c:v>21091.849609000001</c:v>
                </c:pt>
                <c:pt idx="106">
                  <c:v>20953.785156000002</c:v>
                </c:pt>
                <c:pt idx="107">
                  <c:v>21028.181640999999</c:v>
                </c:pt>
                <c:pt idx="108">
                  <c:v>21019.121093999998</c:v>
                </c:pt>
                <c:pt idx="109">
                  <c:v>20871.042968999998</c:v>
                </c:pt>
                <c:pt idx="110">
                  <c:v>21213.296875</c:v>
                </c:pt>
                <c:pt idx="111">
                  <c:v>21022.283202999999</c:v>
                </c:pt>
                <c:pt idx="112">
                  <c:v>20924.814452999999</c:v>
                </c:pt>
                <c:pt idx="113">
                  <c:v>21026.917968999998</c:v>
                </c:pt>
                <c:pt idx="114">
                  <c:v>20949.6875</c:v>
                </c:pt>
                <c:pt idx="115">
                  <c:v>21029.025390999999</c:v>
                </c:pt>
                <c:pt idx="116">
                  <c:v>21247.169922000001</c:v>
                </c:pt>
                <c:pt idx="117">
                  <c:v>20763.607422000001</c:v>
                </c:pt>
                <c:pt idx="118">
                  <c:v>20911.066406000002</c:v>
                </c:pt>
                <c:pt idx="119">
                  <c:v>21008.013672000001</c:v>
                </c:pt>
                <c:pt idx="120">
                  <c:v>21115.013672000001</c:v>
                </c:pt>
                <c:pt idx="121">
                  <c:v>21045.439452999999</c:v>
                </c:pt>
                <c:pt idx="122">
                  <c:v>21003.626952999999</c:v>
                </c:pt>
                <c:pt idx="123">
                  <c:v>20704.693359000001</c:v>
                </c:pt>
                <c:pt idx="124">
                  <c:v>20841.916015999999</c:v>
                </c:pt>
                <c:pt idx="125">
                  <c:v>20976.568359000001</c:v>
                </c:pt>
                <c:pt idx="126">
                  <c:v>20972.595702999999</c:v>
                </c:pt>
                <c:pt idx="127">
                  <c:v>21001.373047000001</c:v>
                </c:pt>
                <c:pt idx="128">
                  <c:v>20876.505859000001</c:v>
                </c:pt>
                <c:pt idx="129">
                  <c:v>20983.351563</c:v>
                </c:pt>
                <c:pt idx="130">
                  <c:v>20929.03125</c:v>
                </c:pt>
                <c:pt idx="131">
                  <c:v>21242.232422000001</c:v>
                </c:pt>
                <c:pt idx="132">
                  <c:v>20666.931640999999</c:v>
                </c:pt>
                <c:pt idx="133">
                  <c:v>20617.734375</c:v>
                </c:pt>
                <c:pt idx="134">
                  <c:v>20762.265625</c:v>
                </c:pt>
                <c:pt idx="135">
                  <c:v>20687.916015999999</c:v>
                </c:pt>
                <c:pt idx="136">
                  <c:v>20995.841797000001</c:v>
                </c:pt>
                <c:pt idx="137">
                  <c:v>20642.388672000001</c:v>
                </c:pt>
                <c:pt idx="138">
                  <c:v>21038.191406000002</c:v>
                </c:pt>
                <c:pt idx="139">
                  <c:v>20873.365234000001</c:v>
                </c:pt>
                <c:pt idx="140">
                  <c:v>20942.300781000002</c:v>
                </c:pt>
                <c:pt idx="141">
                  <c:v>20782.582031000002</c:v>
                </c:pt>
                <c:pt idx="142">
                  <c:v>20806.294922000001</c:v>
                </c:pt>
                <c:pt idx="143">
                  <c:v>20789.814452999999</c:v>
                </c:pt>
                <c:pt idx="144">
                  <c:v>20695.501952999999</c:v>
                </c:pt>
                <c:pt idx="145">
                  <c:v>20917.546875</c:v>
                </c:pt>
                <c:pt idx="146">
                  <c:v>20695.234375</c:v>
                </c:pt>
                <c:pt idx="147">
                  <c:v>20914.6875</c:v>
                </c:pt>
                <c:pt idx="148">
                  <c:v>20825.439452999999</c:v>
                </c:pt>
                <c:pt idx="149">
                  <c:v>20791.416015999999</c:v>
                </c:pt>
                <c:pt idx="150">
                  <c:v>20787.501952999999</c:v>
                </c:pt>
                <c:pt idx="151">
                  <c:v>20946.589843999998</c:v>
                </c:pt>
                <c:pt idx="152">
                  <c:v>20809.767577999999</c:v>
                </c:pt>
                <c:pt idx="153">
                  <c:v>20688.037109000001</c:v>
                </c:pt>
                <c:pt idx="154">
                  <c:v>20729.259765999999</c:v>
                </c:pt>
                <c:pt idx="155">
                  <c:v>20747.916015999999</c:v>
                </c:pt>
                <c:pt idx="156">
                  <c:v>20718.962890999999</c:v>
                </c:pt>
                <c:pt idx="157">
                  <c:v>20677.496093999998</c:v>
                </c:pt>
                <c:pt idx="158">
                  <c:v>20651.072265999999</c:v>
                </c:pt>
                <c:pt idx="159">
                  <c:v>20644.689452999999</c:v>
                </c:pt>
                <c:pt idx="160">
                  <c:v>20610.771484000001</c:v>
                </c:pt>
                <c:pt idx="161">
                  <c:v>20564.351563</c:v>
                </c:pt>
                <c:pt idx="162">
                  <c:v>20568</c:v>
                </c:pt>
                <c:pt idx="163">
                  <c:v>20746.787109000001</c:v>
                </c:pt>
                <c:pt idx="164">
                  <c:v>20660.34375</c:v>
                </c:pt>
                <c:pt idx="165">
                  <c:v>20703.988281000002</c:v>
                </c:pt>
                <c:pt idx="166">
                  <c:v>20562.572265999999</c:v>
                </c:pt>
                <c:pt idx="167">
                  <c:v>20661.220702999999</c:v>
                </c:pt>
                <c:pt idx="168">
                  <c:v>20719.839843999998</c:v>
                </c:pt>
                <c:pt idx="169">
                  <c:v>20538.511718999998</c:v>
                </c:pt>
                <c:pt idx="170">
                  <c:v>20547.15625</c:v>
                </c:pt>
                <c:pt idx="171">
                  <c:v>20433.382813</c:v>
                </c:pt>
                <c:pt idx="172">
                  <c:v>20906.636718999998</c:v>
                </c:pt>
                <c:pt idx="173">
                  <c:v>20725.408202999999</c:v>
                </c:pt>
                <c:pt idx="174">
                  <c:v>20506.796875</c:v>
                </c:pt>
                <c:pt idx="175">
                  <c:v>20527.921875</c:v>
                </c:pt>
                <c:pt idx="176">
                  <c:v>20539.054688</c:v>
                </c:pt>
                <c:pt idx="177">
                  <c:v>20694.919922000001</c:v>
                </c:pt>
                <c:pt idx="178">
                  <c:v>20753.421875</c:v>
                </c:pt>
                <c:pt idx="179">
                  <c:v>20350.414063</c:v>
                </c:pt>
                <c:pt idx="180">
                  <c:v>20491.261718999998</c:v>
                </c:pt>
                <c:pt idx="181">
                  <c:v>20477.455077999999</c:v>
                </c:pt>
                <c:pt idx="182">
                  <c:v>20770.308593999998</c:v>
                </c:pt>
                <c:pt idx="183">
                  <c:v>20891.058593999998</c:v>
                </c:pt>
                <c:pt idx="184">
                  <c:v>20667.839843999998</c:v>
                </c:pt>
                <c:pt idx="185">
                  <c:v>20753.679688</c:v>
                </c:pt>
                <c:pt idx="186">
                  <c:v>20336.25</c:v>
                </c:pt>
                <c:pt idx="187">
                  <c:v>20698.597656000002</c:v>
                </c:pt>
                <c:pt idx="188">
                  <c:v>20627.492188</c:v>
                </c:pt>
                <c:pt idx="189">
                  <c:v>20489.185547000001</c:v>
                </c:pt>
                <c:pt idx="190">
                  <c:v>20400.71875</c:v>
                </c:pt>
                <c:pt idx="191">
                  <c:v>21006.701172000001</c:v>
                </c:pt>
                <c:pt idx="192">
                  <c:v>20537.431640999999</c:v>
                </c:pt>
                <c:pt idx="193">
                  <c:v>20623.166015999999</c:v>
                </c:pt>
                <c:pt idx="194">
                  <c:v>20310.861327999999</c:v>
                </c:pt>
                <c:pt idx="195">
                  <c:v>20580.650390999999</c:v>
                </c:pt>
                <c:pt idx="196">
                  <c:v>20882.664063</c:v>
                </c:pt>
                <c:pt idx="197">
                  <c:v>20458.607422000001</c:v>
                </c:pt>
                <c:pt idx="198">
                  <c:v>20618.845702999999</c:v>
                </c:pt>
                <c:pt idx="199">
                  <c:v>20634.880859000001</c:v>
                </c:pt>
                <c:pt idx="200">
                  <c:v>20377.585938</c:v>
                </c:pt>
                <c:pt idx="201">
                  <c:v>20512.908202999999</c:v>
                </c:pt>
                <c:pt idx="202">
                  <c:v>20489.210938</c:v>
                </c:pt>
                <c:pt idx="203">
                  <c:v>20393.505859000001</c:v>
                </c:pt>
                <c:pt idx="204">
                  <c:v>20675.240234000001</c:v>
                </c:pt>
                <c:pt idx="205">
                  <c:v>20619.255859000001</c:v>
                </c:pt>
                <c:pt idx="206">
                  <c:v>20662.570313</c:v>
                </c:pt>
                <c:pt idx="207">
                  <c:v>20609.089843999998</c:v>
                </c:pt>
                <c:pt idx="208">
                  <c:v>20751.632813</c:v>
                </c:pt>
                <c:pt idx="209">
                  <c:v>20854.431640999999</c:v>
                </c:pt>
                <c:pt idx="210">
                  <c:v>20738.939452999999</c:v>
                </c:pt>
                <c:pt idx="211">
                  <c:v>20782.191406000002</c:v>
                </c:pt>
                <c:pt idx="212">
                  <c:v>20604.775390999999</c:v>
                </c:pt>
                <c:pt idx="213">
                  <c:v>20576.150390999999</c:v>
                </c:pt>
                <c:pt idx="214">
                  <c:v>20812.712890999999</c:v>
                </c:pt>
                <c:pt idx="215">
                  <c:v>20355.394531000002</c:v>
                </c:pt>
                <c:pt idx="216">
                  <c:v>20542.363281000002</c:v>
                </c:pt>
                <c:pt idx="217">
                  <c:v>20706.96875</c:v>
                </c:pt>
                <c:pt idx="218">
                  <c:v>20522.333984000001</c:v>
                </c:pt>
                <c:pt idx="219">
                  <c:v>20716.59375</c:v>
                </c:pt>
                <c:pt idx="220">
                  <c:v>20497.367188</c:v>
                </c:pt>
                <c:pt idx="221">
                  <c:v>20567.804688</c:v>
                </c:pt>
                <c:pt idx="222">
                  <c:v>20521.910156000002</c:v>
                </c:pt>
                <c:pt idx="223">
                  <c:v>20458.712890999999</c:v>
                </c:pt>
                <c:pt idx="224">
                  <c:v>20459.853515999999</c:v>
                </c:pt>
                <c:pt idx="225">
                  <c:v>20794.878906000002</c:v>
                </c:pt>
                <c:pt idx="226">
                  <c:v>20828.103515999999</c:v>
                </c:pt>
                <c:pt idx="227">
                  <c:v>20764.894531000002</c:v>
                </c:pt>
                <c:pt idx="228">
                  <c:v>20763.503906000002</c:v>
                </c:pt>
                <c:pt idx="229">
                  <c:v>20480.376952999999</c:v>
                </c:pt>
                <c:pt idx="230">
                  <c:v>20629.765625</c:v>
                </c:pt>
                <c:pt idx="231">
                  <c:v>20655.574218999998</c:v>
                </c:pt>
                <c:pt idx="232">
                  <c:v>20612.214843999998</c:v>
                </c:pt>
                <c:pt idx="233">
                  <c:v>20445.392577999999</c:v>
                </c:pt>
                <c:pt idx="234">
                  <c:v>20448.998047000001</c:v>
                </c:pt>
                <c:pt idx="235">
                  <c:v>20608.126952999999</c:v>
                </c:pt>
                <c:pt idx="236">
                  <c:v>20680.810547000001</c:v>
                </c:pt>
                <c:pt idx="237">
                  <c:v>20543.708984000001</c:v>
                </c:pt>
                <c:pt idx="238">
                  <c:v>20456.005859000001</c:v>
                </c:pt>
                <c:pt idx="239">
                  <c:v>20765.486327999999</c:v>
                </c:pt>
                <c:pt idx="240">
                  <c:v>20507.595702999999</c:v>
                </c:pt>
                <c:pt idx="241">
                  <c:v>20585.158202999999</c:v>
                </c:pt>
                <c:pt idx="242">
                  <c:v>20591.195313</c:v>
                </c:pt>
                <c:pt idx="243">
                  <c:v>20515.884765999999</c:v>
                </c:pt>
                <c:pt idx="244">
                  <c:v>20669.800781000002</c:v>
                </c:pt>
                <c:pt idx="245">
                  <c:v>20446.660156000002</c:v>
                </c:pt>
                <c:pt idx="246">
                  <c:v>20457.644531000002</c:v>
                </c:pt>
                <c:pt idx="247">
                  <c:v>20724.789063</c:v>
                </c:pt>
                <c:pt idx="248">
                  <c:v>20489.447265999999</c:v>
                </c:pt>
                <c:pt idx="249">
                  <c:v>20561.96875</c:v>
                </c:pt>
                <c:pt idx="250">
                  <c:v>20767.400390999999</c:v>
                </c:pt>
                <c:pt idx="251">
                  <c:v>20650.322265999999</c:v>
                </c:pt>
                <c:pt idx="252">
                  <c:v>20616.957031000002</c:v>
                </c:pt>
                <c:pt idx="253">
                  <c:v>20342.484375</c:v>
                </c:pt>
                <c:pt idx="254">
                  <c:v>20651.117188</c:v>
                </c:pt>
                <c:pt idx="255">
                  <c:v>20504.632813</c:v>
                </c:pt>
                <c:pt idx="256">
                  <c:v>20695.087890999999</c:v>
                </c:pt>
                <c:pt idx="257">
                  <c:v>20354.421875</c:v>
                </c:pt>
                <c:pt idx="258">
                  <c:v>20473.546875</c:v>
                </c:pt>
                <c:pt idx="259">
                  <c:v>20703.220702999999</c:v>
                </c:pt>
                <c:pt idx="260">
                  <c:v>20402.056640999999</c:v>
                </c:pt>
                <c:pt idx="261">
                  <c:v>20403.181640999999</c:v>
                </c:pt>
                <c:pt idx="262">
                  <c:v>20512.380859000001</c:v>
                </c:pt>
                <c:pt idx="263">
                  <c:v>20682.935547000001</c:v>
                </c:pt>
                <c:pt idx="264">
                  <c:v>20585.791015999999</c:v>
                </c:pt>
                <c:pt idx="265">
                  <c:v>20523.050781000002</c:v>
                </c:pt>
                <c:pt idx="266">
                  <c:v>20533.966797000001</c:v>
                </c:pt>
                <c:pt idx="267">
                  <c:v>20456.535156000002</c:v>
                </c:pt>
                <c:pt idx="268">
                  <c:v>20698.089843999998</c:v>
                </c:pt>
                <c:pt idx="269">
                  <c:v>20645.185547000001</c:v>
                </c:pt>
                <c:pt idx="270">
                  <c:v>20783.605468999998</c:v>
                </c:pt>
                <c:pt idx="271">
                  <c:v>20571.310547000001</c:v>
                </c:pt>
                <c:pt idx="272">
                  <c:v>20685.173827999999</c:v>
                </c:pt>
                <c:pt idx="273">
                  <c:v>20588.183593999998</c:v>
                </c:pt>
                <c:pt idx="274">
                  <c:v>20510.837890999999</c:v>
                </c:pt>
                <c:pt idx="275">
                  <c:v>20450.669922000001</c:v>
                </c:pt>
                <c:pt idx="276">
                  <c:v>20513.021484000001</c:v>
                </c:pt>
                <c:pt idx="277">
                  <c:v>20651.279297000001</c:v>
                </c:pt>
                <c:pt idx="278">
                  <c:v>20711.119140999999</c:v>
                </c:pt>
                <c:pt idx="279">
                  <c:v>20888.464843999998</c:v>
                </c:pt>
                <c:pt idx="280">
                  <c:v>20512.476563</c:v>
                </c:pt>
                <c:pt idx="281">
                  <c:v>20675.107422000001</c:v>
                </c:pt>
                <c:pt idx="282">
                  <c:v>20556.25</c:v>
                </c:pt>
                <c:pt idx="283">
                  <c:v>20408.076172000001</c:v>
                </c:pt>
                <c:pt idx="284">
                  <c:v>20538.832031000002</c:v>
                </c:pt>
                <c:pt idx="285">
                  <c:v>20434.738281000002</c:v>
                </c:pt>
                <c:pt idx="286">
                  <c:v>20455.398438</c:v>
                </c:pt>
                <c:pt idx="287">
                  <c:v>20776.771484000001</c:v>
                </c:pt>
                <c:pt idx="288">
                  <c:v>20738.689452999999</c:v>
                </c:pt>
                <c:pt idx="289">
                  <c:v>20529.542968999998</c:v>
                </c:pt>
                <c:pt idx="290">
                  <c:v>20613.697265999999</c:v>
                </c:pt>
                <c:pt idx="291">
                  <c:v>20668.501952999999</c:v>
                </c:pt>
                <c:pt idx="292">
                  <c:v>20791.679688</c:v>
                </c:pt>
                <c:pt idx="293">
                  <c:v>20633.960938</c:v>
                </c:pt>
                <c:pt idx="294">
                  <c:v>20791.28125</c:v>
                </c:pt>
                <c:pt idx="295">
                  <c:v>20728.828125</c:v>
                </c:pt>
                <c:pt idx="296">
                  <c:v>20561.443359000001</c:v>
                </c:pt>
                <c:pt idx="297">
                  <c:v>20489.292968999998</c:v>
                </c:pt>
                <c:pt idx="298">
                  <c:v>20595.283202999999</c:v>
                </c:pt>
                <c:pt idx="299">
                  <c:v>20581.697265999999</c:v>
                </c:pt>
                <c:pt idx="300">
                  <c:v>20760.798827999999</c:v>
                </c:pt>
                <c:pt idx="301">
                  <c:v>20608.189452999999</c:v>
                </c:pt>
                <c:pt idx="302">
                  <c:v>20606.798827999999</c:v>
                </c:pt>
                <c:pt idx="303">
                  <c:v>20632.220702999999</c:v>
                </c:pt>
                <c:pt idx="304">
                  <c:v>20413.914063</c:v>
                </c:pt>
                <c:pt idx="305">
                  <c:v>20824.365234000001</c:v>
                </c:pt>
                <c:pt idx="306">
                  <c:v>20688.935547000001</c:v>
                </c:pt>
                <c:pt idx="307">
                  <c:v>20636.373047000001</c:v>
                </c:pt>
                <c:pt idx="308">
                  <c:v>20654.457031000002</c:v>
                </c:pt>
                <c:pt idx="309">
                  <c:v>20823.496093999998</c:v>
                </c:pt>
                <c:pt idx="310">
                  <c:v>20819.625</c:v>
                </c:pt>
                <c:pt idx="311">
                  <c:v>20513.935547000001</c:v>
                </c:pt>
                <c:pt idx="312">
                  <c:v>20663.4375</c:v>
                </c:pt>
                <c:pt idx="313">
                  <c:v>20360.322265999999</c:v>
                </c:pt>
                <c:pt idx="314">
                  <c:v>20502.496093999998</c:v>
                </c:pt>
                <c:pt idx="315">
                  <c:v>20530.300781000002</c:v>
                </c:pt>
                <c:pt idx="316">
                  <c:v>20696.707031000002</c:v>
                </c:pt>
                <c:pt idx="317">
                  <c:v>20692.857422000001</c:v>
                </c:pt>
                <c:pt idx="318">
                  <c:v>20424.044922000001</c:v>
                </c:pt>
                <c:pt idx="319">
                  <c:v>20527.183593999998</c:v>
                </c:pt>
                <c:pt idx="320">
                  <c:v>20797.949218999998</c:v>
                </c:pt>
                <c:pt idx="321">
                  <c:v>20747.919922000001</c:v>
                </c:pt>
                <c:pt idx="322">
                  <c:v>20445.287109000001</c:v>
                </c:pt>
                <c:pt idx="323">
                  <c:v>20436.625</c:v>
                </c:pt>
                <c:pt idx="324">
                  <c:v>20714.486327999999</c:v>
                </c:pt>
                <c:pt idx="325">
                  <c:v>20747.046875</c:v>
                </c:pt>
                <c:pt idx="326">
                  <c:v>20536.871093999998</c:v>
                </c:pt>
                <c:pt idx="327">
                  <c:v>20418.990234000001</c:v>
                </c:pt>
                <c:pt idx="328">
                  <c:v>20733.039063</c:v>
                </c:pt>
                <c:pt idx="329">
                  <c:v>20362.871093999998</c:v>
                </c:pt>
                <c:pt idx="330">
                  <c:v>20397.886718999998</c:v>
                </c:pt>
                <c:pt idx="331">
                  <c:v>20430.462890999999</c:v>
                </c:pt>
                <c:pt idx="332">
                  <c:v>20763.667968999998</c:v>
                </c:pt>
                <c:pt idx="333">
                  <c:v>20451.943359000001</c:v>
                </c:pt>
                <c:pt idx="334">
                  <c:v>20688.074218999998</c:v>
                </c:pt>
                <c:pt idx="335">
                  <c:v>20735.107422000001</c:v>
                </c:pt>
                <c:pt idx="336">
                  <c:v>20789.388672000001</c:v>
                </c:pt>
                <c:pt idx="337">
                  <c:v>20790.361327999999</c:v>
                </c:pt>
                <c:pt idx="338">
                  <c:v>20507.978515999999</c:v>
                </c:pt>
                <c:pt idx="339">
                  <c:v>20557.427734000001</c:v>
                </c:pt>
                <c:pt idx="340">
                  <c:v>20507.597656000002</c:v>
                </c:pt>
                <c:pt idx="341">
                  <c:v>20673.208984000001</c:v>
                </c:pt>
                <c:pt idx="342">
                  <c:v>20683.876952999999</c:v>
                </c:pt>
                <c:pt idx="343">
                  <c:v>20909.878906000002</c:v>
                </c:pt>
                <c:pt idx="344">
                  <c:v>20806.796875</c:v>
                </c:pt>
                <c:pt idx="345">
                  <c:v>20928.6875</c:v>
                </c:pt>
                <c:pt idx="346">
                  <c:v>20905.439452999999</c:v>
                </c:pt>
                <c:pt idx="347">
                  <c:v>21017.59375</c:v>
                </c:pt>
                <c:pt idx="348">
                  <c:v>21103.113281000002</c:v>
                </c:pt>
                <c:pt idx="349">
                  <c:v>20949.332031000002</c:v>
                </c:pt>
                <c:pt idx="350">
                  <c:v>21158.068359000001</c:v>
                </c:pt>
                <c:pt idx="351">
                  <c:v>21308.742188</c:v>
                </c:pt>
                <c:pt idx="352">
                  <c:v>21340.998047000001</c:v>
                </c:pt>
                <c:pt idx="353">
                  <c:v>21254.904297000001</c:v>
                </c:pt>
                <c:pt idx="354">
                  <c:v>21395.8125</c:v>
                </c:pt>
                <c:pt idx="355">
                  <c:v>20947.615234000001</c:v>
                </c:pt>
                <c:pt idx="356">
                  <c:v>21329.896484000001</c:v>
                </c:pt>
                <c:pt idx="357">
                  <c:v>21306.609375</c:v>
                </c:pt>
                <c:pt idx="358">
                  <c:v>21712.806640999999</c:v>
                </c:pt>
                <c:pt idx="359">
                  <c:v>21766.648438</c:v>
                </c:pt>
                <c:pt idx="360">
                  <c:v>21533.453125</c:v>
                </c:pt>
                <c:pt idx="361">
                  <c:v>21650.001952999999</c:v>
                </c:pt>
                <c:pt idx="362">
                  <c:v>21824.371093999998</c:v>
                </c:pt>
                <c:pt idx="363">
                  <c:v>22131.253906000002</c:v>
                </c:pt>
                <c:pt idx="364">
                  <c:v>22225.933593999998</c:v>
                </c:pt>
                <c:pt idx="365">
                  <c:v>22209.730468999998</c:v>
                </c:pt>
                <c:pt idx="366">
                  <c:v>22116.439452999999</c:v>
                </c:pt>
                <c:pt idx="367">
                  <c:v>22637.412109000001</c:v>
                </c:pt>
                <c:pt idx="368">
                  <c:v>22727.103515999999</c:v>
                </c:pt>
                <c:pt idx="369">
                  <c:v>22746.931640999999</c:v>
                </c:pt>
                <c:pt idx="370">
                  <c:v>22877.492188</c:v>
                </c:pt>
                <c:pt idx="371">
                  <c:v>23060.955077999999</c:v>
                </c:pt>
                <c:pt idx="372">
                  <c:v>23306.916015999999</c:v>
                </c:pt>
                <c:pt idx="373">
                  <c:v>23367.519531000002</c:v>
                </c:pt>
                <c:pt idx="374">
                  <c:v>23524.320313</c:v>
                </c:pt>
                <c:pt idx="375">
                  <c:v>23767.648438</c:v>
                </c:pt>
                <c:pt idx="376">
                  <c:v>23645.369140999999</c:v>
                </c:pt>
                <c:pt idx="377">
                  <c:v>24025.623047000001</c:v>
                </c:pt>
                <c:pt idx="378">
                  <c:v>24213.427734000001</c:v>
                </c:pt>
                <c:pt idx="379">
                  <c:v>24230.523438</c:v>
                </c:pt>
                <c:pt idx="380">
                  <c:v>24757.025390999999</c:v>
                </c:pt>
                <c:pt idx="381">
                  <c:v>24798.035156000002</c:v>
                </c:pt>
                <c:pt idx="382">
                  <c:v>25052.804688</c:v>
                </c:pt>
                <c:pt idx="383">
                  <c:v>25629.285156000002</c:v>
                </c:pt>
                <c:pt idx="384">
                  <c:v>25847.783202999999</c:v>
                </c:pt>
                <c:pt idx="385">
                  <c:v>26032.589843999998</c:v>
                </c:pt>
                <c:pt idx="386">
                  <c:v>26294.130859000001</c:v>
                </c:pt>
                <c:pt idx="387">
                  <c:v>26605.96875</c:v>
                </c:pt>
                <c:pt idx="388">
                  <c:v>26920.085938</c:v>
                </c:pt>
                <c:pt idx="389">
                  <c:v>27145.326172000001</c:v>
                </c:pt>
                <c:pt idx="390">
                  <c:v>27468.814452999999</c:v>
                </c:pt>
                <c:pt idx="391">
                  <c:v>27741.822265999999</c:v>
                </c:pt>
                <c:pt idx="392">
                  <c:v>27372.199218999998</c:v>
                </c:pt>
                <c:pt idx="393">
                  <c:v>27894.412109000001</c:v>
                </c:pt>
                <c:pt idx="394">
                  <c:v>28112.060547000001</c:v>
                </c:pt>
                <c:pt idx="395">
                  <c:v>28205.025390999999</c:v>
                </c:pt>
                <c:pt idx="396">
                  <c:v>28135.044922000001</c:v>
                </c:pt>
                <c:pt idx="397">
                  <c:v>28661.505859000001</c:v>
                </c:pt>
                <c:pt idx="398">
                  <c:v>28591.464843999998</c:v>
                </c:pt>
                <c:pt idx="399">
                  <c:v>28787.21875</c:v>
                </c:pt>
                <c:pt idx="400">
                  <c:v>28700.417968999998</c:v>
                </c:pt>
                <c:pt idx="401">
                  <c:v>29219.189452999999</c:v>
                </c:pt>
                <c:pt idx="402">
                  <c:v>28926.539063</c:v>
                </c:pt>
                <c:pt idx="403">
                  <c:v>28815.830077999999</c:v>
                </c:pt>
                <c:pt idx="404">
                  <c:v>28934.800781000002</c:v>
                </c:pt>
                <c:pt idx="405">
                  <c:v>29010.675781000002</c:v>
                </c:pt>
                <c:pt idx="406">
                  <c:v>29012.394531000002</c:v>
                </c:pt>
                <c:pt idx="407">
                  <c:v>28775.035156000002</c:v>
                </c:pt>
                <c:pt idx="408">
                  <c:v>28776.792968999998</c:v>
                </c:pt>
                <c:pt idx="409">
                  <c:v>28592.138672000001</c:v>
                </c:pt>
                <c:pt idx="410">
                  <c:v>28323.923827999999</c:v>
                </c:pt>
                <c:pt idx="411">
                  <c:v>28595.710938</c:v>
                </c:pt>
                <c:pt idx="412">
                  <c:v>28370.585938</c:v>
                </c:pt>
                <c:pt idx="413">
                  <c:v>28229.125</c:v>
                </c:pt>
                <c:pt idx="414">
                  <c:v>28044.738281000002</c:v>
                </c:pt>
                <c:pt idx="415">
                  <c:v>27795.966797000001</c:v>
                </c:pt>
                <c:pt idx="416">
                  <c:v>27595.021484000001</c:v>
                </c:pt>
                <c:pt idx="417">
                  <c:v>27565.958984000001</c:v>
                </c:pt>
                <c:pt idx="418">
                  <c:v>27610.865234000001</c:v>
                </c:pt>
                <c:pt idx="419">
                  <c:v>27281.253906000002</c:v>
                </c:pt>
                <c:pt idx="420">
                  <c:v>27137.785156000002</c:v>
                </c:pt>
                <c:pt idx="421">
                  <c:v>26949.066406000002</c:v>
                </c:pt>
                <c:pt idx="422">
                  <c:v>26524.398438</c:v>
                </c:pt>
                <c:pt idx="423">
                  <c:v>26435.970702999999</c:v>
                </c:pt>
                <c:pt idx="424">
                  <c:v>26478.644531000002</c:v>
                </c:pt>
                <c:pt idx="425">
                  <c:v>26428.378906000002</c:v>
                </c:pt>
                <c:pt idx="426">
                  <c:v>26054.148438</c:v>
                </c:pt>
                <c:pt idx="427">
                  <c:v>25630.041015999999</c:v>
                </c:pt>
                <c:pt idx="428">
                  <c:v>25608.533202999999</c:v>
                </c:pt>
                <c:pt idx="429">
                  <c:v>25346.564452999999</c:v>
                </c:pt>
                <c:pt idx="430">
                  <c:v>25258.462890999999</c:v>
                </c:pt>
                <c:pt idx="431">
                  <c:v>25327.470702999999</c:v>
                </c:pt>
                <c:pt idx="432">
                  <c:v>24587.417968999998</c:v>
                </c:pt>
                <c:pt idx="433">
                  <c:v>24549.462890999999</c:v>
                </c:pt>
                <c:pt idx="434">
                  <c:v>24611.423827999999</c:v>
                </c:pt>
                <c:pt idx="435">
                  <c:v>24361.820313</c:v>
                </c:pt>
                <c:pt idx="436">
                  <c:v>23926.849609000001</c:v>
                </c:pt>
                <c:pt idx="437">
                  <c:v>24145.785156000002</c:v>
                </c:pt>
                <c:pt idx="438">
                  <c:v>24129.333984000001</c:v>
                </c:pt>
                <c:pt idx="439">
                  <c:v>23720.787109000001</c:v>
                </c:pt>
                <c:pt idx="440">
                  <c:v>23996.654297000001</c:v>
                </c:pt>
                <c:pt idx="441">
                  <c:v>23578.783202999999</c:v>
                </c:pt>
                <c:pt idx="442">
                  <c:v>23538.693359000001</c:v>
                </c:pt>
                <c:pt idx="443">
                  <c:v>23137.685547000001</c:v>
                </c:pt>
                <c:pt idx="444">
                  <c:v>22774.8125</c:v>
                </c:pt>
                <c:pt idx="445">
                  <c:v>22901.048827999999</c:v>
                </c:pt>
                <c:pt idx="446">
                  <c:v>22540.728515999999</c:v>
                </c:pt>
                <c:pt idx="447">
                  <c:v>22674.076172000001</c:v>
                </c:pt>
                <c:pt idx="448">
                  <c:v>22482.367188</c:v>
                </c:pt>
                <c:pt idx="449">
                  <c:v>22217.199218999998</c:v>
                </c:pt>
                <c:pt idx="450">
                  <c:v>22172.671875</c:v>
                </c:pt>
                <c:pt idx="451">
                  <c:v>22087.853515999999</c:v>
                </c:pt>
                <c:pt idx="452">
                  <c:v>22140.554688</c:v>
                </c:pt>
                <c:pt idx="453">
                  <c:v>21942.009765999999</c:v>
                </c:pt>
                <c:pt idx="454">
                  <c:v>21644.013672000001</c:v>
                </c:pt>
                <c:pt idx="455">
                  <c:v>21599.628906000002</c:v>
                </c:pt>
                <c:pt idx="456">
                  <c:v>21832.398438</c:v>
                </c:pt>
                <c:pt idx="457">
                  <c:v>21653.001952999999</c:v>
                </c:pt>
                <c:pt idx="458">
                  <c:v>21835.945313</c:v>
                </c:pt>
                <c:pt idx="459">
                  <c:v>21571.386718999998</c:v>
                </c:pt>
                <c:pt idx="460">
                  <c:v>21780.308593999998</c:v>
                </c:pt>
                <c:pt idx="461">
                  <c:v>21501.660156000002</c:v>
                </c:pt>
                <c:pt idx="462">
                  <c:v>21490.474609000001</c:v>
                </c:pt>
                <c:pt idx="463">
                  <c:v>21150.478515999999</c:v>
                </c:pt>
                <c:pt idx="464">
                  <c:v>21155.916015999999</c:v>
                </c:pt>
                <c:pt idx="465">
                  <c:v>21757.244140999999</c:v>
                </c:pt>
                <c:pt idx="466">
                  <c:v>21400.837890999999</c:v>
                </c:pt>
                <c:pt idx="467">
                  <c:v>21285.667968999998</c:v>
                </c:pt>
                <c:pt idx="468">
                  <c:v>21262.708984000001</c:v>
                </c:pt>
                <c:pt idx="469">
                  <c:v>21164.146484000001</c:v>
                </c:pt>
                <c:pt idx="470">
                  <c:v>21129.404297000001</c:v>
                </c:pt>
                <c:pt idx="471">
                  <c:v>21004.919922000001</c:v>
                </c:pt>
                <c:pt idx="472">
                  <c:v>21199.285156000002</c:v>
                </c:pt>
                <c:pt idx="473">
                  <c:v>21129.134765999999</c:v>
                </c:pt>
                <c:pt idx="474">
                  <c:v>20945.701172000001</c:v>
                </c:pt>
                <c:pt idx="475">
                  <c:v>21305.173827999999</c:v>
                </c:pt>
                <c:pt idx="476">
                  <c:v>20928.275390999999</c:v>
                </c:pt>
                <c:pt idx="477">
                  <c:v>21337.154297000001</c:v>
                </c:pt>
                <c:pt idx="478">
                  <c:v>21108.998047000001</c:v>
                </c:pt>
                <c:pt idx="479">
                  <c:v>21055.443359000001</c:v>
                </c:pt>
                <c:pt idx="480">
                  <c:v>21138.667968999998</c:v>
                </c:pt>
                <c:pt idx="481">
                  <c:v>20896.529297000001</c:v>
                </c:pt>
                <c:pt idx="482">
                  <c:v>20944.392577999999</c:v>
                </c:pt>
                <c:pt idx="483">
                  <c:v>20773.078125</c:v>
                </c:pt>
                <c:pt idx="484">
                  <c:v>20889.271484000001</c:v>
                </c:pt>
                <c:pt idx="485">
                  <c:v>20925.326172000001</c:v>
                </c:pt>
                <c:pt idx="486">
                  <c:v>21006.113281000002</c:v>
                </c:pt>
                <c:pt idx="487">
                  <c:v>20929.101563</c:v>
                </c:pt>
                <c:pt idx="488">
                  <c:v>20929.808593999998</c:v>
                </c:pt>
                <c:pt idx="489">
                  <c:v>20730.435547000001</c:v>
                </c:pt>
                <c:pt idx="490">
                  <c:v>20844.140625</c:v>
                </c:pt>
                <c:pt idx="491">
                  <c:v>20757.798827999999</c:v>
                </c:pt>
                <c:pt idx="492">
                  <c:v>20798.523438</c:v>
                </c:pt>
                <c:pt idx="493">
                  <c:v>20606.376952999999</c:v>
                </c:pt>
                <c:pt idx="494">
                  <c:v>20774.099609000001</c:v>
                </c:pt>
                <c:pt idx="495">
                  <c:v>20629.052734000001</c:v>
                </c:pt>
                <c:pt idx="496">
                  <c:v>20768.494140999999</c:v>
                </c:pt>
                <c:pt idx="497">
                  <c:v>20644.652343999998</c:v>
                </c:pt>
                <c:pt idx="498">
                  <c:v>20729.988281000002</c:v>
                </c:pt>
                <c:pt idx="499">
                  <c:v>20688.425781000002</c:v>
                </c:pt>
                <c:pt idx="500">
                  <c:v>20630.433593999998</c:v>
                </c:pt>
                <c:pt idx="501">
                  <c:v>20624.128906000002</c:v>
                </c:pt>
                <c:pt idx="502">
                  <c:v>20523.904297000001</c:v>
                </c:pt>
                <c:pt idx="503">
                  <c:v>20489.449218999998</c:v>
                </c:pt>
                <c:pt idx="504">
                  <c:v>20729.615234000001</c:v>
                </c:pt>
                <c:pt idx="505">
                  <c:v>20584.837890999999</c:v>
                </c:pt>
                <c:pt idx="506">
                  <c:v>20616.078125</c:v>
                </c:pt>
                <c:pt idx="507">
                  <c:v>20670.763672000001</c:v>
                </c:pt>
                <c:pt idx="508">
                  <c:v>20521.384765999999</c:v>
                </c:pt>
                <c:pt idx="509">
                  <c:v>20655.789063</c:v>
                </c:pt>
                <c:pt idx="510">
                  <c:v>20851.09375</c:v>
                </c:pt>
                <c:pt idx="511">
                  <c:v>20565.810547000001</c:v>
                </c:pt>
                <c:pt idx="512">
                  <c:v>20927.443359000001</c:v>
                </c:pt>
                <c:pt idx="513">
                  <c:v>20703.171875</c:v>
                </c:pt>
                <c:pt idx="514">
                  <c:v>20373.568359000001</c:v>
                </c:pt>
                <c:pt idx="515">
                  <c:v>20622.601563</c:v>
                </c:pt>
                <c:pt idx="516">
                  <c:v>20377.4375</c:v>
                </c:pt>
                <c:pt idx="517">
                  <c:v>20624.029297000001</c:v>
                </c:pt>
                <c:pt idx="518">
                  <c:v>20938.40625</c:v>
                </c:pt>
                <c:pt idx="519">
                  <c:v>20658.214843999998</c:v>
                </c:pt>
                <c:pt idx="520">
                  <c:v>20598.078125</c:v>
                </c:pt>
                <c:pt idx="521">
                  <c:v>20633.878906000002</c:v>
                </c:pt>
                <c:pt idx="522">
                  <c:v>21025.193359000001</c:v>
                </c:pt>
                <c:pt idx="523">
                  <c:v>20876.150390999999</c:v>
                </c:pt>
                <c:pt idx="524">
                  <c:v>20918.886718999998</c:v>
                </c:pt>
                <c:pt idx="525">
                  <c:v>20650.701172000001</c:v>
                </c:pt>
                <c:pt idx="526">
                  <c:v>20882.773438</c:v>
                </c:pt>
                <c:pt idx="527">
                  <c:v>20885.753906000002</c:v>
                </c:pt>
                <c:pt idx="528">
                  <c:v>20666.785156000002</c:v>
                </c:pt>
                <c:pt idx="529">
                  <c:v>20756.230468999998</c:v>
                </c:pt>
                <c:pt idx="530">
                  <c:v>21002.107422000001</c:v>
                </c:pt>
                <c:pt idx="531">
                  <c:v>20778.568359000001</c:v>
                </c:pt>
                <c:pt idx="532">
                  <c:v>20641.490234000001</c:v>
                </c:pt>
                <c:pt idx="533">
                  <c:v>20982.9375</c:v>
                </c:pt>
                <c:pt idx="534">
                  <c:v>20794.529297000001</c:v>
                </c:pt>
                <c:pt idx="535">
                  <c:v>20767.179688</c:v>
                </c:pt>
                <c:pt idx="536">
                  <c:v>20779.492188</c:v>
                </c:pt>
                <c:pt idx="537">
                  <c:v>21069.333984000001</c:v>
                </c:pt>
                <c:pt idx="538">
                  <c:v>21069.921875</c:v>
                </c:pt>
                <c:pt idx="539">
                  <c:v>21357.261718999998</c:v>
                </c:pt>
                <c:pt idx="540">
                  <c:v>21040.791015999999</c:v>
                </c:pt>
                <c:pt idx="541">
                  <c:v>20838.632813</c:v>
                </c:pt>
                <c:pt idx="542">
                  <c:v>21181.763672000001</c:v>
                </c:pt>
                <c:pt idx="543">
                  <c:v>20888.800781000002</c:v>
                </c:pt>
                <c:pt idx="544">
                  <c:v>21096.699218999998</c:v>
                </c:pt>
                <c:pt idx="545">
                  <c:v>21134.525390999999</c:v>
                </c:pt>
                <c:pt idx="546">
                  <c:v>21123.445313</c:v>
                </c:pt>
                <c:pt idx="547">
                  <c:v>20958.738281000002</c:v>
                </c:pt>
                <c:pt idx="548">
                  <c:v>21054.746093999998</c:v>
                </c:pt>
                <c:pt idx="549">
                  <c:v>21143.736327999999</c:v>
                </c:pt>
                <c:pt idx="550">
                  <c:v>20853.492188</c:v>
                </c:pt>
                <c:pt idx="551">
                  <c:v>21205.308593999998</c:v>
                </c:pt>
                <c:pt idx="552">
                  <c:v>20947.71875</c:v>
                </c:pt>
                <c:pt idx="553">
                  <c:v>20999.453125</c:v>
                </c:pt>
                <c:pt idx="554">
                  <c:v>20839.628906000002</c:v>
                </c:pt>
                <c:pt idx="555">
                  <c:v>21072.640625</c:v>
                </c:pt>
                <c:pt idx="556">
                  <c:v>21303.234375</c:v>
                </c:pt>
                <c:pt idx="557">
                  <c:v>20932.029297000001</c:v>
                </c:pt>
                <c:pt idx="558">
                  <c:v>21204.369140999999</c:v>
                </c:pt>
                <c:pt idx="559">
                  <c:v>21002.851563</c:v>
                </c:pt>
                <c:pt idx="560">
                  <c:v>20919.824218999998</c:v>
                </c:pt>
                <c:pt idx="561">
                  <c:v>21366.105468999998</c:v>
                </c:pt>
                <c:pt idx="562">
                  <c:v>21037.015625</c:v>
                </c:pt>
                <c:pt idx="563">
                  <c:v>21316.021484000001</c:v>
                </c:pt>
                <c:pt idx="564">
                  <c:v>21328.113281000002</c:v>
                </c:pt>
                <c:pt idx="565">
                  <c:v>21105.919922000001</c:v>
                </c:pt>
                <c:pt idx="566">
                  <c:v>21343</c:v>
                </c:pt>
                <c:pt idx="567">
                  <c:v>21113.929688</c:v>
                </c:pt>
                <c:pt idx="568">
                  <c:v>21221.091797000001</c:v>
                </c:pt>
                <c:pt idx="569">
                  <c:v>21272.582031000002</c:v>
                </c:pt>
                <c:pt idx="570">
                  <c:v>21090.001952999999</c:v>
                </c:pt>
                <c:pt idx="571">
                  <c:v>21208.683593999998</c:v>
                </c:pt>
                <c:pt idx="572">
                  <c:v>21301.837890999999</c:v>
                </c:pt>
                <c:pt idx="573">
                  <c:v>21251.363281000002</c:v>
                </c:pt>
                <c:pt idx="574">
                  <c:v>20948.513672000001</c:v>
                </c:pt>
                <c:pt idx="575">
                  <c:v>21194.453125</c:v>
                </c:pt>
                <c:pt idx="576">
                  <c:v>21178.744140999999</c:v>
                </c:pt>
                <c:pt idx="577">
                  <c:v>21172.292968999998</c:v>
                </c:pt>
                <c:pt idx="578">
                  <c:v>21226.001952999999</c:v>
                </c:pt>
                <c:pt idx="579">
                  <c:v>21052.986327999999</c:v>
                </c:pt>
                <c:pt idx="580">
                  <c:v>21240.835938</c:v>
                </c:pt>
                <c:pt idx="581">
                  <c:v>21111.818359000001</c:v>
                </c:pt>
                <c:pt idx="582">
                  <c:v>21096.130859000001</c:v>
                </c:pt>
                <c:pt idx="583">
                  <c:v>21094.318359000001</c:v>
                </c:pt>
                <c:pt idx="584">
                  <c:v>21064.771484000001</c:v>
                </c:pt>
                <c:pt idx="585">
                  <c:v>21434.958984000001</c:v>
                </c:pt>
                <c:pt idx="586">
                  <c:v>21416.904297000001</c:v>
                </c:pt>
                <c:pt idx="587">
                  <c:v>21380.376952999999</c:v>
                </c:pt>
                <c:pt idx="588">
                  <c:v>21078.306640999999</c:v>
                </c:pt>
                <c:pt idx="589">
                  <c:v>21526.691406000002</c:v>
                </c:pt>
                <c:pt idx="590">
                  <c:v>21411.677734000001</c:v>
                </c:pt>
                <c:pt idx="591">
                  <c:v>21248.242188</c:v>
                </c:pt>
                <c:pt idx="592">
                  <c:v>21271.767577999999</c:v>
                </c:pt>
                <c:pt idx="593">
                  <c:v>21406.013672000001</c:v>
                </c:pt>
                <c:pt idx="594">
                  <c:v>21378.751952999999</c:v>
                </c:pt>
                <c:pt idx="595">
                  <c:v>21397.621093999998</c:v>
                </c:pt>
                <c:pt idx="596">
                  <c:v>21515.619140999999</c:v>
                </c:pt>
                <c:pt idx="597">
                  <c:v>21585.162109000001</c:v>
                </c:pt>
                <c:pt idx="598">
                  <c:v>21583.230468999998</c:v>
                </c:pt>
                <c:pt idx="599">
                  <c:v>21578.994140999999</c:v>
                </c:pt>
                <c:pt idx="600">
                  <c:v>21383.544922000001</c:v>
                </c:pt>
                <c:pt idx="601">
                  <c:v>21512.9375</c:v>
                </c:pt>
                <c:pt idx="602">
                  <c:v>21658.398438</c:v>
                </c:pt>
                <c:pt idx="603">
                  <c:v>21955.759765999999</c:v>
                </c:pt>
                <c:pt idx="604">
                  <c:v>21578.527343999998</c:v>
                </c:pt>
                <c:pt idx="605">
                  <c:v>21850.466797000001</c:v>
                </c:pt>
                <c:pt idx="606">
                  <c:v>21744.923827999999</c:v>
                </c:pt>
                <c:pt idx="607">
                  <c:v>21436.96875</c:v>
                </c:pt>
                <c:pt idx="608">
                  <c:v>21860.580077999999</c:v>
                </c:pt>
                <c:pt idx="609">
                  <c:v>21752.792968999998</c:v>
                </c:pt>
                <c:pt idx="610">
                  <c:v>21559.974609000001</c:v>
                </c:pt>
                <c:pt idx="611">
                  <c:v>21960.316406000002</c:v>
                </c:pt>
                <c:pt idx="612">
                  <c:v>21760.634765999999</c:v>
                </c:pt>
                <c:pt idx="613">
                  <c:v>21721.880859000001</c:v>
                </c:pt>
                <c:pt idx="614">
                  <c:v>21818.689452999999</c:v>
                </c:pt>
                <c:pt idx="615">
                  <c:v>21288.382813</c:v>
                </c:pt>
                <c:pt idx="616">
                  <c:v>21897.361327999999</c:v>
                </c:pt>
                <c:pt idx="617">
                  <c:v>21929.78125</c:v>
                </c:pt>
                <c:pt idx="618">
                  <c:v>21858.884765999999</c:v>
                </c:pt>
                <c:pt idx="619">
                  <c:v>21648.009765999999</c:v>
                </c:pt>
                <c:pt idx="620">
                  <c:v>21414.267577999999</c:v>
                </c:pt>
                <c:pt idx="621">
                  <c:v>21449.044922000001</c:v>
                </c:pt>
                <c:pt idx="622">
                  <c:v>21527.390625</c:v>
                </c:pt>
                <c:pt idx="623">
                  <c:v>21456.632813</c:v>
                </c:pt>
                <c:pt idx="624">
                  <c:v>21502.841797000001</c:v>
                </c:pt>
                <c:pt idx="625">
                  <c:v>21152.435547000001</c:v>
                </c:pt>
                <c:pt idx="626">
                  <c:v>21620.408202999999</c:v>
                </c:pt>
                <c:pt idx="627">
                  <c:v>21311.361327999999</c:v>
                </c:pt>
                <c:pt idx="628">
                  <c:v>21341.517577999999</c:v>
                </c:pt>
                <c:pt idx="629">
                  <c:v>21662.570313</c:v>
                </c:pt>
                <c:pt idx="630">
                  <c:v>21665.158202999999</c:v>
                </c:pt>
                <c:pt idx="631">
                  <c:v>21319.703125</c:v>
                </c:pt>
                <c:pt idx="632">
                  <c:v>21358.982422000001</c:v>
                </c:pt>
                <c:pt idx="633">
                  <c:v>21267.78125</c:v>
                </c:pt>
                <c:pt idx="634">
                  <c:v>21064.484375</c:v>
                </c:pt>
                <c:pt idx="635">
                  <c:v>21188.439452999999</c:v>
                </c:pt>
                <c:pt idx="636">
                  <c:v>21330.642577999999</c:v>
                </c:pt>
                <c:pt idx="637">
                  <c:v>20875.876952999999</c:v>
                </c:pt>
                <c:pt idx="638">
                  <c:v>20967.777343999998</c:v>
                </c:pt>
                <c:pt idx="639">
                  <c:v>21013.917968999998</c:v>
                </c:pt>
                <c:pt idx="640">
                  <c:v>20925.185547000001</c:v>
                </c:pt>
                <c:pt idx="641">
                  <c:v>21103.855468999998</c:v>
                </c:pt>
                <c:pt idx="642">
                  <c:v>20706.693359000001</c:v>
                </c:pt>
                <c:pt idx="643">
                  <c:v>20892.185547000001</c:v>
                </c:pt>
                <c:pt idx="644">
                  <c:v>20545.464843999998</c:v>
                </c:pt>
                <c:pt idx="645">
                  <c:v>20641.859375</c:v>
                </c:pt>
                <c:pt idx="646">
                  <c:v>20306.736327999999</c:v>
                </c:pt>
                <c:pt idx="647">
                  <c:v>20599.429688</c:v>
                </c:pt>
                <c:pt idx="648">
                  <c:v>20515.470702999999</c:v>
                </c:pt>
                <c:pt idx="649">
                  <c:v>20801.158202999999</c:v>
                </c:pt>
                <c:pt idx="650">
                  <c:v>20397.830077999999</c:v>
                </c:pt>
                <c:pt idx="651">
                  <c:v>20393.777343999998</c:v>
                </c:pt>
                <c:pt idx="652">
                  <c:v>20307.638672000001</c:v>
                </c:pt>
                <c:pt idx="653">
                  <c:v>20406.193359000001</c:v>
                </c:pt>
                <c:pt idx="654">
                  <c:v>20365.667968999998</c:v>
                </c:pt>
                <c:pt idx="655">
                  <c:v>20268.185547000001</c:v>
                </c:pt>
                <c:pt idx="656">
                  <c:v>20243.650390999999</c:v>
                </c:pt>
                <c:pt idx="657">
                  <c:v>20310.240234000001</c:v>
                </c:pt>
                <c:pt idx="658">
                  <c:v>19875.751952999999</c:v>
                </c:pt>
                <c:pt idx="659">
                  <c:v>19855.857422000001</c:v>
                </c:pt>
                <c:pt idx="660">
                  <c:v>19851.90625</c:v>
                </c:pt>
                <c:pt idx="661">
                  <c:v>19747.804688</c:v>
                </c:pt>
                <c:pt idx="662">
                  <c:v>19752.976563</c:v>
                </c:pt>
                <c:pt idx="663">
                  <c:v>19678.509765999999</c:v>
                </c:pt>
                <c:pt idx="664">
                  <c:v>19558.576172000001</c:v>
                </c:pt>
                <c:pt idx="665">
                  <c:v>19390.927734000001</c:v>
                </c:pt>
                <c:pt idx="666">
                  <c:v>19550.783202999999</c:v>
                </c:pt>
                <c:pt idx="667">
                  <c:v>19410.480468999998</c:v>
                </c:pt>
                <c:pt idx="668">
                  <c:v>19608.90625</c:v>
                </c:pt>
                <c:pt idx="669">
                  <c:v>19323.203125</c:v>
                </c:pt>
                <c:pt idx="670">
                  <c:v>19662.431640999999</c:v>
                </c:pt>
                <c:pt idx="671">
                  <c:v>19533.570313</c:v>
                </c:pt>
                <c:pt idx="672">
                  <c:v>19391.132813</c:v>
                </c:pt>
                <c:pt idx="673">
                  <c:v>19335.037109000001</c:v>
                </c:pt>
                <c:pt idx="674">
                  <c:v>19147.287109000001</c:v>
                </c:pt>
                <c:pt idx="675">
                  <c:v>19088.990234000001</c:v>
                </c:pt>
                <c:pt idx="676">
                  <c:v>19330.267577999999</c:v>
                </c:pt>
                <c:pt idx="677">
                  <c:v>19144.894531000002</c:v>
                </c:pt>
                <c:pt idx="678">
                  <c:v>19059.40625</c:v>
                </c:pt>
                <c:pt idx="679">
                  <c:v>19316.416015999999</c:v>
                </c:pt>
                <c:pt idx="680">
                  <c:v>19040.453125</c:v>
                </c:pt>
                <c:pt idx="681">
                  <c:v>19184.007813</c:v>
                </c:pt>
                <c:pt idx="682">
                  <c:v>18792.578125</c:v>
                </c:pt>
                <c:pt idx="683">
                  <c:v>19065.292968999998</c:v>
                </c:pt>
                <c:pt idx="684">
                  <c:v>18893.818359000001</c:v>
                </c:pt>
                <c:pt idx="685">
                  <c:v>18942.138672000001</c:v>
                </c:pt>
                <c:pt idx="686">
                  <c:v>19074.238281000002</c:v>
                </c:pt>
                <c:pt idx="687">
                  <c:v>19237.982422000001</c:v>
                </c:pt>
                <c:pt idx="688">
                  <c:v>18856.060547000001</c:v>
                </c:pt>
                <c:pt idx="689">
                  <c:v>18999.408202999999</c:v>
                </c:pt>
                <c:pt idx="690">
                  <c:v>19111.017577999999</c:v>
                </c:pt>
                <c:pt idx="691">
                  <c:v>18833.421875</c:v>
                </c:pt>
                <c:pt idx="692">
                  <c:v>18820.599609000001</c:v>
                </c:pt>
                <c:pt idx="693">
                  <c:v>18717.316406000002</c:v>
                </c:pt>
                <c:pt idx="694">
                  <c:v>18887.677734000001</c:v>
                </c:pt>
                <c:pt idx="695">
                  <c:v>18506.349609000001</c:v>
                </c:pt>
                <c:pt idx="696">
                  <c:v>18667.638672000001</c:v>
                </c:pt>
                <c:pt idx="697">
                  <c:v>18483.111327999999</c:v>
                </c:pt>
                <c:pt idx="698">
                  <c:v>18849.941406000002</c:v>
                </c:pt>
                <c:pt idx="699">
                  <c:v>18532.169922000001</c:v>
                </c:pt>
                <c:pt idx="700">
                  <c:v>18438.113281000002</c:v>
                </c:pt>
                <c:pt idx="701">
                  <c:v>18486.347656000002</c:v>
                </c:pt>
                <c:pt idx="702">
                  <c:v>18712.908202999999</c:v>
                </c:pt>
                <c:pt idx="703">
                  <c:v>18372.841797000001</c:v>
                </c:pt>
                <c:pt idx="704">
                  <c:v>18242.78125</c:v>
                </c:pt>
                <c:pt idx="705">
                  <c:v>18216.554688</c:v>
                </c:pt>
                <c:pt idx="706">
                  <c:v>18325.683593999998</c:v>
                </c:pt>
                <c:pt idx="707">
                  <c:v>18301.705077999999</c:v>
                </c:pt>
                <c:pt idx="708">
                  <c:v>18151.462890999999</c:v>
                </c:pt>
                <c:pt idx="709">
                  <c:v>18222.208984000001</c:v>
                </c:pt>
                <c:pt idx="710">
                  <c:v>18110.357422000001</c:v>
                </c:pt>
                <c:pt idx="711">
                  <c:v>18210.376952999999</c:v>
                </c:pt>
                <c:pt idx="712">
                  <c:v>18046.75</c:v>
                </c:pt>
                <c:pt idx="713">
                  <c:v>17975.542968999998</c:v>
                </c:pt>
                <c:pt idx="714">
                  <c:v>17794.009765999999</c:v>
                </c:pt>
                <c:pt idx="715">
                  <c:v>18128.179688</c:v>
                </c:pt>
                <c:pt idx="716">
                  <c:v>18054.744140999999</c:v>
                </c:pt>
                <c:pt idx="717">
                  <c:v>17871.048827999999</c:v>
                </c:pt>
                <c:pt idx="718">
                  <c:v>17865.201172000001</c:v>
                </c:pt>
                <c:pt idx="719">
                  <c:v>17663.617188</c:v>
                </c:pt>
                <c:pt idx="720">
                  <c:v>17599.326172000001</c:v>
                </c:pt>
                <c:pt idx="721">
                  <c:v>17586.787109000001</c:v>
                </c:pt>
                <c:pt idx="722">
                  <c:v>17457.328125</c:v>
                </c:pt>
                <c:pt idx="723">
                  <c:v>17505.515625</c:v>
                </c:pt>
                <c:pt idx="724">
                  <c:v>17636.84375</c:v>
                </c:pt>
                <c:pt idx="725">
                  <c:v>17437.789063</c:v>
                </c:pt>
                <c:pt idx="726">
                  <c:v>17218.591797000001</c:v>
                </c:pt>
                <c:pt idx="727">
                  <c:v>17138.748047000001</c:v>
                </c:pt>
                <c:pt idx="728">
                  <c:v>17124.064452999999</c:v>
                </c:pt>
                <c:pt idx="729">
                  <c:v>17156.535156000002</c:v>
                </c:pt>
                <c:pt idx="730">
                  <c:v>17238.380859000001</c:v>
                </c:pt>
                <c:pt idx="731">
                  <c:v>17055.347656000002</c:v>
                </c:pt>
                <c:pt idx="732">
                  <c:v>17186.544922000001</c:v>
                </c:pt>
                <c:pt idx="733">
                  <c:v>16846.548827999999</c:v>
                </c:pt>
                <c:pt idx="734">
                  <c:v>16836.419922000001</c:v>
                </c:pt>
                <c:pt idx="735">
                  <c:v>16776.957031000002</c:v>
                </c:pt>
                <c:pt idx="736">
                  <c:v>16829.623047000001</c:v>
                </c:pt>
                <c:pt idx="737">
                  <c:v>16510.144531000002</c:v>
                </c:pt>
                <c:pt idx="738">
                  <c:v>16349.921875</c:v>
                </c:pt>
                <c:pt idx="739">
                  <c:v>16595.347656000002</c:v>
                </c:pt>
                <c:pt idx="740">
                  <c:v>16446.373047000001</c:v>
                </c:pt>
                <c:pt idx="741">
                  <c:v>16286.256836</c:v>
                </c:pt>
                <c:pt idx="742">
                  <c:v>16448.683593999998</c:v>
                </c:pt>
                <c:pt idx="743">
                  <c:v>16391.623047000001</c:v>
                </c:pt>
                <c:pt idx="744">
                  <c:v>16162.216796999999</c:v>
                </c:pt>
                <c:pt idx="745">
                  <c:v>16243.996094</c:v>
                </c:pt>
                <c:pt idx="746">
                  <c:v>15972.196289</c:v>
                </c:pt>
                <c:pt idx="747">
                  <c:v>16156.888671999999</c:v>
                </c:pt>
                <c:pt idx="748">
                  <c:v>15943.368164</c:v>
                </c:pt>
                <c:pt idx="749">
                  <c:v>16063.137694999999</c:v>
                </c:pt>
                <c:pt idx="750">
                  <c:v>15927.973633</c:v>
                </c:pt>
                <c:pt idx="751">
                  <c:v>16054.401367</c:v>
                </c:pt>
                <c:pt idx="752">
                  <c:v>15863.418944999999</c:v>
                </c:pt>
                <c:pt idx="753">
                  <c:v>15976.400390999999</c:v>
                </c:pt>
                <c:pt idx="754">
                  <c:v>15810.083008</c:v>
                </c:pt>
                <c:pt idx="755">
                  <c:v>15811.348633</c:v>
                </c:pt>
                <c:pt idx="756">
                  <c:v>15694.257813</c:v>
                </c:pt>
                <c:pt idx="757">
                  <c:v>15516.932617</c:v>
                </c:pt>
                <c:pt idx="758">
                  <c:v>15513.789063</c:v>
                </c:pt>
                <c:pt idx="759">
                  <c:v>15631.160156</c:v>
                </c:pt>
                <c:pt idx="760">
                  <c:v>15661.461914</c:v>
                </c:pt>
                <c:pt idx="761">
                  <c:v>15720.751953000001</c:v>
                </c:pt>
                <c:pt idx="762">
                  <c:v>15260.334961</c:v>
                </c:pt>
                <c:pt idx="763">
                  <c:v>15321.910156</c:v>
                </c:pt>
                <c:pt idx="764">
                  <c:v>15370.081055000001</c:v>
                </c:pt>
                <c:pt idx="765">
                  <c:v>15110.625977</c:v>
                </c:pt>
                <c:pt idx="766">
                  <c:v>15013.960938</c:v>
                </c:pt>
                <c:pt idx="767">
                  <c:v>15142.375</c:v>
                </c:pt>
                <c:pt idx="768">
                  <c:v>15148.214844</c:v>
                </c:pt>
                <c:pt idx="769">
                  <c:v>15174.094727</c:v>
                </c:pt>
                <c:pt idx="770">
                  <c:v>15108.666992</c:v>
                </c:pt>
                <c:pt idx="771">
                  <c:v>14996.510742</c:v>
                </c:pt>
                <c:pt idx="772">
                  <c:v>15058.017578000001</c:v>
                </c:pt>
                <c:pt idx="773">
                  <c:v>14957.041992</c:v>
                </c:pt>
                <c:pt idx="774">
                  <c:v>14780.458984000001</c:v>
                </c:pt>
                <c:pt idx="775">
                  <c:v>14686.252930000001</c:v>
                </c:pt>
                <c:pt idx="776">
                  <c:v>14987.966796999999</c:v>
                </c:pt>
                <c:pt idx="777">
                  <c:v>14684.735352</c:v>
                </c:pt>
                <c:pt idx="778">
                  <c:v>14764.009765999999</c:v>
                </c:pt>
                <c:pt idx="779">
                  <c:v>14663.211914</c:v>
                </c:pt>
                <c:pt idx="780">
                  <c:v>14624.676758</c:v>
                </c:pt>
                <c:pt idx="781">
                  <c:v>14472.844727</c:v>
                </c:pt>
                <c:pt idx="782">
                  <c:v>14478.789063</c:v>
                </c:pt>
                <c:pt idx="783">
                  <c:v>14660.181640999999</c:v>
                </c:pt>
                <c:pt idx="784">
                  <c:v>14590.588867</c:v>
                </c:pt>
                <c:pt idx="785">
                  <c:v>14492.163086</c:v>
                </c:pt>
                <c:pt idx="786">
                  <c:v>14577.998046999999</c:v>
                </c:pt>
                <c:pt idx="787">
                  <c:v>14435.231444999999</c:v>
                </c:pt>
                <c:pt idx="788">
                  <c:v>14418.984375</c:v>
                </c:pt>
                <c:pt idx="789">
                  <c:v>14282.959961</c:v>
                </c:pt>
                <c:pt idx="790">
                  <c:v>14062.716796999999</c:v>
                </c:pt>
                <c:pt idx="791">
                  <c:v>14135.244140999999</c:v>
                </c:pt>
                <c:pt idx="792">
                  <c:v>14336.318359000001</c:v>
                </c:pt>
                <c:pt idx="793">
                  <c:v>14127.277344</c:v>
                </c:pt>
                <c:pt idx="794">
                  <c:v>14126.619140999999</c:v>
                </c:pt>
                <c:pt idx="795">
                  <c:v>14201.286133</c:v>
                </c:pt>
                <c:pt idx="796">
                  <c:v>14213.901367</c:v>
                </c:pt>
                <c:pt idx="797">
                  <c:v>13998.408203000001</c:v>
                </c:pt>
                <c:pt idx="798" formatCode="General">
                  <c:v>13955.704102</c:v>
                </c:pt>
                <c:pt idx="799" formatCode="General">
                  <c:v>14005.992188</c:v>
                </c:pt>
                <c:pt idx="800" formatCode="General">
                  <c:v>13757.471680000001</c:v>
                </c:pt>
                <c:pt idx="801" formatCode="General">
                  <c:v>13761.308594</c:v>
                </c:pt>
                <c:pt idx="802" formatCode="General">
                  <c:v>13809.390625</c:v>
                </c:pt>
                <c:pt idx="803" formatCode="General">
                  <c:v>13682.712890999999</c:v>
                </c:pt>
                <c:pt idx="804" formatCode="General">
                  <c:v>13556.085938</c:v>
                </c:pt>
                <c:pt idx="805" formatCode="General">
                  <c:v>13513.527344</c:v>
                </c:pt>
                <c:pt idx="806" formatCode="General">
                  <c:v>13435.616211</c:v>
                </c:pt>
                <c:pt idx="807" formatCode="General">
                  <c:v>13419.619140999999</c:v>
                </c:pt>
                <c:pt idx="808" formatCode="General">
                  <c:v>13487.59375</c:v>
                </c:pt>
                <c:pt idx="809" formatCode="General">
                  <c:v>13341.249023</c:v>
                </c:pt>
                <c:pt idx="810" formatCode="General">
                  <c:v>13475.471680000001</c:v>
                </c:pt>
                <c:pt idx="811" formatCode="General">
                  <c:v>13366.727539</c:v>
                </c:pt>
                <c:pt idx="812" formatCode="General">
                  <c:v>13081.401367</c:v>
                </c:pt>
                <c:pt idx="813" formatCode="General">
                  <c:v>13127.297852</c:v>
                </c:pt>
                <c:pt idx="814" formatCode="General">
                  <c:v>13212.899414</c:v>
                </c:pt>
                <c:pt idx="815" formatCode="General">
                  <c:v>13399.963867</c:v>
                </c:pt>
                <c:pt idx="816" formatCode="General">
                  <c:v>13106.035156</c:v>
                </c:pt>
                <c:pt idx="817" formatCode="General">
                  <c:v>12999.701171999999</c:v>
                </c:pt>
                <c:pt idx="818" formatCode="General">
                  <c:v>13094.076171999999</c:v>
                </c:pt>
                <c:pt idx="819" formatCode="General">
                  <c:v>13164.161133</c:v>
                </c:pt>
                <c:pt idx="820" formatCode="General">
                  <c:v>13172.498046999999</c:v>
                </c:pt>
                <c:pt idx="821" formatCode="General">
                  <c:v>13022.158203000001</c:v>
                </c:pt>
                <c:pt idx="822" formatCode="General">
                  <c:v>12799.168944999999</c:v>
                </c:pt>
                <c:pt idx="823" formatCode="General">
                  <c:v>12675.399414</c:v>
                </c:pt>
                <c:pt idx="824" formatCode="General">
                  <c:v>12879.84375</c:v>
                </c:pt>
                <c:pt idx="825" formatCode="General">
                  <c:v>12694.451171999999</c:v>
                </c:pt>
                <c:pt idx="826" formatCode="General">
                  <c:v>12872.387694999999</c:v>
                </c:pt>
                <c:pt idx="827" formatCode="General">
                  <c:v>12731.092773</c:v>
                </c:pt>
                <c:pt idx="828" formatCode="General">
                  <c:v>12820.922852</c:v>
                </c:pt>
                <c:pt idx="829" formatCode="General">
                  <c:v>12972.320313</c:v>
                </c:pt>
                <c:pt idx="830" formatCode="General">
                  <c:v>12655.110352</c:v>
                </c:pt>
                <c:pt idx="831" formatCode="General">
                  <c:v>12722.905273</c:v>
                </c:pt>
                <c:pt idx="832" formatCode="General">
                  <c:v>12845.642578000001</c:v>
                </c:pt>
                <c:pt idx="833" formatCode="General">
                  <c:v>12570.420898</c:v>
                </c:pt>
                <c:pt idx="834" formatCode="General">
                  <c:v>12675.554688</c:v>
                </c:pt>
                <c:pt idx="835" formatCode="General">
                  <c:v>12393.884765999999</c:v>
                </c:pt>
                <c:pt idx="836" formatCode="General">
                  <c:v>12578.104492</c:v>
                </c:pt>
                <c:pt idx="837" formatCode="General">
                  <c:v>12533.801758</c:v>
                </c:pt>
                <c:pt idx="838" formatCode="General">
                  <c:v>12518.066406</c:v>
                </c:pt>
                <c:pt idx="839" formatCode="General">
                  <c:v>12392.551758</c:v>
                </c:pt>
                <c:pt idx="840" formatCode="General">
                  <c:v>12493.199219</c:v>
                </c:pt>
                <c:pt idx="841" formatCode="General">
                  <c:v>12661.84375</c:v>
                </c:pt>
                <c:pt idx="842" formatCode="General">
                  <c:v>12400.324219</c:v>
                </c:pt>
                <c:pt idx="843" formatCode="General">
                  <c:v>12424.119140999999</c:v>
                </c:pt>
                <c:pt idx="844" formatCode="General">
                  <c:v>12206.623046999999</c:v>
                </c:pt>
                <c:pt idx="845" formatCode="General">
                  <c:v>12289.658203000001</c:v>
                </c:pt>
                <c:pt idx="846" formatCode="General">
                  <c:v>12256.453125</c:v>
                </c:pt>
                <c:pt idx="847" formatCode="General">
                  <c:v>12225.453125</c:v>
                </c:pt>
                <c:pt idx="848" formatCode="General">
                  <c:v>12176.931640999999</c:v>
                </c:pt>
                <c:pt idx="849" formatCode="General">
                  <c:v>12340.977539</c:v>
                </c:pt>
                <c:pt idx="850" formatCode="General">
                  <c:v>12156.623046999999</c:v>
                </c:pt>
                <c:pt idx="851" formatCode="General">
                  <c:v>12112.524414</c:v>
                </c:pt>
                <c:pt idx="852" formatCode="General">
                  <c:v>12134.138671999999</c:v>
                </c:pt>
                <c:pt idx="853" formatCode="General">
                  <c:v>12052.840819999999</c:v>
                </c:pt>
                <c:pt idx="854" formatCode="General">
                  <c:v>12072.269531</c:v>
                </c:pt>
                <c:pt idx="855" formatCode="General">
                  <c:v>12170.476563</c:v>
                </c:pt>
                <c:pt idx="856" formatCode="General">
                  <c:v>12224.881836</c:v>
                </c:pt>
                <c:pt idx="857" formatCode="General">
                  <c:v>11997.056640999999</c:v>
                </c:pt>
                <c:pt idx="858" formatCode="General">
                  <c:v>11723.393555000001</c:v>
                </c:pt>
                <c:pt idx="859" formatCode="General">
                  <c:v>11915.620117</c:v>
                </c:pt>
                <c:pt idx="860" formatCode="General">
                  <c:v>11795.125977</c:v>
                </c:pt>
                <c:pt idx="861" formatCode="General">
                  <c:v>11930.425781</c:v>
                </c:pt>
                <c:pt idx="862" formatCode="General">
                  <c:v>12170.570313</c:v>
                </c:pt>
                <c:pt idx="863" formatCode="General">
                  <c:v>11820.673828000001</c:v>
                </c:pt>
                <c:pt idx="864" formatCode="General">
                  <c:v>11682.819336</c:v>
                </c:pt>
                <c:pt idx="865" formatCode="General">
                  <c:v>11951.257813</c:v>
                </c:pt>
                <c:pt idx="866" formatCode="General">
                  <c:v>11771.943359000001</c:v>
                </c:pt>
                <c:pt idx="867" formatCode="General">
                  <c:v>11673.478515999999</c:v>
                </c:pt>
                <c:pt idx="868" formatCode="General">
                  <c:v>11793.327148</c:v>
                </c:pt>
                <c:pt idx="869" formatCode="General">
                  <c:v>11683.986328000001</c:v>
                </c:pt>
                <c:pt idx="870" formatCode="General">
                  <c:v>11651.053711</c:v>
                </c:pt>
                <c:pt idx="871" formatCode="General">
                  <c:v>11797.008789</c:v>
                </c:pt>
                <c:pt idx="872" formatCode="General">
                  <c:v>11545.970703000001</c:v>
                </c:pt>
                <c:pt idx="873" formatCode="General">
                  <c:v>11630.832031</c:v>
                </c:pt>
                <c:pt idx="874" formatCode="General">
                  <c:v>11471.492188</c:v>
                </c:pt>
                <c:pt idx="875" formatCode="General">
                  <c:v>11427.736328000001</c:v>
                </c:pt>
                <c:pt idx="876" formatCode="General">
                  <c:v>11691.260742</c:v>
                </c:pt>
                <c:pt idx="877" formatCode="General">
                  <c:v>11471</c:v>
                </c:pt>
                <c:pt idx="878" formatCode="General">
                  <c:v>11496.974609000001</c:v>
                </c:pt>
                <c:pt idx="879" formatCode="General">
                  <c:v>11498.982421999999</c:v>
                </c:pt>
                <c:pt idx="880" formatCode="General">
                  <c:v>11572.842773</c:v>
                </c:pt>
                <c:pt idx="881" formatCode="General">
                  <c:v>11335.368164</c:v>
                </c:pt>
                <c:pt idx="882" formatCode="General">
                  <c:v>11356.995117</c:v>
                </c:pt>
                <c:pt idx="883" formatCode="General">
                  <c:v>11285.041992</c:v>
                </c:pt>
                <c:pt idx="884" formatCode="General">
                  <c:v>11437.205078000001</c:v>
                </c:pt>
                <c:pt idx="885" formatCode="General">
                  <c:v>11304.359375</c:v>
                </c:pt>
                <c:pt idx="886" formatCode="General">
                  <c:v>11232.459961</c:v>
                </c:pt>
                <c:pt idx="887" formatCode="General">
                  <c:v>11060.572265999999</c:v>
                </c:pt>
                <c:pt idx="888" formatCode="General">
                  <c:v>11256.132813</c:v>
                </c:pt>
                <c:pt idx="889" formatCode="General">
                  <c:v>11136.470703000001</c:v>
                </c:pt>
                <c:pt idx="890" formatCode="General">
                  <c:v>11292.822265999999</c:v>
                </c:pt>
                <c:pt idx="891" formatCode="General">
                  <c:v>11234.03125</c:v>
                </c:pt>
                <c:pt idx="892" formatCode="General">
                  <c:v>11138.338867</c:v>
                </c:pt>
                <c:pt idx="893" formatCode="General">
                  <c:v>11107.833984000001</c:v>
                </c:pt>
                <c:pt idx="894" formatCode="General">
                  <c:v>11190.242188</c:v>
                </c:pt>
                <c:pt idx="895" formatCode="General">
                  <c:v>11098.957031</c:v>
                </c:pt>
                <c:pt idx="896" formatCode="General">
                  <c:v>11046.774414</c:v>
                </c:pt>
                <c:pt idx="897" formatCode="General">
                  <c:v>11005.462890999999</c:v>
                </c:pt>
                <c:pt idx="898" formatCode="General">
                  <c:v>10985.860352</c:v>
                </c:pt>
                <c:pt idx="899" formatCode="General">
                  <c:v>10944.577148</c:v>
                </c:pt>
                <c:pt idx="900" formatCode="General">
                  <c:v>10938.005859000001</c:v>
                </c:pt>
                <c:pt idx="901" formatCode="General">
                  <c:v>10927.101563</c:v>
                </c:pt>
                <c:pt idx="902" formatCode="General">
                  <c:v>10879.351563</c:v>
                </c:pt>
                <c:pt idx="903" formatCode="General">
                  <c:v>10922.642578000001</c:v>
                </c:pt>
                <c:pt idx="904" formatCode="General">
                  <c:v>10846.744140999999</c:v>
                </c:pt>
                <c:pt idx="905" formatCode="General">
                  <c:v>10894.355469</c:v>
                </c:pt>
                <c:pt idx="906" formatCode="General">
                  <c:v>10625.731444999999</c:v>
                </c:pt>
                <c:pt idx="907" formatCode="General">
                  <c:v>10651.713867</c:v>
                </c:pt>
                <c:pt idx="908" formatCode="General">
                  <c:v>10746.964844</c:v>
                </c:pt>
                <c:pt idx="909" formatCode="General">
                  <c:v>10580.267578000001</c:v>
                </c:pt>
                <c:pt idx="910" formatCode="General">
                  <c:v>10811.832031</c:v>
                </c:pt>
                <c:pt idx="911" formatCode="General">
                  <c:v>10917.809569999999</c:v>
                </c:pt>
                <c:pt idx="912" formatCode="General">
                  <c:v>10785.790039</c:v>
                </c:pt>
                <c:pt idx="913" formatCode="General">
                  <c:v>10578.126953000001</c:v>
                </c:pt>
                <c:pt idx="914" formatCode="General">
                  <c:v>10768.417969</c:v>
                </c:pt>
                <c:pt idx="915" formatCode="General">
                  <c:v>10686.231444999999</c:v>
                </c:pt>
                <c:pt idx="916" formatCode="General">
                  <c:v>10500.330078000001</c:v>
                </c:pt>
                <c:pt idx="917" formatCode="General">
                  <c:v>10707.806640999999</c:v>
                </c:pt>
                <c:pt idx="918" formatCode="General">
                  <c:v>10597.595703000001</c:v>
                </c:pt>
                <c:pt idx="919" formatCode="General">
                  <c:v>10526.311523</c:v>
                </c:pt>
                <c:pt idx="920" formatCode="General">
                  <c:v>10504.728515999999</c:v>
                </c:pt>
                <c:pt idx="921" formatCode="General">
                  <c:v>10513.383789</c:v>
                </c:pt>
                <c:pt idx="922" formatCode="General">
                  <c:v>10427.047852</c:v>
                </c:pt>
                <c:pt idx="923" formatCode="General">
                  <c:v>10511.257813</c:v>
                </c:pt>
                <c:pt idx="924" formatCode="General">
                  <c:v>10450.852539</c:v>
                </c:pt>
                <c:pt idx="925" formatCode="General">
                  <c:v>10366.738281</c:v>
                </c:pt>
                <c:pt idx="926" formatCode="General">
                  <c:v>10455.222656</c:v>
                </c:pt>
                <c:pt idx="927" formatCode="General">
                  <c:v>10407.804688</c:v>
                </c:pt>
                <c:pt idx="928" formatCode="General">
                  <c:v>10237.502930000001</c:v>
                </c:pt>
                <c:pt idx="929" formatCode="General">
                  <c:v>10405.720703000001</c:v>
                </c:pt>
                <c:pt idx="930" formatCode="General">
                  <c:v>10285.061523</c:v>
                </c:pt>
                <c:pt idx="931" formatCode="General">
                  <c:v>10091.184569999999</c:v>
                </c:pt>
                <c:pt idx="932" formatCode="General">
                  <c:v>10237.785156</c:v>
                </c:pt>
                <c:pt idx="933" formatCode="General">
                  <c:v>10220.623046999999</c:v>
                </c:pt>
                <c:pt idx="934" formatCode="General">
                  <c:v>10153.936523</c:v>
                </c:pt>
                <c:pt idx="935" formatCode="General">
                  <c:v>10244.454102</c:v>
                </c:pt>
                <c:pt idx="936" formatCode="General">
                  <c:v>10188.552734000001</c:v>
                </c:pt>
                <c:pt idx="937" formatCode="General">
                  <c:v>9951.8867190000001</c:v>
                </c:pt>
                <c:pt idx="938" formatCode="General">
                  <c:v>10173.648438</c:v>
                </c:pt>
                <c:pt idx="939" formatCode="General">
                  <c:v>10371.654296999999</c:v>
                </c:pt>
                <c:pt idx="940" formatCode="General">
                  <c:v>10221.131836</c:v>
                </c:pt>
                <c:pt idx="941" formatCode="General">
                  <c:v>10113.679688</c:v>
                </c:pt>
                <c:pt idx="942" formatCode="General">
                  <c:v>10105.173828000001</c:v>
                </c:pt>
                <c:pt idx="943" formatCode="General">
                  <c:v>9875.2617190000001</c:v>
                </c:pt>
                <c:pt idx="944" formatCode="General">
                  <c:v>10092.46875</c:v>
                </c:pt>
                <c:pt idx="945" formatCode="General">
                  <c:v>9959.3447269999997</c:v>
                </c:pt>
                <c:pt idx="946" formatCode="General">
                  <c:v>9944.4306639999995</c:v>
                </c:pt>
                <c:pt idx="947" formatCode="General">
                  <c:v>10157.195313</c:v>
                </c:pt>
                <c:pt idx="948" formatCode="General">
                  <c:v>9884.5576170000004</c:v>
                </c:pt>
                <c:pt idx="949" formatCode="General">
                  <c:v>9921.1943360000005</c:v>
                </c:pt>
                <c:pt idx="950" formatCode="General">
                  <c:v>9959.9638670000004</c:v>
                </c:pt>
                <c:pt idx="951" formatCode="General">
                  <c:v>10121.044921999999</c:v>
                </c:pt>
                <c:pt idx="952" formatCode="General">
                  <c:v>9934.4619139999995</c:v>
                </c:pt>
                <c:pt idx="953" formatCode="General">
                  <c:v>9846.6357420000004</c:v>
                </c:pt>
                <c:pt idx="954" formatCode="General">
                  <c:v>9814.609375</c:v>
                </c:pt>
                <c:pt idx="955" formatCode="General">
                  <c:v>9874.8046880000002</c:v>
                </c:pt>
                <c:pt idx="956" formatCode="General">
                  <c:v>9924.2548829999996</c:v>
                </c:pt>
                <c:pt idx="957" formatCode="General">
                  <c:v>9750.7617190000001</c:v>
                </c:pt>
                <c:pt idx="958" formatCode="General">
                  <c:v>9875.2236329999996</c:v>
                </c:pt>
                <c:pt idx="959" formatCode="General">
                  <c:v>9774.6601559999999</c:v>
                </c:pt>
                <c:pt idx="960" formatCode="General">
                  <c:v>9890.4980469999991</c:v>
                </c:pt>
                <c:pt idx="961" formatCode="General">
                  <c:v>9871.3583980000003</c:v>
                </c:pt>
                <c:pt idx="962" formatCode="General">
                  <c:v>9676.6386719999991</c:v>
                </c:pt>
                <c:pt idx="963" formatCode="General">
                  <c:v>9546.2236329999996</c:v>
                </c:pt>
                <c:pt idx="964" formatCode="General">
                  <c:v>9751.9130860000005</c:v>
                </c:pt>
                <c:pt idx="965" formatCode="General">
                  <c:v>9640.7958980000003</c:v>
                </c:pt>
                <c:pt idx="966" formatCode="General">
                  <c:v>9726.5654300000006</c:v>
                </c:pt>
                <c:pt idx="967" formatCode="General">
                  <c:v>9467.8964840000008</c:v>
                </c:pt>
                <c:pt idx="968" formatCode="General">
                  <c:v>9673.4355469999991</c:v>
                </c:pt>
                <c:pt idx="969" formatCode="General">
                  <c:v>9498.2753909999992</c:v>
                </c:pt>
                <c:pt idx="970" formatCode="General">
                  <c:v>9663.1044920000004</c:v>
                </c:pt>
                <c:pt idx="971" formatCode="General">
                  <c:v>9564.9648440000001</c:v>
                </c:pt>
                <c:pt idx="972" formatCode="General">
                  <c:v>9528.8369139999995</c:v>
                </c:pt>
                <c:pt idx="973" formatCode="General">
                  <c:v>9482.0419920000004</c:v>
                </c:pt>
                <c:pt idx="974" formatCode="General">
                  <c:v>9304.9609380000002</c:v>
                </c:pt>
                <c:pt idx="975" formatCode="General">
                  <c:v>9461.1201170000004</c:v>
                </c:pt>
                <c:pt idx="976" formatCode="General">
                  <c:v>9617.2167969999991</c:v>
                </c:pt>
                <c:pt idx="977" formatCode="General">
                  <c:v>9593.9238280000009</c:v>
                </c:pt>
                <c:pt idx="978" formatCode="General">
                  <c:v>9335.8564449999994</c:v>
                </c:pt>
                <c:pt idx="979" formatCode="General">
                  <c:v>9323.2998050000006</c:v>
                </c:pt>
                <c:pt idx="980" formatCode="General">
                  <c:v>9370.4873050000006</c:v>
                </c:pt>
                <c:pt idx="981" formatCode="General">
                  <c:v>9507.2470699999994</c:v>
                </c:pt>
                <c:pt idx="982" formatCode="General">
                  <c:v>9439.2138670000004</c:v>
                </c:pt>
                <c:pt idx="983" formatCode="General">
                  <c:v>9292.3154300000006</c:v>
                </c:pt>
                <c:pt idx="984" formatCode="General">
                  <c:v>9296.8339840000008</c:v>
                </c:pt>
                <c:pt idx="985" formatCode="General">
                  <c:v>9196.9140630000002</c:v>
                </c:pt>
                <c:pt idx="986" formatCode="General">
                  <c:v>9423.0703130000002</c:v>
                </c:pt>
                <c:pt idx="987" formatCode="General">
                  <c:v>9431.8222659999992</c:v>
                </c:pt>
                <c:pt idx="988" formatCode="General">
                  <c:v>9202</c:v>
                </c:pt>
                <c:pt idx="989" formatCode="General">
                  <c:v>9174.5878909999992</c:v>
                </c:pt>
                <c:pt idx="990" formatCode="General">
                  <c:v>9247.2617190000001</c:v>
                </c:pt>
                <c:pt idx="991" formatCode="General">
                  <c:v>9315.6484380000002</c:v>
                </c:pt>
                <c:pt idx="992" formatCode="General">
                  <c:v>9292.4873050000006</c:v>
                </c:pt>
                <c:pt idx="993" formatCode="General">
                  <c:v>9013.9814449999994</c:v>
                </c:pt>
                <c:pt idx="994" formatCode="General">
                  <c:v>8999.4013670000004</c:v>
                </c:pt>
                <c:pt idx="995" formatCode="General">
                  <c:v>8952.9199219999991</c:v>
                </c:pt>
                <c:pt idx="996" formatCode="General">
                  <c:v>8966.0039059999999</c:v>
                </c:pt>
                <c:pt idx="997" formatCode="General">
                  <c:v>9087.5205079999996</c:v>
                </c:pt>
                <c:pt idx="998" formatCode="General">
                  <c:v>8924.1308590000008</c:v>
                </c:pt>
                <c:pt idx="999" formatCode="General">
                  <c:v>9083.8642579999996</c:v>
                </c:pt>
                <c:pt idx="1000" formatCode="General">
                  <c:v>9062.9130860000005</c:v>
                </c:pt>
                <c:pt idx="1001" formatCode="General">
                  <c:v>9014.3505860000005</c:v>
                </c:pt>
                <c:pt idx="1002" formatCode="General">
                  <c:v>8984.9257809999999</c:v>
                </c:pt>
                <c:pt idx="1003" formatCode="General">
                  <c:v>9000.109375</c:v>
                </c:pt>
                <c:pt idx="1004" formatCode="General">
                  <c:v>8830.5644530000009</c:v>
                </c:pt>
                <c:pt idx="1005" formatCode="General">
                  <c:v>8841.5273440000001</c:v>
                </c:pt>
                <c:pt idx="1006" formatCode="General">
                  <c:v>9111.4179690000001</c:v>
                </c:pt>
                <c:pt idx="1007" formatCode="General">
                  <c:v>8884.6611329999996</c:v>
                </c:pt>
                <c:pt idx="1008" formatCode="General">
                  <c:v>8912.5791019999997</c:v>
                </c:pt>
                <c:pt idx="1009" formatCode="General">
                  <c:v>8887.4589840000008</c:v>
                </c:pt>
                <c:pt idx="1010" formatCode="General">
                  <c:v>8923.8476559999999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97-4700-A0B7-2C57C9C03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1854264"/>
        <c:axId val="1851850296"/>
      </c:scatterChart>
      <c:valAx>
        <c:axId val="1851854264"/>
        <c:scaling>
          <c:orientation val="minMax"/>
          <c:max val="2100"/>
          <c:min val="8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1850296"/>
        <c:crosses val="autoZero"/>
        <c:crossBetween val="midCat"/>
        <c:minorUnit val="100"/>
      </c:valAx>
      <c:valAx>
        <c:axId val="1851850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1854264"/>
        <c:crosses val="autoZero"/>
        <c:crossBetween val="midCat"/>
        <c:minorUnit val="2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Raw Spectra with underlying background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1"/>
          <c:order val="0"/>
          <c:marker>
            <c:symbol val="none"/>
          </c:marker>
          <c:xVal>
            <c:numRef>
              <c:f>'2'!$A$4:$A$1014</c:f>
              <c:numCache>
                <c:formatCode>0</c:formatCode>
                <c:ptCount val="1011"/>
                <c:pt idx="0">
                  <c:v>2026.03125</c:v>
                </c:pt>
                <c:pt idx="1">
                  <c:v>2025.0195309999999</c:v>
                </c:pt>
                <c:pt idx="2">
                  <c:v>2024.0078129999999</c:v>
                </c:pt>
                <c:pt idx="3">
                  <c:v>2022.998047</c:v>
                </c:pt>
                <c:pt idx="4">
                  <c:v>2021.986328</c:v>
                </c:pt>
                <c:pt idx="5">
                  <c:v>2020.9726559999999</c:v>
                </c:pt>
                <c:pt idx="6">
                  <c:v>2019.9609379999999</c:v>
                </c:pt>
                <c:pt idx="7">
                  <c:v>2018.9492190000001</c:v>
                </c:pt>
                <c:pt idx="8">
                  <c:v>2017.9375</c:v>
                </c:pt>
                <c:pt idx="9">
                  <c:v>2016.923828</c:v>
                </c:pt>
                <c:pt idx="10">
                  <c:v>2015.9101559999999</c:v>
                </c:pt>
                <c:pt idx="11">
                  <c:v>2014.8984379999999</c:v>
                </c:pt>
                <c:pt idx="12">
                  <c:v>2013.8847659999999</c:v>
                </c:pt>
                <c:pt idx="13">
                  <c:v>2012.8710940000001</c:v>
                </c:pt>
                <c:pt idx="14">
                  <c:v>2011.857422</c:v>
                </c:pt>
                <c:pt idx="15">
                  <c:v>2010.84375</c:v>
                </c:pt>
                <c:pt idx="16">
                  <c:v>2009.830078</c:v>
                </c:pt>
                <c:pt idx="17">
                  <c:v>2008.814453</c:v>
                </c:pt>
                <c:pt idx="18">
                  <c:v>2007.8007809999999</c:v>
                </c:pt>
                <c:pt idx="19">
                  <c:v>2006.7851559999999</c:v>
                </c:pt>
                <c:pt idx="20">
                  <c:v>2005.7714840000001</c:v>
                </c:pt>
                <c:pt idx="21">
                  <c:v>2004.7558590000001</c:v>
                </c:pt>
                <c:pt idx="22">
                  <c:v>2003.7402340000001</c:v>
                </c:pt>
                <c:pt idx="23">
                  <c:v>2002.7246090000001</c:v>
                </c:pt>
                <c:pt idx="24">
                  <c:v>2001.7089840000001</c:v>
                </c:pt>
                <c:pt idx="25">
                  <c:v>2000.6933590000001</c:v>
                </c:pt>
                <c:pt idx="26">
                  <c:v>1999.6777340000001</c:v>
                </c:pt>
                <c:pt idx="27">
                  <c:v>1998.6601559999999</c:v>
                </c:pt>
                <c:pt idx="28">
                  <c:v>1997.6445309999999</c:v>
                </c:pt>
                <c:pt idx="29">
                  <c:v>1996.626953</c:v>
                </c:pt>
                <c:pt idx="30">
                  <c:v>1995.611328</c:v>
                </c:pt>
                <c:pt idx="31">
                  <c:v>1994.59375</c:v>
                </c:pt>
                <c:pt idx="32">
                  <c:v>1993.576172</c:v>
                </c:pt>
                <c:pt idx="33">
                  <c:v>1992.5585940000001</c:v>
                </c:pt>
                <c:pt idx="34">
                  <c:v>1991.5410159999999</c:v>
                </c:pt>
                <c:pt idx="35">
                  <c:v>1990.5234379999999</c:v>
                </c:pt>
                <c:pt idx="36">
                  <c:v>1989.5058590000001</c:v>
                </c:pt>
                <c:pt idx="37">
                  <c:v>1988.486328</c:v>
                </c:pt>
                <c:pt idx="38">
                  <c:v>1987.46875</c:v>
                </c:pt>
                <c:pt idx="39">
                  <c:v>1986.4492190000001</c:v>
                </c:pt>
                <c:pt idx="40">
                  <c:v>1985.4296879999999</c:v>
                </c:pt>
                <c:pt idx="41">
                  <c:v>1984.4121090000001</c:v>
                </c:pt>
                <c:pt idx="42">
                  <c:v>1983.392578</c:v>
                </c:pt>
                <c:pt idx="43">
                  <c:v>1982.373047</c:v>
                </c:pt>
                <c:pt idx="44">
                  <c:v>1981.3535159999999</c:v>
                </c:pt>
                <c:pt idx="45">
                  <c:v>1980.3320309999999</c:v>
                </c:pt>
                <c:pt idx="46">
                  <c:v>1979.3125</c:v>
                </c:pt>
                <c:pt idx="47">
                  <c:v>1978.2929690000001</c:v>
                </c:pt>
                <c:pt idx="48">
                  <c:v>1977.2714840000001</c:v>
                </c:pt>
                <c:pt idx="49">
                  <c:v>1976.251953</c:v>
                </c:pt>
                <c:pt idx="50">
                  <c:v>1975.2304690000001</c:v>
                </c:pt>
                <c:pt idx="51">
                  <c:v>1974.2089840000001</c:v>
                </c:pt>
                <c:pt idx="52">
                  <c:v>1973.1875</c:v>
                </c:pt>
                <c:pt idx="53">
                  <c:v>1972.1660159999999</c:v>
                </c:pt>
                <c:pt idx="54">
                  <c:v>1971.1445309999999</c:v>
                </c:pt>
                <c:pt idx="55">
                  <c:v>1970.123047</c:v>
                </c:pt>
                <c:pt idx="56">
                  <c:v>1969.1015629999999</c:v>
                </c:pt>
                <c:pt idx="57">
                  <c:v>1968.078125</c:v>
                </c:pt>
                <c:pt idx="58">
                  <c:v>1967.0566409999999</c:v>
                </c:pt>
                <c:pt idx="59">
                  <c:v>1966.033203</c:v>
                </c:pt>
                <c:pt idx="60">
                  <c:v>1965.0097659999999</c:v>
                </c:pt>
                <c:pt idx="61">
                  <c:v>1963.986328</c:v>
                </c:pt>
                <c:pt idx="62">
                  <c:v>1962.9648440000001</c:v>
                </c:pt>
                <c:pt idx="63">
                  <c:v>1961.9414059999999</c:v>
                </c:pt>
                <c:pt idx="64">
                  <c:v>1960.9160159999999</c:v>
                </c:pt>
                <c:pt idx="65">
                  <c:v>1959.892578</c:v>
                </c:pt>
                <c:pt idx="66">
                  <c:v>1958.8691409999999</c:v>
                </c:pt>
                <c:pt idx="67">
                  <c:v>1957.84375</c:v>
                </c:pt>
                <c:pt idx="68">
                  <c:v>1956.8203129999999</c:v>
                </c:pt>
                <c:pt idx="69">
                  <c:v>1955.794922</c:v>
                </c:pt>
                <c:pt idx="70">
                  <c:v>1954.7695309999999</c:v>
                </c:pt>
                <c:pt idx="71">
                  <c:v>1953.7460940000001</c:v>
                </c:pt>
                <c:pt idx="72">
                  <c:v>1952.720703</c:v>
                </c:pt>
                <c:pt idx="73">
                  <c:v>1951.6953129999999</c:v>
                </c:pt>
                <c:pt idx="74">
                  <c:v>1950.669922</c:v>
                </c:pt>
                <c:pt idx="75">
                  <c:v>1949.642578</c:v>
                </c:pt>
                <c:pt idx="76">
                  <c:v>1948.6171879999999</c:v>
                </c:pt>
                <c:pt idx="77">
                  <c:v>1947.5898440000001</c:v>
                </c:pt>
                <c:pt idx="78">
                  <c:v>1946.564453</c:v>
                </c:pt>
                <c:pt idx="79">
                  <c:v>1945.5371090000001</c:v>
                </c:pt>
                <c:pt idx="80">
                  <c:v>1944.5117190000001</c:v>
                </c:pt>
                <c:pt idx="81">
                  <c:v>1943.484375</c:v>
                </c:pt>
                <c:pt idx="82">
                  <c:v>1942.4570309999999</c:v>
                </c:pt>
                <c:pt idx="83">
                  <c:v>1941.4296879999999</c:v>
                </c:pt>
                <c:pt idx="84">
                  <c:v>1940.4023440000001</c:v>
                </c:pt>
                <c:pt idx="85">
                  <c:v>1939.373047</c:v>
                </c:pt>
                <c:pt idx="86">
                  <c:v>1938.345703</c:v>
                </c:pt>
                <c:pt idx="87">
                  <c:v>1937.3164059999999</c:v>
                </c:pt>
                <c:pt idx="88">
                  <c:v>1936.2890629999999</c:v>
                </c:pt>
                <c:pt idx="89">
                  <c:v>1935.2597659999999</c:v>
                </c:pt>
                <c:pt idx="90">
                  <c:v>1934.2304690000001</c:v>
                </c:pt>
                <c:pt idx="91">
                  <c:v>1933.203125</c:v>
                </c:pt>
                <c:pt idx="92">
                  <c:v>1932.173828</c:v>
                </c:pt>
                <c:pt idx="93">
                  <c:v>1931.1445309999999</c:v>
                </c:pt>
                <c:pt idx="94">
                  <c:v>1930.1132809999999</c:v>
                </c:pt>
                <c:pt idx="95">
                  <c:v>1929.0839840000001</c:v>
                </c:pt>
                <c:pt idx="96">
                  <c:v>1928.0546879999999</c:v>
                </c:pt>
                <c:pt idx="97">
                  <c:v>1927.0234379999999</c:v>
                </c:pt>
                <c:pt idx="98">
                  <c:v>1925.9941409999999</c:v>
                </c:pt>
                <c:pt idx="99">
                  <c:v>1924.9628909999999</c:v>
                </c:pt>
                <c:pt idx="100">
                  <c:v>1923.9316409999999</c:v>
                </c:pt>
                <c:pt idx="101">
                  <c:v>1922.9003909999999</c:v>
                </c:pt>
                <c:pt idx="102">
                  <c:v>1921.8691409999999</c:v>
                </c:pt>
                <c:pt idx="103">
                  <c:v>1920.8378909999999</c:v>
                </c:pt>
                <c:pt idx="104">
                  <c:v>1919.8066409999999</c:v>
                </c:pt>
                <c:pt idx="105">
                  <c:v>1918.7753909999999</c:v>
                </c:pt>
                <c:pt idx="106">
                  <c:v>1917.7441409999999</c:v>
                </c:pt>
                <c:pt idx="107">
                  <c:v>1916.7109379999999</c:v>
                </c:pt>
                <c:pt idx="108">
                  <c:v>1915.6796879999999</c:v>
                </c:pt>
                <c:pt idx="109">
                  <c:v>1914.6464840000001</c:v>
                </c:pt>
                <c:pt idx="110">
                  <c:v>1913.6132809999999</c:v>
                </c:pt>
                <c:pt idx="111">
                  <c:v>1912.580078</c:v>
                </c:pt>
                <c:pt idx="112">
                  <c:v>1911.546875</c:v>
                </c:pt>
                <c:pt idx="113">
                  <c:v>1910.513672</c:v>
                </c:pt>
                <c:pt idx="114">
                  <c:v>1909.4804690000001</c:v>
                </c:pt>
                <c:pt idx="115">
                  <c:v>1908.4472659999999</c:v>
                </c:pt>
                <c:pt idx="116">
                  <c:v>1907.4121090000001</c:v>
                </c:pt>
                <c:pt idx="117">
                  <c:v>1906.3789059999999</c:v>
                </c:pt>
                <c:pt idx="118">
                  <c:v>1905.34375</c:v>
                </c:pt>
                <c:pt idx="119">
                  <c:v>1904.310547</c:v>
                </c:pt>
                <c:pt idx="120">
                  <c:v>1903.2753909999999</c:v>
                </c:pt>
                <c:pt idx="121">
                  <c:v>1902.2402340000001</c:v>
                </c:pt>
                <c:pt idx="122">
                  <c:v>1901.205078</c:v>
                </c:pt>
                <c:pt idx="123">
                  <c:v>1900.169922</c:v>
                </c:pt>
                <c:pt idx="124">
                  <c:v>1899.1347659999999</c:v>
                </c:pt>
                <c:pt idx="125">
                  <c:v>1898.0976559999999</c:v>
                </c:pt>
                <c:pt idx="126">
                  <c:v>1897.0625</c:v>
                </c:pt>
                <c:pt idx="127">
                  <c:v>1896.0273440000001</c:v>
                </c:pt>
                <c:pt idx="128">
                  <c:v>1894.9902340000001</c:v>
                </c:pt>
                <c:pt idx="129">
                  <c:v>1893.953125</c:v>
                </c:pt>
                <c:pt idx="130">
                  <c:v>1892.9160159999999</c:v>
                </c:pt>
                <c:pt idx="131">
                  <c:v>1891.8808590000001</c:v>
                </c:pt>
                <c:pt idx="132">
                  <c:v>1890.84375</c:v>
                </c:pt>
                <c:pt idx="133">
                  <c:v>1889.8066409999999</c:v>
                </c:pt>
                <c:pt idx="134">
                  <c:v>1888.767578</c:v>
                </c:pt>
                <c:pt idx="135">
                  <c:v>1887.7304690000001</c:v>
                </c:pt>
                <c:pt idx="136">
                  <c:v>1886.6933590000001</c:v>
                </c:pt>
                <c:pt idx="137">
                  <c:v>1885.654297</c:v>
                </c:pt>
                <c:pt idx="138">
                  <c:v>1884.6171879999999</c:v>
                </c:pt>
                <c:pt idx="139">
                  <c:v>1883.578125</c:v>
                </c:pt>
                <c:pt idx="140">
                  <c:v>1882.5390629999999</c:v>
                </c:pt>
                <c:pt idx="141">
                  <c:v>1881.5</c:v>
                </c:pt>
                <c:pt idx="142">
                  <c:v>1880.4609379999999</c:v>
                </c:pt>
                <c:pt idx="143">
                  <c:v>1879.421875</c:v>
                </c:pt>
                <c:pt idx="144">
                  <c:v>1878.3828129999999</c:v>
                </c:pt>
                <c:pt idx="145">
                  <c:v>1877.34375</c:v>
                </c:pt>
                <c:pt idx="146">
                  <c:v>1876.3027340000001</c:v>
                </c:pt>
                <c:pt idx="147">
                  <c:v>1875.263672</c:v>
                </c:pt>
                <c:pt idx="148">
                  <c:v>1874.2226559999999</c:v>
                </c:pt>
                <c:pt idx="149">
                  <c:v>1873.1816409999999</c:v>
                </c:pt>
                <c:pt idx="150">
                  <c:v>1872.142578</c:v>
                </c:pt>
                <c:pt idx="151">
                  <c:v>1871.1015629999999</c:v>
                </c:pt>
                <c:pt idx="152">
                  <c:v>1870.060547</c:v>
                </c:pt>
                <c:pt idx="153">
                  <c:v>1869.0195309999999</c:v>
                </c:pt>
                <c:pt idx="154">
                  <c:v>1867.9785159999999</c:v>
                </c:pt>
                <c:pt idx="155">
                  <c:v>1866.935547</c:v>
                </c:pt>
                <c:pt idx="156">
                  <c:v>1865.8945309999999</c:v>
                </c:pt>
                <c:pt idx="157">
                  <c:v>1864.8515629999999</c:v>
                </c:pt>
                <c:pt idx="158">
                  <c:v>1863.810547</c:v>
                </c:pt>
                <c:pt idx="159">
                  <c:v>1862.767578</c:v>
                </c:pt>
                <c:pt idx="160">
                  <c:v>1861.7246090000001</c:v>
                </c:pt>
                <c:pt idx="161">
                  <c:v>1860.6816409999999</c:v>
                </c:pt>
                <c:pt idx="162">
                  <c:v>1859.638672</c:v>
                </c:pt>
                <c:pt idx="163">
                  <c:v>1858.595703</c:v>
                </c:pt>
                <c:pt idx="164">
                  <c:v>1857.5527340000001</c:v>
                </c:pt>
                <c:pt idx="165">
                  <c:v>1856.5097659999999</c:v>
                </c:pt>
                <c:pt idx="166">
                  <c:v>1855.4648440000001</c:v>
                </c:pt>
                <c:pt idx="167">
                  <c:v>1854.421875</c:v>
                </c:pt>
                <c:pt idx="168">
                  <c:v>1853.376953</c:v>
                </c:pt>
                <c:pt idx="169">
                  <c:v>1852.3339840000001</c:v>
                </c:pt>
                <c:pt idx="170">
                  <c:v>1851.2890629999999</c:v>
                </c:pt>
                <c:pt idx="171">
                  <c:v>1850.2441409999999</c:v>
                </c:pt>
                <c:pt idx="172">
                  <c:v>1849.1992190000001</c:v>
                </c:pt>
                <c:pt idx="173">
                  <c:v>1848.154297</c:v>
                </c:pt>
                <c:pt idx="174">
                  <c:v>1847.109375</c:v>
                </c:pt>
                <c:pt idx="175">
                  <c:v>1846.0625</c:v>
                </c:pt>
                <c:pt idx="176">
                  <c:v>1845.017578</c:v>
                </c:pt>
                <c:pt idx="177">
                  <c:v>1843.970703</c:v>
                </c:pt>
                <c:pt idx="178">
                  <c:v>1842.9257809999999</c:v>
                </c:pt>
                <c:pt idx="179">
                  <c:v>1841.8789059999999</c:v>
                </c:pt>
                <c:pt idx="180">
                  <c:v>1840.8320309999999</c:v>
                </c:pt>
                <c:pt idx="181">
                  <c:v>1839.7851559999999</c:v>
                </c:pt>
                <c:pt idx="182">
                  <c:v>1838.7382809999999</c:v>
                </c:pt>
                <c:pt idx="183">
                  <c:v>1837.6914059999999</c:v>
                </c:pt>
                <c:pt idx="184">
                  <c:v>1836.6445309999999</c:v>
                </c:pt>
                <c:pt idx="185">
                  <c:v>1835.5976559999999</c:v>
                </c:pt>
                <c:pt idx="186">
                  <c:v>1834.548828</c:v>
                </c:pt>
                <c:pt idx="187">
                  <c:v>1833.501953</c:v>
                </c:pt>
                <c:pt idx="188">
                  <c:v>1832.453125</c:v>
                </c:pt>
                <c:pt idx="189">
                  <c:v>1831.40625</c:v>
                </c:pt>
                <c:pt idx="190">
                  <c:v>1830.357422</c:v>
                </c:pt>
                <c:pt idx="191">
                  <c:v>1829.3085940000001</c:v>
                </c:pt>
                <c:pt idx="192">
                  <c:v>1828.2597659999999</c:v>
                </c:pt>
                <c:pt idx="193">
                  <c:v>1827.2109379999999</c:v>
                </c:pt>
                <c:pt idx="194">
                  <c:v>1826.1621090000001</c:v>
                </c:pt>
                <c:pt idx="195">
                  <c:v>1825.111328</c:v>
                </c:pt>
                <c:pt idx="196">
                  <c:v>1824.0625</c:v>
                </c:pt>
                <c:pt idx="197">
                  <c:v>1823.0117190000001</c:v>
                </c:pt>
                <c:pt idx="198">
                  <c:v>1821.9628909999999</c:v>
                </c:pt>
                <c:pt idx="199">
                  <c:v>1820.9121090000001</c:v>
                </c:pt>
                <c:pt idx="200">
                  <c:v>1819.861328</c:v>
                </c:pt>
                <c:pt idx="201">
                  <c:v>1818.810547</c:v>
                </c:pt>
                <c:pt idx="202">
                  <c:v>1817.7597659999999</c:v>
                </c:pt>
                <c:pt idx="203">
                  <c:v>1816.7089840000001</c:v>
                </c:pt>
                <c:pt idx="204">
                  <c:v>1815.658203</c:v>
                </c:pt>
                <c:pt idx="205">
                  <c:v>1814.607422</c:v>
                </c:pt>
                <c:pt idx="206">
                  <c:v>1813.5546879999999</c:v>
                </c:pt>
                <c:pt idx="207">
                  <c:v>1812.5039059999999</c:v>
                </c:pt>
                <c:pt idx="208">
                  <c:v>1811.451172</c:v>
                </c:pt>
                <c:pt idx="209">
                  <c:v>1810.4003909999999</c:v>
                </c:pt>
                <c:pt idx="210">
                  <c:v>1809.3476559999999</c:v>
                </c:pt>
                <c:pt idx="211">
                  <c:v>1808.294922</c:v>
                </c:pt>
                <c:pt idx="212">
                  <c:v>1807.2421879999999</c:v>
                </c:pt>
                <c:pt idx="213">
                  <c:v>1806.189453</c:v>
                </c:pt>
                <c:pt idx="214">
                  <c:v>1805.1347659999999</c:v>
                </c:pt>
                <c:pt idx="215">
                  <c:v>1804.0820309999999</c:v>
                </c:pt>
                <c:pt idx="216">
                  <c:v>1803.029297</c:v>
                </c:pt>
                <c:pt idx="217">
                  <c:v>1801.9746090000001</c:v>
                </c:pt>
                <c:pt idx="218">
                  <c:v>1800.921875</c:v>
                </c:pt>
                <c:pt idx="219">
                  <c:v>1799.8671879999999</c:v>
                </c:pt>
                <c:pt idx="220">
                  <c:v>1798.8125</c:v>
                </c:pt>
                <c:pt idx="221">
                  <c:v>1797.7578129999999</c:v>
                </c:pt>
                <c:pt idx="222">
                  <c:v>1796.703125</c:v>
                </c:pt>
                <c:pt idx="223">
                  <c:v>1795.6484379999999</c:v>
                </c:pt>
                <c:pt idx="224">
                  <c:v>1794.59375</c:v>
                </c:pt>
                <c:pt idx="225">
                  <c:v>1793.5390629999999</c:v>
                </c:pt>
                <c:pt idx="226">
                  <c:v>1792.482422</c:v>
                </c:pt>
                <c:pt idx="227">
                  <c:v>1791.4277340000001</c:v>
                </c:pt>
                <c:pt idx="228">
                  <c:v>1790.3710940000001</c:v>
                </c:pt>
                <c:pt idx="229">
                  <c:v>1789.314453</c:v>
                </c:pt>
                <c:pt idx="230">
                  <c:v>1788.2578129999999</c:v>
                </c:pt>
                <c:pt idx="231">
                  <c:v>1787.203125</c:v>
                </c:pt>
                <c:pt idx="232">
                  <c:v>1786.1464840000001</c:v>
                </c:pt>
                <c:pt idx="233">
                  <c:v>1785.0878909999999</c:v>
                </c:pt>
                <c:pt idx="234">
                  <c:v>1784.03125</c:v>
                </c:pt>
                <c:pt idx="235">
                  <c:v>1782.9746090000001</c:v>
                </c:pt>
                <c:pt idx="236">
                  <c:v>1781.9160159999999</c:v>
                </c:pt>
                <c:pt idx="237">
                  <c:v>1780.859375</c:v>
                </c:pt>
                <c:pt idx="238">
                  <c:v>1779.8007809999999</c:v>
                </c:pt>
                <c:pt idx="239">
                  <c:v>1778.7441409999999</c:v>
                </c:pt>
                <c:pt idx="240">
                  <c:v>1777.685547</c:v>
                </c:pt>
                <c:pt idx="241">
                  <c:v>1776.626953</c:v>
                </c:pt>
                <c:pt idx="242">
                  <c:v>1775.5683590000001</c:v>
                </c:pt>
                <c:pt idx="243">
                  <c:v>1774.5097659999999</c:v>
                </c:pt>
                <c:pt idx="244">
                  <c:v>1773.4492190000001</c:v>
                </c:pt>
                <c:pt idx="245">
                  <c:v>1772.390625</c:v>
                </c:pt>
                <c:pt idx="246">
                  <c:v>1771.3320309999999</c:v>
                </c:pt>
                <c:pt idx="247">
                  <c:v>1770.2714840000001</c:v>
                </c:pt>
                <c:pt idx="248">
                  <c:v>1769.2128909999999</c:v>
                </c:pt>
                <c:pt idx="249">
                  <c:v>1768.1523440000001</c:v>
                </c:pt>
                <c:pt idx="250">
                  <c:v>1767.091797</c:v>
                </c:pt>
                <c:pt idx="251">
                  <c:v>1766.03125</c:v>
                </c:pt>
                <c:pt idx="252">
                  <c:v>1764.970703</c:v>
                </c:pt>
                <c:pt idx="253">
                  <c:v>1763.9101559999999</c:v>
                </c:pt>
                <c:pt idx="254">
                  <c:v>1762.8496090000001</c:v>
                </c:pt>
                <c:pt idx="255">
                  <c:v>1761.7871090000001</c:v>
                </c:pt>
                <c:pt idx="256">
                  <c:v>1760.7265629999999</c:v>
                </c:pt>
                <c:pt idx="257">
                  <c:v>1759.6640629999999</c:v>
                </c:pt>
                <c:pt idx="258">
                  <c:v>1758.6035159999999</c:v>
                </c:pt>
                <c:pt idx="259">
                  <c:v>1757.5410159999999</c:v>
                </c:pt>
                <c:pt idx="260">
                  <c:v>1756.4785159999999</c:v>
                </c:pt>
                <c:pt idx="261">
                  <c:v>1755.4160159999999</c:v>
                </c:pt>
                <c:pt idx="262">
                  <c:v>1754.3535159999999</c:v>
                </c:pt>
                <c:pt idx="263">
                  <c:v>1753.2910159999999</c:v>
                </c:pt>
                <c:pt idx="264">
                  <c:v>1752.2285159999999</c:v>
                </c:pt>
                <c:pt idx="265">
                  <c:v>1751.1640629999999</c:v>
                </c:pt>
                <c:pt idx="266">
                  <c:v>1750.1015629999999</c:v>
                </c:pt>
                <c:pt idx="267">
                  <c:v>1749.0371090000001</c:v>
                </c:pt>
                <c:pt idx="268">
                  <c:v>1747.9746090000001</c:v>
                </c:pt>
                <c:pt idx="269">
                  <c:v>1746.9101559999999</c:v>
                </c:pt>
                <c:pt idx="270">
                  <c:v>1745.845703</c:v>
                </c:pt>
                <c:pt idx="271">
                  <c:v>1744.78125</c:v>
                </c:pt>
                <c:pt idx="272">
                  <c:v>1743.716797</c:v>
                </c:pt>
                <c:pt idx="273">
                  <c:v>1742.6523440000001</c:v>
                </c:pt>
                <c:pt idx="274">
                  <c:v>1741.5878909999999</c:v>
                </c:pt>
                <c:pt idx="275">
                  <c:v>1740.5214840000001</c:v>
                </c:pt>
                <c:pt idx="276">
                  <c:v>1739.4570309999999</c:v>
                </c:pt>
                <c:pt idx="277">
                  <c:v>1738.390625</c:v>
                </c:pt>
                <c:pt idx="278">
                  <c:v>1737.326172</c:v>
                </c:pt>
                <c:pt idx="279">
                  <c:v>1736.2597659999999</c:v>
                </c:pt>
                <c:pt idx="280">
                  <c:v>1735.1933590000001</c:v>
                </c:pt>
                <c:pt idx="281">
                  <c:v>1734.126953</c:v>
                </c:pt>
                <c:pt idx="282">
                  <c:v>1733.060547</c:v>
                </c:pt>
                <c:pt idx="283">
                  <c:v>1731.9941409999999</c:v>
                </c:pt>
                <c:pt idx="284">
                  <c:v>1730.9277340000001</c:v>
                </c:pt>
                <c:pt idx="285">
                  <c:v>1729.859375</c:v>
                </c:pt>
                <c:pt idx="286">
                  <c:v>1728.7929690000001</c:v>
                </c:pt>
                <c:pt idx="287">
                  <c:v>1727.7246090000001</c:v>
                </c:pt>
                <c:pt idx="288">
                  <c:v>1726.658203</c:v>
                </c:pt>
                <c:pt idx="289">
                  <c:v>1725.5898440000001</c:v>
                </c:pt>
                <c:pt idx="290">
                  <c:v>1724.5214840000001</c:v>
                </c:pt>
                <c:pt idx="291">
                  <c:v>1723.453125</c:v>
                </c:pt>
                <c:pt idx="292">
                  <c:v>1722.3847659999999</c:v>
                </c:pt>
                <c:pt idx="293">
                  <c:v>1721.3164059999999</c:v>
                </c:pt>
                <c:pt idx="294">
                  <c:v>1720.2460940000001</c:v>
                </c:pt>
                <c:pt idx="295">
                  <c:v>1719.1777340000001</c:v>
                </c:pt>
                <c:pt idx="296">
                  <c:v>1718.107422</c:v>
                </c:pt>
                <c:pt idx="297">
                  <c:v>1717.0390629999999</c:v>
                </c:pt>
                <c:pt idx="298">
                  <c:v>1715.96875</c:v>
                </c:pt>
                <c:pt idx="299">
                  <c:v>1714.8984379999999</c:v>
                </c:pt>
                <c:pt idx="300">
                  <c:v>1713.828125</c:v>
                </c:pt>
                <c:pt idx="301">
                  <c:v>1712.7578129999999</c:v>
                </c:pt>
                <c:pt idx="302">
                  <c:v>1711.6875</c:v>
                </c:pt>
                <c:pt idx="303">
                  <c:v>1710.6171879999999</c:v>
                </c:pt>
                <c:pt idx="304">
                  <c:v>1709.546875</c:v>
                </c:pt>
                <c:pt idx="305">
                  <c:v>1708.4746090000001</c:v>
                </c:pt>
                <c:pt idx="306">
                  <c:v>1707.404297</c:v>
                </c:pt>
                <c:pt idx="307">
                  <c:v>1706.3320309999999</c:v>
                </c:pt>
                <c:pt idx="308">
                  <c:v>1705.2617190000001</c:v>
                </c:pt>
                <c:pt idx="309">
                  <c:v>1704.189453</c:v>
                </c:pt>
                <c:pt idx="310">
                  <c:v>1703.1171879999999</c:v>
                </c:pt>
                <c:pt idx="311">
                  <c:v>1702.044922</c:v>
                </c:pt>
                <c:pt idx="312">
                  <c:v>1700.9726559999999</c:v>
                </c:pt>
                <c:pt idx="313">
                  <c:v>1699.9003909999999</c:v>
                </c:pt>
                <c:pt idx="314">
                  <c:v>1698.826172</c:v>
                </c:pt>
                <c:pt idx="315">
                  <c:v>1697.7539059999999</c:v>
                </c:pt>
                <c:pt idx="316">
                  <c:v>1696.6796879999999</c:v>
                </c:pt>
                <c:pt idx="317">
                  <c:v>1695.607422</c:v>
                </c:pt>
                <c:pt idx="318">
                  <c:v>1694.533203</c:v>
                </c:pt>
                <c:pt idx="319">
                  <c:v>1693.4589840000001</c:v>
                </c:pt>
                <c:pt idx="320">
                  <c:v>1692.3847659999999</c:v>
                </c:pt>
                <c:pt idx="321">
                  <c:v>1691.310547</c:v>
                </c:pt>
                <c:pt idx="322">
                  <c:v>1690.236328</c:v>
                </c:pt>
                <c:pt idx="323">
                  <c:v>1689.1621090000001</c:v>
                </c:pt>
                <c:pt idx="324">
                  <c:v>1688.0859379999999</c:v>
                </c:pt>
                <c:pt idx="325">
                  <c:v>1687.0117190000001</c:v>
                </c:pt>
                <c:pt idx="326">
                  <c:v>1685.935547</c:v>
                </c:pt>
                <c:pt idx="327">
                  <c:v>1684.861328</c:v>
                </c:pt>
                <c:pt idx="328">
                  <c:v>1683.7851559999999</c:v>
                </c:pt>
                <c:pt idx="329">
                  <c:v>1682.7089840000001</c:v>
                </c:pt>
                <c:pt idx="330">
                  <c:v>1681.6328129999999</c:v>
                </c:pt>
                <c:pt idx="331">
                  <c:v>1680.5566409999999</c:v>
                </c:pt>
                <c:pt idx="332">
                  <c:v>1679.4804690000001</c:v>
                </c:pt>
                <c:pt idx="333">
                  <c:v>1678.404297</c:v>
                </c:pt>
                <c:pt idx="334">
                  <c:v>1677.326172</c:v>
                </c:pt>
                <c:pt idx="335">
                  <c:v>1676.25</c:v>
                </c:pt>
                <c:pt idx="336">
                  <c:v>1675.171875</c:v>
                </c:pt>
                <c:pt idx="337">
                  <c:v>1674.095703</c:v>
                </c:pt>
                <c:pt idx="338">
                  <c:v>1673.017578</c:v>
                </c:pt>
                <c:pt idx="339">
                  <c:v>1671.939453</c:v>
                </c:pt>
                <c:pt idx="340">
                  <c:v>1670.861328</c:v>
                </c:pt>
                <c:pt idx="341">
                  <c:v>1669.783203</c:v>
                </c:pt>
                <c:pt idx="342">
                  <c:v>1668.705078</c:v>
                </c:pt>
                <c:pt idx="343">
                  <c:v>1667.625</c:v>
                </c:pt>
                <c:pt idx="344">
                  <c:v>1666.546875</c:v>
                </c:pt>
                <c:pt idx="345">
                  <c:v>1665.466797</c:v>
                </c:pt>
                <c:pt idx="346">
                  <c:v>1664.388672</c:v>
                </c:pt>
                <c:pt idx="347">
                  <c:v>1663.3085940000001</c:v>
                </c:pt>
                <c:pt idx="348">
                  <c:v>1662.2285159999999</c:v>
                </c:pt>
                <c:pt idx="349">
                  <c:v>1661.1484379999999</c:v>
                </c:pt>
                <c:pt idx="350">
                  <c:v>1660.0683590000001</c:v>
                </c:pt>
                <c:pt idx="351">
                  <c:v>1658.9882809999999</c:v>
                </c:pt>
                <c:pt idx="352">
                  <c:v>1657.908203</c:v>
                </c:pt>
                <c:pt idx="353">
                  <c:v>1656.828125</c:v>
                </c:pt>
                <c:pt idx="354">
                  <c:v>1655.7460940000001</c:v>
                </c:pt>
                <c:pt idx="355">
                  <c:v>1654.6660159999999</c:v>
                </c:pt>
                <c:pt idx="356">
                  <c:v>1653.5839840000001</c:v>
                </c:pt>
                <c:pt idx="357">
                  <c:v>1652.501953</c:v>
                </c:pt>
                <c:pt idx="358">
                  <c:v>1651.419922</c:v>
                </c:pt>
                <c:pt idx="359">
                  <c:v>1650.3378909999999</c:v>
                </c:pt>
                <c:pt idx="360">
                  <c:v>1649.2558590000001</c:v>
                </c:pt>
                <c:pt idx="361">
                  <c:v>1648.173828</c:v>
                </c:pt>
                <c:pt idx="362">
                  <c:v>1647.091797</c:v>
                </c:pt>
                <c:pt idx="363">
                  <c:v>1646.0097659999999</c:v>
                </c:pt>
                <c:pt idx="364">
                  <c:v>1644.9257809999999</c:v>
                </c:pt>
                <c:pt idx="365">
                  <c:v>1643.84375</c:v>
                </c:pt>
                <c:pt idx="366">
                  <c:v>1642.7597659999999</c:v>
                </c:pt>
                <c:pt idx="367">
                  <c:v>1641.6757809999999</c:v>
                </c:pt>
                <c:pt idx="368">
                  <c:v>1640.591797</c:v>
                </c:pt>
                <c:pt idx="369">
                  <c:v>1639.5078129999999</c:v>
                </c:pt>
                <c:pt idx="370">
                  <c:v>1638.423828</c:v>
                </c:pt>
                <c:pt idx="371">
                  <c:v>1637.3398440000001</c:v>
                </c:pt>
                <c:pt idx="372">
                  <c:v>1636.2558590000001</c:v>
                </c:pt>
                <c:pt idx="373">
                  <c:v>1635.169922</c:v>
                </c:pt>
                <c:pt idx="374">
                  <c:v>1634.0859379999999</c:v>
                </c:pt>
                <c:pt idx="375">
                  <c:v>1633</c:v>
                </c:pt>
                <c:pt idx="376">
                  <c:v>1631.9160159999999</c:v>
                </c:pt>
                <c:pt idx="377">
                  <c:v>1630.830078</c:v>
                </c:pt>
                <c:pt idx="378">
                  <c:v>1629.7441409999999</c:v>
                </c:pt>
                <c:pt idx="379">
                  <c:v>1628.658203</c:v>
                </c:pt>
                <c:pt idx="380">
                  <c:v>1627.5722659999999</c:v>
                </c:pt>
                <c:pt idx="381">
                  <c:v>1626.484375</c:v>
                </c:pt>
                <c:pt idx="382">
                  <c:v>1625.3984379999999</c:v>
                </c:pt>
                <c:pt idx="383">
                  <c:v>1624.3125</c:v>
                </c:pt>
                <c:pt idx="384">
                  <c:v>1623.2246090000001</c:v>
                </c:pt>
                <c:pt idx="385">
                  <c:v>1622.1367190000001</c:v>
                </c:pt>
                <c:pt idx="386">
                  <c:v>1621.0507809999999</c:v>
                </c:pt>
                <c:pt idx="387">
                  <c:v>1619.9628909999999</c:v>
                </c:pt>
                <c:pt idx="388">
                  <c:v>1618.875</c:v>
                </c:pt>
                <c:pt idx="389">
                  <c:v>1617.7871090000001</c:v>
                </c:pt>
                <c:pt idx="390">
                  <c:v>1616.6992190000001</c:v>
                </c:pt>
                <c:pt idx="391">
                  <c:v>1615.609375</c:v>
                </c:pt>
                <c:pt idx="392">
                  <c:v>1614.5214840000001</c:v>
                </c:pt>
                <c:pt idx="393">
                  <c:v>1613.4316409999999</c:v>
                </c:pt>
                <c:pt idx="394">
                  <c:v>1612.34375</c:v>
                </c:pt>
                <c:pt idx="395">
                  <c:v>1611.2539059999999</c:v>
                </c:pt>
                <c:pt idx="396">
                  <c:v>1610.1640629999999</c:v>
                </c:pt>
                <c:pt idx="397">
                  <c:v>1609.0742190000001</c:v>
                </c:pt>
                <c:pt idx="398">
                  <c:v>1607.984375</c:v>
                </c:pt>
                <c:pt idx="399">
                  <c:v>1606.8945309999999</c:v>
                </c:pt>
                <c:pt idx="400">
                  <c:v>1605.8046879999999</c:v>
                </c:pt>
                <c:pt idx="401">
                  <c:v>1604.7148440000001</c:v>
                </c:pt>
                <c:pt idx="402">
                  <c:v>1603.623047</c:v>
                </c:pt>
                <c:pt idx="403">
                  <c:v>1602.533203</c:v>
                </c:pt>
                <c:pt idx="404">
                  <c:v>1601.4414059999999</c:v>
                </c:pt>
                <c:pt idx="405">
                  <c:v>1600.3496090000001</c:v>
                </c:pt>
                <c:pt idx="406">
                  <c:v>1599.2597659999999</c:v>
                </c:pt>
                <c:pt idx="407">
                  <c:v>1598.1679690000001</c:v>
                </c:pt>
                <c:pt idx="408">
                  <c:v>1597.076172</c:v>
                </c:pt>
                <c:pt idx="409">
                  <c:v>1595.982422</c:v>
                </c:pt>
                <c:pt idx="410">
                  <c:v>1594.890625</c:v>
                </c:pt>
                <c:pt idx="411">
                  <c:v>1593.798828</c:v>
                </c:pt>
                <c:pt idx="412">
                  <c:v>1592.705078</c:v>
                </c:pt>
                <c:pt idx="413">
                  <c:v>1591.6132809999999</c:v>
                </c:pt>
                <c:pt idx="414">
                  <c:v>1590.5195309999999</c:v>
                </c:pt>
                <c:pt idx="415">
                  <c:v>1589.4257809999999</c:v>
                </c:pt>
                <c:pt idx="416">
                  <c:v>1588.3320309999999</c:v>
                </c:pt>
                <c:pt idx="417">
                  <c:v>1587.2382809999999</c:v>
                </c:pt>
                <c:pt idx="418">
                  <c:v>1586.1445309999999</c:v>
                </c:pt>
                <c:pt idx="419">
                  <c:v>1585.0507809999999</c:v>
                </c:pt>
                <c:pt idx="420">
                  <c:v>1583.9570309999999</c:v>
                </c:pt>
                <c:pt idx="421">
                  <c:v>1582.861328</c:v>
                </c:pt>
                <c:pt idx="422">
                  <c:v>1581.767578</c:v>
                </c:pt>
                <c:pt idx="423">
                  <c:v>1580.671875</c:v>
                </c:pt>
                <c:pt idx="424">
                  <c:v>1579.576172</c:v>
                </c:pt>
                <c:pt idx="425">
                  <c:v>1578.4804690000001</c:v>
                </c:pt>
                <c:pt idx="426">
                  <c:v>1577.3847659999999</c:v>
                </c:pt>
                <c:pt idx="427">
                  <c:v>1576.2890629999999</c:v>
                </c:pt>
                <c:pt idx="428">
                  <c:v>1575.1933590000001</c:v>
                </c:pt>
                <c:pt idx="429">
                  <c:v>1574.0976559999999</c:v>
                </c:pt>
                <c:pt idx="430">
                  <c:v>1573.001953</c:v>
                </c:pt>
                <c:pt idx="431">
                  <c:v>1571.904297</c:v>
                </c:pt>
                <c:pt idx="432">
                  <c:v>1570.8066409999999</c:v>
                </c:pt>
                <c:pt idx="433">
                  <c:v>1569.7109379999999</c:v>
                </c:pt>
                <c:pt idx="434">
                  <c:v>1568.6132809999999</c:v>
                </c:pt>
                <c:pt idx="435">
                  <c:v>1567.515625</c:v>
                </c:pt>
                <c:pt idx="436">
                  <c:v>1566.4179690000001</c:v>
                </c:pt>
                <c:pt idx="437">
                  <c:v>1565.3203129999999</c:v>
                </c:pt>
                <c:pt idx="438">
                  <c:v>1564.2226559999999</c:v>
                </c:pt>
                <c:pt idx="439">
                  <c:v>1563.123047</c:v>
                </c:pt>
                <c:pt idx="440">
                  <c:v>1562.0253909999999</c:v>
                </c:pt>
                <c:pt idx="441">
                  <c:v>1560.9257809999999</c:v>
                </c:pt>
                <c:pt idx="442">
                  <c:v>1559.828125</c:v>
                </c:pt>
                <c:pt idx="443">
                  <c:v>1558.7285159999999</c:v>
                </c:pt>
                <c:pt idx="444">
                  <c:v>1557.6289059999999</c:v>
                </c:pt>
                <c:pt idx="445">
                  <c:v>1556.529297</c:v>
                </c:pt>
                <c:pt idx="446">
                  <c:v>1555.4296879999999</c:v>
                </c:pt>
                <c:pt idx="447">
                  <c:v>1554.330078</c:v>
                </c:pt>
                <c:pt idx="448">
                  <c:v>1553.2285159999999</c:v>
                </c:pt>
                <c:pt idx="449">
                  <c:v>1552.1289059999999</c:v>
                </c:pt>
                <c:pt idx="450">
                  <c:v>1551.029297</c:v>
                </c:pt>
                <c:pt idx="451">
                  <c:v>1549.9277340000001</c:v>
                </c:pt>
                <c:pt idx="452">
                  <c:v>1548.826172</c:v>
                </c:pt>
                <c:pt idx="453">
                  <c:v>1547.7246090000001</c:v>
                </c:pt>
                <c:pt idx="454">
                  <c:v>1546.623047</c:v>
                </c:pt>
                <c:pt idx="455">
                  <c:v>1545.5214840000001</c:v>
                </c:pt>
                <c:pt idx="456">
                  <c:v>1544.419922</c:v>
                </c:pt>
                <c:pt idx="457">
                  <c:v>1543.3183590000001</c:v>
                </c:pt>
                <c:pt idx="458">
                  <c:v>1542.216797</c:v>
                </c:pt>
                <c:pt idx="459">
                  <c:v>1541.1132809999999</c:v>
                </c:pt>
                <c:pt idx="460">
                  <c:v>1540.0117190000001</c:v>
                </c:pt>
                <c:pt idx="461">
                  <c:v>1538.908203</c:v>
                </c:pt>
                <c:pt idx="462">
                  <c:v>1537.8046879999999</c:v>
                </c:pt>
                <c:pt idx="463">
                  <c:v>1536.701172</c:v>
                </c:pt>
                <c:pt idx="464">
                  <c:v>1535.5976559999999</c:v>
                </c:pt>
                <c:pt idx="465">
                  <c:v>1534.4941409999999</c:v>
                </c:pt>
                <c:pt idx="466">
                  <c:v>1533.390625</c:v>
                </c:pt>
                <c:pt idx="467">
                  <c:v>1532.2851559999999</c:v>
                </c:pt>
                <c:pt idx="468">
                  <c:v>1531.1816409999999</c:v>
                </c:pt>
                <c:pt idx="469">
                  <c:v>1530.076172</c:v>
                </c:pt>
                <c:pt idx="470">
                  <c:v>1528.9726559999999</c:v>
                </c:pt>
                <c:pt idx="471">
                  <c:v>1527.8671879999999</c:v>
                </c:pt>
                <c:pt idx="472">
                  <c:v>1526.7617190000001</c:v>
                </c:pt>
                <c:pt idx="473">
                  <c:v>1525.65625</c:v>
                </c:pt>
                <c:pt idx="474">
                  <c:v>1524.5507809999999</c:v>
                </c:pt>
                <c:pt idx="475">
                  <c:v>1523.4453129999999</c:v>
                </c:pt>
                <c:pt idx="476">
                  <c:v>1522.3398440000001</c:v>
                </c:pt>
                <c:pt idx="477">
                  <c:v>1521.232422</c:v>
                </c:pt>
                <c:pt idx="478">
                  <c:v>1520.126953</c:v>
                </c:pt>
                <c:pt idx="479">
                  <c:v>1519.0195309999999</c:v>
                </c:pt>
                <c:pt idx="480">
                  <c:v>1517.9121090000001</c:v>
                </c:pt>
                <c:pt idx="481">
                  <c:v>1516.8046879999999</c:v>
                </c:pt>
                <c:pt idx="482">
                  <c:v>1515.6972659999999</c:v>
                </c:pt>
                <c:pt idx="483">
                  <c:v>1514.5898440000001</c:v>
                </c:pt>
                <c:pt idx="484">
                  <c:v>1513.482422</c:v>
                </c:pt>
                <c:pt idx="485">
                  <c:v>1512.375</c:v>
                </c:pt>
                <c:pt idx="486">
                  <c:v>1511.267578</c:v>
                </c:pt>
                <c:pt idx="487">
                  <c:v>1510.158203</c:v>
                </c:pt>
                <c:pt idx="488">
                  <c:v>1509.048828</c:v>
                </c:pt>
                <c:pt idx="489">
                  <c:v>1507.9414059999999</c:v>
                </c:pt>
                <c:pt idx="490">
                  <c:v>1506.8320309999999</c:v>
                </c:pt>
                <c:pt idx="491">
                  <c:v>1505.7226559999999</c:v>
                </c:pt>
                <c:pt idx="492">
                  <c:v>1504.6132809999999</c:v>
                </c:pt>
                <c:pt idx="493">
                  <c:v>1503.5039059999999</c:v>
                </c:pt>
                <c:pt idx="494">
                  <c:v>1502.3945309999999</c:v>
                </c:pt>
                <c:pt idx="495">
                  <c:v>1501.283203</c:v>
                </c:pt>
                <c:pt idx="496">
                  <c:v>1500.173828</c:v>
                </c:pt>
                <c:pt idx="497">
                  <c:v>1499.0625</c:v>
                </c:pt>
                <c:pt idx="498">
                  <c:v>1497.951172</c:v>
                </c:pt>
                <c:pt idx="499">
                  <c:v>1496.841797</c:v>
                </c:pt>
                <c:pt idx="500">
                  <c:v>1495.7304690000001</c:v>
                </c:pt>
                <c:pt idx="501">
                  <c:v>1494.6191409999999</c:v>
                </c:pt>
                <c:pt idx="502">
                  <c:v>1493.5078129999999</c:v>
                </c:pt>
                <c:pt idx="503">
                  <c:v>1492.3945309999999</c:v>
                </c:pt>
                <c:pt idx="504">
                  <c:v>1491.283203</c:v>
                </c:pt>
                <c:pt idx="505">
                  <c:v>1490.169922</c:v>
                </c:pt>
                <c:pt idx="506">
                  <c:v>1489.0585940000001</c:v>
                </c:pt>
                <c:pt idx="507">
                  <c:v>1487.9453129999999</c:v>
                </c:pt>
                <c:pt idx="508">
                  <c:v>1486.8320309999999</c:v>
                </c:pt>
                <c:pt idx="509">
                  <c:v>1485.720703</c:v>
                </c:pt>
                <c:pt idx="510">
                  <c:v>1484.607422</c:v>
                </c:pt>
                <c:pt idx="511">
                  <c:v>1483.4921879999999</c:v>
                </c:pt>
                <c:pt idx="512">
                  <c:v>1482.3789059999999</c:v>
                </c:pt>
                <c:pt idx="513">
                  <c:v>1481.265625</c:v>
                </c:pt>
                <c:pt idx="514">
                  <c:v>1480.1503909999999</c:v>
                </c:pt>
                <c:pt idx="515">
                  <c:v>1479.0371090000001</c:v>
                </c:pt>
                <c:pt idx="516">
                  <c:v>1477.921875</c:v>
                </c:pt>
                <c:pt idx="517">
                  <c:v>1476.8066409999999</c:v>
                </c:pt>
                <c:pt idx="518">
                  <c:v>1475.6933590000001</c:v>
                </c:pt>
                <c:pt idx="519">
                  <c:v>1474.578125</c:v>
                </c:pt>
                <c:pt idx="520">
                  <c:v>1473.4609379999999</c:v>
                </c:pt>
                <c:pt idx="521">
                  <c:v>1472.345703</c:v>
                </c:pt>
                <c:pt idx="522">
                  <c:v>1471.2304690000001</c:v>
                </c:pt>
                <c:pt idx="523">
                  <c:v>1470.1132809999999</c:v>
                </c:pt>
                <c:pt idx="524">
                  <c:v>1468.998047</c:v>
                </c:pt>
                <c:pt idx="525">
                  <c:v>1467.8808590000001</c:v>
                </c:pt>
                <c:pt idx="526">
                  <c:v>1466.765625</c:v>
                </c:pt>
                <c:pt idx="527">
                  <c:v>1465.6484379999999</c:v>
                </c:pt>
                <c:pt idx="528">
                  <c:v>1464.53125</c:v>
                </c:pt>
                <c:pt idx="529">
                  <c:v>1463.4140629999999</c:v>
                </c:pt>
                <c:pt idx="530">
                  <c:v>1462.294922</c:v>
                </c:pt>
                <c:pt idx="531">
                  <c:v>1461.1777340000001</c:v>
                </c:pt>
                <c:pt idx="532">
                  <c:v>1460.060547</c:v>
                </c:pt>
                <c:pt idx="533">
                  <c:v>1458.9414059999999</c:v>
                </c:pt>
                <c:pt idx="534">
                  <c:v>1457.8222659999999</c:v>
                </c:pt>
                <c:pt idx="535">
                  <c:v>1456.705078</c:v>
                </c:pt>
                <c:pt idx="536">
                  <c:v>1455.5859379999999</c:v>
                </c:pt>
                <c:pt idx="537">
                  <c:v>1454.466797</c:v>
                </c:pt>
                <c:pt idx="538">
                  <c:v>1453.3476559999999</c:v>
                </c:pt>
                <c:pt idx="539">
                  <c:v>1452.2285159999999</c:v>
                </c:pt>
                <c:pt idx="540">
                  <c:v>1451.107422</c:v>
                </c:pt>
                <c:pt idx="541">
                  <c:v>1449.9882809999999</c:v>
                </c:pt>
                <c:pt idx="542">
                  <c:v>1448.8671879999999</c:v>
                </c:pt>
                <c:pt idx="543">
                  <c:v>1447.748047</c:v>
                </c:pt>
                <c:pt idx="544">
                  <c:v>1446.626953</c:v>
                </c:pt>
                <c:pt idx="545">
                  <c:v>1445.5058590000001</c:v>
                </c:pt>
                <c:pt idx="546">
                  <c:v>1444.3847659999999</c:v>
                </c:pt>
                <c:pt idx="547">
                  <c:v>1443.263672</c:v>
                </c:pt>
                <c:pt idx="548">
                  <c:v>1442.142578</c:v>
                </c:pt>
                <c:pt idx="549">
                  <c:v>1441.0195309999999</c:v>
                </c:pt>
                <c:pt idx="550">
                  <c:v>1439.8984379999999</c:v>
                </c:pt>
                <c:pt idx="551">
                  <c:v>1438.7753909999999</c:v>
                </c:pt>
                <c:pt idx="552">
                  <c:v>1437.654297</c:v>
                </c:pt>
                <c:pt idx="553">
                  <c:v>1436.53125</c:v>
                </c:pt>
                <c:pt idx="554">
                  <c:v>1435.408203</c:v>
                </c:pt>
                <c:pt idx="555">
                  <c:v>1434.2851559999999</c:v>
                </c:pt>
                <c:pt idx="556">
                  <c:v>1433.1621090000001</c:v>
                </c:pt>
                <c:pt idx="557">
                  <c:v>1432.0390629999999</c:v>
                </c:pt>
                <c:pt idx="558">
                  <c:v>1430.9160159999999</c:v>
                </c:pt>
                <c:pt idx="559">
                  <c:v>1429.7910159999999</c:v>
                </c:pt>
                <c:pt idx="560">
                  <c:v>1428.6679690000001</c:v>
                </c:pt>
                <c:pt idx="561">
                  <c:v>1427.5429690000001</c:v>
                </c:pt>
                <c:pt idx="562">
                  <c:v>1426.4179690000001</c:v>
                </c:pt>
                <c:pt idx="563">
                  <c:v>1425.2929690000001</c:v>
                </c:pt>
                <c:pt idx="564">
                  <c:v>1424.1679690000001</c:v>
                </c:pt>
                <c:pt idx="565">
                  <c:v>1423.0429690000001</c:v>
                </c:pt>
                <c:pt idx="566">
                  <c:v>1421.9179690000001</c:v>
                </c:pt>
                <c:pt idx="567">
                  <c:v>1420.7929690000001</c:v>
                </c:pt>
                <c:pt idx="568">
                  <c:v>1419.6660159999999</c:v>
                </c:pt>
                <c:pt idx="569">
                  <c:v>1418.5410159999999</c:v>
                </c:pt>
                <c:pt idx="570">
                  <c:v>1417.4140629999999</c:v>
                </c:pt>
                <c:pt idx="571">
                  <c:v>1416.2871090000001</c:v>
                </c:pt>
                <c:pt idx="572">
                  <c:v>1415.1601559999999</c:v>
                </c:pt>
                <c:pt idx="573">
                  <c:v>1414.033203</c:v>
                </c:pt>
                <c:pt idx="574">
                  <c:v>1412.90625</c:v>
                </c:pt>
                <c:pt idx="575">
                  <c:v>1411.779297</c:v>
                </c:pt>
                <c:pt idx="576">
                  <c:v>1410.6523440000001</c:v>
                </c:pt>
                <c:pt idx="577">
                  <c:v>1409.5234379999999</c:v>
                </c:pt>
                <c:pt idx="578">
                  <c:v>1408.3964840000001</c:v>
                </c:pt>
                <c:pt idx="579">
                  <c:v>1407.267578</c:v>
                </c:pt>
                <c:pt idx="580">
                  <c:v>1406.138672</c:v>
                </c:pt>
                <c:pt idx="581">
                  <c:v>1405.0097659999999</c:v>
                </c:pt>
                <c:pt idx="582">
                  <c:v>1403.8808590000001</c:v>
                </c:pt>
                <c:pt idx="583">
                  <c:v>1402.751953</c:v>
                </c:pt>
                <c:pt idx="584">
                  <c:v>1401.623047</c:v>
                </c:pt>
                <c:pt idx="585">
                  <c:v>1400.4941409999999</c:v>
                </c:pt>
                <c:pt idx="586">
                  <c:v>1399.3632809999999</c:v>
                </c:pt>
                <c:pt idx="587">
                  <c:v>1398.232422</c:v>
                </c:pt>
                <c:pt idx="588">
                  <c:v>1397.1035159999999</c:v>
                </c:pt>
                <c:pt idx="589">
                  <c:v>1395.9726559999999</c:v>
                </c:pt>
                <c:pt idx="590">
                  <c:v>1394.841797</c:v>
                </c:pt>
                <c:pt idx="591">
                  <c:v>1393.7109379999999</c:v>
                </c:pt>
                <c:pt idx="592">
                  <c:v>1392.580078</c:v>
                </c:pt>
                <c:pt idx="593">
                  <c:v>1391.4492190000001</c:v>
                </c:pt>
                <c:pt idx="594">
                  <c:v>1390.3164059999999</c:v>
                </c:pt>
                <c:pt idx="595">
                  <c:v>1389.185547</c:v>
                </c:pt>
                <c:pt idx="596">
                  <c:v>1388.0527340000001</c:v>
                </c:pt>
                <c:pt idx="597">
                  <c:v>1386.919922</c:v>
                </c:pt>
                <c:pt idx="598">
                  <c:v>1385.7890629999999</c:v>
                </c:pt>
                <c:pt idx="599">
                  <c:v>1384.65625</c:v>
                </c:pt>
                <c:pt idx="600">
                  <c:v>1383.5234379999999</c:v>
                </c:pt>
                <c:pt idx="601">
                  <c:v>1382.388672</c:v>
                </c:pt>
                <c:pt idx="602">
                  <c:v>1381.2558590000001</c:v>
                </c:pt>
                <c:pt idx="603">
                  <c:v>1380.123047</c:v>
                </c:pt>
                <c:pt idx="604">
                  <c:v>1378.9882809999999</c:v>
                </c:pt>
                <c:pt idx="605">
                  <c:v>1377.8554690000001</c:v>
                </c:pt>
                <c:pt idx="606">
                  <c:v>1376.720703</c:v>
                </c:pt>
                <c:pt idx="607">
                  <c:v>1375.5859379999999</c:v>
                </c:pt>
                <c:pt idx="608">
                  <c:v>1374.451172</c:v>
                </c:pt>
                <c:pt idx="609">
                  <c:v>1373.3164059999999</c:v>
                </c:pt>
                <c:pt idx="610">
                  <c:v>1372.1816409999999</c:v>
                </c:pt>
                <c:pt idx="611">
                  <c:v>1371.044922</c:v>
                </c:pt>
                <c:pt idx="612">
                  <c:v>1369.9101559999999</c:v>
                </c:pt>
                <c:pt idx="613">
                  <c:v>1368.7734379999999</c:v>
                </c:pt>
                <c:pt idx="614">
                  <c:v>1367.638672</c:v>
                </c:pt>
                <c:pt idx="615">
                  <c:v>1366.501953</c:v>
                </c:pt>
                <c:pt idx="616">
                  <c:v>1365.3652340000001</c:v>
                </c:pt>
                <c:pt idx="617">
                  <c:v>1364.2285159999999</c:v>
                </c:pt>
                <c:pt idx="618">
                  <c:v>1363.091797</c:v>
                </c:pt>
                <c:pt idx="619">
                  <c:v>1361.955078</c:v>
                </c:pt>
                <c:pt idx="620">
                  <c:v>1360.8164059999999</c:v>
                </c:pt>
                <c:pt idx="621">
                  <c:v>1359.6796879999999</c:v>
                </c:pt>
                <c:pt idx="622">
                  <c:v>1358.5410159999999</c:v>
                </c:pt>
                <c:pt idx="623">
                  <c:v>1357.404297</c:v>
                </c:pt>
                <c:pt idx="624">
                  <c:v>1356.265625</c:v>
                </c:pt>
                <c:pt idx="625">
                  <c:v>1355.126953</c:v>
                </c:pt>
                <c:pt idx="626">
                  <c:v>1353.9882809999999</c:v>
                </c:pt>
                <c:pt idx="627">
                  <c:v>1352.8496090000001</c:v>
                </c:pt>
                <c:pt idx="628">
                  <c:v>1351.7089840000001</c:v>
                </c:pt>
                <c:pt idx="629">
                  <c:v>1350.5703129999999</c:v>
                </c:pt>
                <c:pt idx="630">
                  <c:v>1349.4316409999999</c:v>
                </c:pt>
                <c:pt idx="631">
                  <c:v>1348.2910159999999</c:v>
                </c:pt>
                <c:pt idx="632">
                  <c:v>1347.1503909999999</c:v>
                </c:pt>
                <c:pt idx="633">
                  <c:v>1346.0097659999999</c:v>
                </c:pt>
                <c:pt idx="634">
                  <c:v>1344.8691409999999</c:v>
                </c:pt>
                <c:pt idx="635">
                  <c:v>1343.7285159999999</c:v>
                </c:pt>
                <c:pt idx="636">
                  <c:v>1342.5878909999999</c:v>
                </c:pt>
                <c:pt idx="637">
                  <c:v>1341.4472659999999</c:v>
                </c:pt>
                <c:pt idx="638">
                  <c:v>1340.3046879999999</c:v>
                </c:pt>
                <c:pt idx="639">
                  <c:v>1339.1640629999999</c:v>
                </c:pt>
                <c:pt idx="640">
                  <c:v>1338.0214840000001</c:v>
                </c:pt>
                <c:pt idx="641">
                  <c:v>1336.8789059999999</c:v>
                </c:pt>
                <c:pt idx="642">
                  <c:v>1335.7382809999999</c:v>
                </c:pt>
                <c:pt idx="643">
                  <c:v>1334.595703</c:v>
                </c:pt>
                <c:pt idx="644">
                  <c:v>1333.451172</c:v>
                </c:pt>
                <c:pt idx="645">
                  <c:v>1332.3085940000001</c:v>
                </c:pt>
                <c:pt idx="646">
                  <c:v>1331.1660159999999</c:v>
                </c:pt>
                <c:pt idx="647">
                  <c:v>1330.0214840000001</c:v>
                </c:pt>
                <c:pt idx="648">
                  <c:v>1328.8789059999999</c:v>
                </c:pt>
                <c:pt idx="649">
                  <c:v>1327.734375</c:v>
                </c:pt>
                <c:pt idx="650">
                  <c:v>1326.5898440000001</c:v>
                </c:pt>
                <c:pt idx="651">
                  <c:v>1325.4453129999999</c:v>
                </c:pt>
                <c:pt idx="652">
                  <c:v>1324.3007809999999</c:v>
                </c:pt>
                <c:pt idx="653">
                  <c:v>1323.15625</c:v>
                </c:pt>
                <c:pt idx="654">
                  <c:v>1322.0117190000001</c:v>
                </c:pt>
                <c:pt idx="655">
                  <c:v>1320.8652340000001</c:v>
                </c:pt>
                <c:pt idx="656">
                  <c:v>1319.720703</c:v>
                </c:pt>
                <c:pt idx="657">
                  <c:v>1318.5742190000001</c:v>
                </c:pt>
                <c:pt idx="658">
                  <c:v>1317.4296879999999</c:v>
                </c:pt>
                <c:pt idx="659">
                  <c:v>1316.283203</c:v>
                </c:pt>
                <c:pt idx="660">
                  <c:v>1315.1367190000001</c:v>
                </c:pt>
                <c:pt idx="661">
                  <c:v>1313.9902340000001</c:v>
                </c:pt>
                <c:pt idx="662">
                  <c:v>1312.841797</c:v>
                </c:pt>
                <c:pt idx="663">
                  <c:v>1311.6953129999999</c:v>
                </c:pt>
                <c:pt idx="664">
                  <c:v>1310.548828</c:v>
                </c:pt>
                <c:pt idx="665">
                  <c:v>1309.4003909999999</c:v>
                </c:pt>
                <c:pt idx="666">
                  <c:v>1308.251953</c:v>
                </c:pt>
                <c:pt idx="667">
                  <c:v>1307.1054690000001</c:v>
                </c:pt>
                <c:pt idx="668">
                  <c:v>1305.9570309999999</c:v>
                </c:pt>
                <c:pt idx="669">
                  <c:v>1304.8085940000001</c:v>
                </c:pt>
                <c:pt idx="670">
                  <c:v>1303.6601559999999</c:v>
                </c:pt>
                <c:pt idx="671">
                  <c:v>1302.5097659999999</c:v>
                </c:pt>
                <c:pt idx="672">
                  <c:v>1301.361328</c:v>
                </c:pt>
                <c:pt idx="673">
                  <c:v>1300.2109379999999</c:v>
                </c:pt>
                <c:pt idx="674">
                  <c:v>1299.0625</c:v>
                </c:pt>
                <c:pt idx="675">
                  <c:v>1297.9121090000001</c:v>
                </c:pt>
                <c:pt idx="676">
                  <c:v>1296.7617190000001</c:v>
                </c:pt>
                <c:pt idx="677">
                  <c:v>1295.611328</c:v>
                </c:pt>
                <c:pt idx="678">
                  <c:v>1294.4609379999999</c:v>
                </c:pt>
                <c:pt idx="679">
                  <c:v>1293.310547</c:v>
                </c:pt>
                <c:pt idx="680">
                  <c:v>1292.1601559999999</c:v>
                </c:pt>
                <c:pt idx="681">
                  <c:v>1291.0078129999999</c:v>
                </c:pt>
                <c:pt idx="682">
                  <c:v>1289.857422</c:v>
                </c:pt>
                <c:pt idx="683">
                  <c:v>1288.705078</c:v>
                </c:pt>
                <c:pt idx="684">
                  <c:v>1287.5527340000001</c:v>
                </c:pt>
                <c:pt idx="685">
                  <c:v>1286.4003909999999</c:v>
                </c:pt>
                <c:pt idx="686">
                  <c:v>1285.248047</c:v>
                </c:pt>
                <c:pt idx="687">
                  <c:v>1284.095703</c:v>
                </c:pt>
                <c:pt idx="688">
                  <c:v>1282.9433590000001</c:v>
                </c:pt>
                <c:pt idx="689">
                  <c:v>1281.7890629999999</c:v>
                </c:pt>
                <c:pt idx="690">
                  <c:v>1280.6367190000001</c:v>
                </c:pt>
                <c:pt idx="691">
                  <c:v>1279.482422</c:v>
                </c:pt>
                <c:pt idx="692">
                  <c:v>1278.328125</c:v>
                </c:pt>
                <c:pt idx="693">
                  <c:v>1277.1757809999999</c:v>
                </c:pt>
                <c:pt idx="694">
                  <c:v>1276.0214840000001</c:v>
                </c:pt>
                <c:pt idx="695">
                  <c:v>1274.8652340000001</c:v>
                </c:pt>
                <c:pt idx="696">
                  <c:v>1273.7109379999999</c:v>
                </c:pt>
                <c:pt idx="697">
                  <c:v>1272.5566409999999</c:v>
                </c:pt>
                <c:pt idx="698">
                  <c:v>1271.4003909999999</c:v>
                </c:pt>
                <c:pt idx="699">
                  <c:v>1270.2460940000001</c:v>
                </c:pt>
                <c:pt idx="700">
                  <c:v>1269.0898440000001</c:v>
                </c:pt>
                <c:pt idx="701">
                  <c:v>1267.9335940000001</c:v>
                </c:pt>
                <c:pt idx="702">
                  <c:v>1266.7773440000001</c:v>
                </c:pt>
                <c:pt idx="703">
                  <c:v>1265.6210940000001</c:v>
                </c:pt>
                <c:pt idx="704">
                  <c:v>1264.4648440000001</c:v>
                </c:pt>
                <c:pt idx="705">
                  <c:v>1263.3085940000001</c:v>
                </c:pt>
                <c:pt idx="706">
                  <c:v>1262.1503909999999</c:v>
                </c:pt>
                <c:pt idx="707">
                  <c:v>1260.9941409999999</c:v>
                </c:pt>
                <c:pt idx="708">
                  <c:v>1259.8359379999999</c:v>
                </c:pt>
                <c:pt idx="709">
                  <c:v>1258.6796879999999</c:v>
                </c:pt>
                <c:pt idx="710">
                  <c:v>1257.5214840000001</c:v>
                </c:pt>
                <c:pt idx="711">
                  <c:v>1256.3632809999999</c:v>
                </c:pt>
                <c:pt idx="712">
                  <c:v>1255.205078</c:v>
                </c:pt>
                <c:pt idx="713">
                  <c:v>1254.044922</c:v>
                </c:pt>
                <c:pt idx="714">
                  <c:v>1252.8867190000001</c:v>
                </c:pt>
                <c:pt idx="715">
                  <c:v>1251.7265629999999</c:v>
                </c:pt>
                <c:pt idx="716">
                  <c:v>1250.5683590000001</c:v>
                </c:pt>
                <c:pt idx="717">
                  <c:v>1249.408203</c:v>
                </c:pt>
                <c:pt idx="718">
                  <c:v>1248.248047</c:v>
                </c:pt>
                <c:pt idx="719">
                  <c:v>1247.0878909999999</c:v>
                </c:pt>
                <c:pt idx="720">
                  <c:v>1245.9277340000001</c:v>
                </c:pt>
                <c:pt idx="721">
                  <c:v>1244.767578</c:v>
                </c:pt>
                <c:pt idx="722">
                  <c:v>1243.607422</c:v>
                </c:pt>
                <c:pt idx="723">
                  <c:v>1242.4453129999999</c:v>
                </c:pt>
                <c:pt idx="724">
                  <c:v>1241.2851559999999</c:v>
                </c:pt>
                <c:pt idx="725">
                  <c:v>1240.123047</c:v>
                </c:pt>
                <c:pt idx="726">
                  <c:v>1238.9609379999999</c:v>
                </c:pt>
                <c:pt idx="727">
                  <c:v>1237.798828</c:v>
                </c:pt>
                <c:pt idx="728">
                  <c:v>1236.6367190000001</c:v>
                </c:pt>
                <c:pt idx="729">
                  <c:v>1235.4746090000001</c:v>
                </c:pt>
                <c:pt idx="730">
                  <c:v>1234.3125</c:v>
                </c:pt>
                <c:pt idx="731">
                  <c:v>1233.1503909999999</c:v>
                </c:pt>
                <c:pt idx="732">
                  <c:v>1231.986328</c:v>
                </c:pt>
                <c:pt idx="733">
                  <c:v>1230.8222659999999</c:v>
                </c:pt>
                <c:pt idx="734">
                  <c:v>1229.6601559999999</c:v>
                </c:pt>
                <c:pt idx="735">
                  <c:v>1228.4960940000001</c:v>
                </c:pt>
                <c:pt idx="736">
                  <c:v>1227.3320309999999</c:v>
                </c:pt>
                <c:pt idx="737">
                  <c:v>1226.1679690000001</c:v>
                </c:pt>
                <c:pt idx="738">
                  <c:v>1225.001953</c:v>
                </c:pt>
                <c:pt idx="739">
                  <c:v>1223.8378909999999</c:v>
                </c:pt>
                <c:pt idx="740">
                  <c:v>1222.673828</c:v>
                </c:pt>
                <c:pt idx="741">
                  <c:v>1221.5078129999999</c:v>
                </c:pt>
                <c:pt idx="742">
                  <c:v>1220.341797</c:v>
                </c:pt>
                <c:pt idx="743">
                  <c:v>1219.1757809999999</c:v>
                </c:pt>
                <c:pt idx="744">
                  <c:v>1218.0097659999999</c:v>
                </c:pt>
                <c:pt idx="745">
                  <c:v>1216.84375</c:v>
                </c:pt>
                <c:pt idx="746">
                  <c:v>1215.6777340000001</c:v>
                </c:pt>
                <c:pt idx="747">
                  <c:v>1214.5117190000001</c:v>
                </c:pt>
                <c:pt idx="748">
                  <c:v>1213.34375</c:v>
                </c:pt>
                <c:pt idx="749">
                  <c:v>1212.1777340000001</c:v>
                </c:pt>
                <c:pt idx="750">
                  <c:v>1211.0097659999999</c:v>
                </c:pt>
                <c:pt idx="751">
                  <c:v>1209.841797</c:v>
                </c:pt>
                <c:pt idx="752">
                  <c:v>1208.673828</c:v>
                </c:pt>
                <c:pt idx="753">
                  <c:v>1207.5058590000001</c:v>
                </c:pt>
                <c:pt idx="754">
                  <c:v>1206.3378909999999</c:v>
                </c:pt>
                <c:pt idx="755">
                  <c:v>1205.169922</c:v>
                </c:pt>
                <c:pt idx="756">
                  <c:v>1204</c:v>
                </c:pt>
                <c:pt idx="757">
                  <c:v>1202.8320309999999</c:v>
                </c:pt>
                <c:pt idx="758">
                  <c:v>1201.6621090000001</c:v>
                </c:pt>
                <c:pt idx="759">
                  <c:v>1200.4921879999999</c:v>
                </c:pt>
                <c:pt idx="760">
                  <c:v>1199.3242190000001</c:v>
                </c:pt>
                <c:pt idx="761">
                  <c:v>1198.154297</c:v>
                </c:pt>
                <c:pt idx="762">
                  <c:v>1196.982422</c:v>
                </c:pt>
                <c:pt idx="763">
                  <c:v>1195.8125</c:v>
                </c:pt>
                <c:pt idx="764">
                  <c:v>1194.642578</c:v>
                </c:pt>
                <c:pt idx="765">
                  <c:v>1193.470703</c:v>
                </c:pt>
                <c:pt idx="766">
                  <c:v>1192.3007809999999</c:v>
                </c:pt>
                <c:pt idx="767">
                  <c:v>1191.1289059999999</c:v>
                </c:pt>
                <c:pt idx="768">
                  <c:v>1189.9570309999999</c:v>
                </c:pt>
                <c:pt idx="769">
                  <c:v>1188.7851559999999</c:v>
                </c:pt>
                <c:pt idx="770">
                  <c:v>1187.6132809999999</c:v>
                </c:pt>
                <c:pt idx="771">
                  <c:v>1186.4414059999999</c:v>
                </c:pt>
                <c:pt idx="772">
                  <c:v>1185.267578</c:v>
                </c:pt>
                <c:pt idx="773">
                  <c:v>1184.095703</c:v>
                </c:pt>
                <c:pt idx="774">
                  <c:v>1182.921875</c:v>
                </c:pt>
                <c:pt idx="775">
                  <c:v>1181.748047</c:v>
                </c:pt>
                <c:pt idx="776">
                  <c:v>1180.576172</c:v>
                </c:pt>
                <c:pt idx="777">
                  <c:v>1179.4023440000001</c:v>
                </c:pt>
                <c:pt idx="778">
                  <c:v>1178.2285159999999</c:v>
                </c:pt>
                <c:pt idx="779">
                  <c:v>1177.0527340000001</c:v>
                </c:pt>
                <c:pt idx="780">
                  <c:v>1175.8789059999999</c:v>
                </c:pt>
                <c:pt idx="781">
                  <c:v>1174.705078</c:v>
                </c:pt>
                <c:pt idx="782">
                  <c:v>1173.529297</c:v>
                </c:pt>
                <c:pt idx="783">
                  <c:v>1172.3535159999999</c:v>
                </c:pt>
                <c:pt idx="784">
                  <c:v>1171.1777340000001</c:v>
                </c:pt>
                <c:pt idx="785">
                  <c:v>1170.0039059999999</c:v>
                </c:pt>
                <c:pt idx="786">
                  <c:v>1168.826172</c:v>
                </c:pt>
                <c:pt idx="787">
                  <c:v>1167.6503909999999</c:v>
                </c:pt>
                <c:pt idx="788">
                  <c:v>1166.4746090000001</c:v>
                </c:pt>
                <c:pt idx="789">
                  <c:v>1165.298828</c:v>
                </c:pt>
                <c:pt idx="790">
                  <c:v>1164.1210940000001</c:v>
                </c:pt>
                <c:pt idx="791">
                  <c:v>1162.9433590000001</c:v>
                </c:pt>
                <c:pt idx="792">
                  <c:v>1161.765625</c:v>
                </c:pt>
                <c:pt idx="793">
                  <c:v>1160.5898440000001</c:v>
                </c:pt>
                <c:pt idx="794">
                  <c:v>1159.4121090000001</c:v>
                </c:pt>
                <c:pt idx="795">
                  <c:v>1158.232422</c:v>
                </c:pt>
                <c:pt idx="796">
                  <c:v>1157.0546879999999</c:v>
                </c:pt>
                <c:pt idx="797">
                  <c:v>1155.876953</c:v>
                </c:pt>
                <c:pt idx="798" formatCode="General">
                  <c:v>1154.6972659999999</c:v>
                </c:pt>
                <c:pt idx="799" formatCode="General">
                  <c:v>1153.517578</c:v>
                </c:pt>
                <c:pt idx="800" formatCode="General">
                  <c:v>1152.3398440000001</c:v>
                </c:pt>
                <c:pt idx="801" formatCode="General">
                  <c:v>1151.1601559999999</c:v>
                </c:pt>
                <c:pt idx="802" formatCode="General">
                  <c:v>1149.9804690000001</c:v>
                </c:pt>
                <c:pt idx="803" formatCode="General">
                  <c:v>1148.8007809999999</c:v>
                </c:pt>
                <c:pt idx="804" formatCode="General">
                  <c:v>1147.6191409999999</c:v>
                </c:pt>
                <c:pt idx="805" formatCode="General">
                  <c:v>1146.439453</c:v>
                </c:pt>
                <c:pt idx="806" formatCode="General">
                  <c:v>1145.2578129999999</c:v>
                </c:pt>
                <c:pt idx="807" formatCode="General">
                  <c:v>1144.078125</c:v>
                </c:pt>
                <c:pt idx="808" formatCode="General">
                  <c:v>1142.8964840000001</c:v>
                </c:pt>
                <c:pt idx="809" formatCode="General">
                  <c:v>1141.7148440000001</c:v>
                </c:pt>
                <c:pt idx="810" formatCode="General">
                  <c:v>1140.533203</c:v>
                </c:pt>
                <c:pt idx="811" formatCode="General">
                  <c:v>1139.3515629999999</c:v>
                </c:pt>
                <c:pt idx="812" formatCode="General">
                  <c:v>1138.169922</c:v>
                </c:pt>
                <c:pt idx="813" formatCode="General">
                  <c:v>1136.986328</c:v>
                </c:pt>
                <c:pt idx="814" formatCode="General">
                  <c:v>1135.8046879999999</c:v>
                </c:pt>
                <c:pt idx="815" formatCode="General">
                  <c:v>1134.6210940000001</c:v>
                </c:pt>
                <c:pt idx="816" formatCode="General">
                  <c:v>1133.4375</c:v>
                </c:pt>
                <c:pt idx="817" formatCode="General">
                  <c:v>1132.2539059999999</c:v>
                </c:pt>
                <c:pt idx="818" formatCode="General">
                  <c:v>1131.0703129999999</c:v>
                </c:pt>
                <c:pt idx="819" formatCode="General">
                  <c:v>1129.8867190000001</c:v>
                </c:pt>
                <c:pt idx="820" formatCode="General">
                  <c:v>1128.703125</c:v>
                </c:pt>
                <c:pt idx="821" formatCode="General">
                  <c:v>1127.5195309999999</c:v>
                </c:pt>
                <c:pt idx="822" formatCode="General">
                  <c:v>1126.3339840000001</c:v>
                </c:pt>
                <c:pt idx="823" formatCode="General">
                  <c:v>1125.1503909999999</c:v>
                </c:pt>
                <c:pt idx="824" formatCode="General">
                  <c:v>1123.9648440000001</c:v>
                </c:pt>
                <c:pt idx="825" formatCode="General">
                  <c:v>1122.779297</c:v>
                </c:pt>
                <c:pt idx="826" formatCode="General">
                  <c:v>1121.59375</c:v>
                </c:pt>
                <c:pt idx="827" formatCode="General">
                  <c:v>1120.408203</c:v>
                </c:pt>
                <c:pt idx="828" formatCode="General">
                  <c:v>1119.2226559999999</c:v>
                </c:pt>
                <c:pt idx="829" formatCode="General">
                  <c:v>1118.0351559999999</c:v>
                </c:pt>
                <c:pt idx="830" formatCode="General">
                  <c:v>1116.8496090000001</c:v>
                </c:pt>
                <c:pt idx="831" formatCode="General">
                  <c:v>1115.6621090000001</c:v>
                </c:pt>
                <c:pt idx="832" formatCode="General">
                  <c:v>1114.4746090000001</c:v>
                </c:pt>
                <c:pt idx="833" formatCode="General">
                  <c:v>1113.2890629999999</c:v>
                </c:pt>
                <c:pt idx="834" formatCode="General">
                  <c:v>1112.1015629999999</c:v>
                </c:pt>
                <c:pt idx="835" formatCode="General">
                  <c:v>1110.9121090000001</c:v>
                </c:pt>
                <c:pt idx="836" formatCode="General">
                  <c:v>1109.7246090000001</c:v>
                </c:pt>
                <c:pt idx="837" formatCode="General">
                  <c:v>1108.5371090000001</c:v>
                </c:pt>
                <c:pt idx="838" formatCode="General">
                  <c:v>1107.3476559999999</c:v>
                </c:pt>
                <c:pt idx="839" formatCode="General">
                  <c:v>1106.1601559999999</c:v>
                </c:pt>
                <c:pt idx="840" formatCode="General">
                  <c:v>1104.970703</c:v>
                </c:pt>
                <c:pt idx="841" formatCode="General">
                  <c:v>1103.78125</c:v>
                </c:pt>
                <c:pt idx="842" formatCode="General">
                  <c:v>1102.591797</c:v>
                </c:pt>
                <c:pt idx="843" formatCode="General">
                  <c:v>1101.4023440000001</c:v>
                </c:pt>
                <c:pt idx="844" formatCode="General">
                  <c:v>1100.2128909999999</c:v>
                </c:pt>
                <c:pt idx="845" formatCode="General">
                  <c:v>1099.0214840000001</c:v>
                </c:pt>
                <c:pt idx="846" formatCode="General">
                  <c:v>1097.8320309999999</c:v>
                </c:pt>
                <c:pt idx="847" formatCode="General">
                  <c:v>1096.640625</c:v>
                </c:pt>
                <c:pt idx="848" formatCode="General">
                  <c:v>1095.451172</c:v>
                </c:pt>
                <c:pt idx="849" formatCode="General">
                  <c:v>1094.2597659999999</c:v>
                </c:pt>
                <c:pt idx="850" formatCode="General">
                  <c:v>1093.0683590000001</c:v>
                </c:pt>
                <c:pt idx="851" formatCode="General">
                  <c:v>1091.876953</c:v>
                </c:pt>
                <c:pt idx="852" formatCode="General">
                  <c:v>1090.685547</c:v>
                </c:pt>
                <c:pt idx="853" formatCode="General">
                  <c:v>1089.4921879999999</c:v>
                </c:pt>
                <c:pt idx="854" formatCode="General">
                  <c:v>1088.3007809999999</c:v>
                </c:pt>
                <c:pt idx="855" formatCode="General">
                  <c:v>1087.107422</c:v>
                </c:pt>
                <c:pt idx="856" formatCode="General">
                  <c:v>1085.9140629999999</c:v>
                </c:pt>
                <c:pt idx="857" formatCode="General">
                  <c:v>1084.7226559999999</c:v>
                </c:pt>
                <c:pt idx="858" formatCode="General">
                  <c:v>1083.529297</c:v>
                </c:pt>
                <c:pt idx="859" formatCode="General">
                  <c:v>1082.3339840000001</c:v>
                </c:pt>
                <c:pt idx="860" formatCode="General">
                  <c:v>1081.140625</c:v>
                </c:pt>
                <c:pt idx="861" formatCode="General">
                  <c:v>1079.9472659999999</c:v>
                </c:pt>
                <c:pt idx="862" formatCode="General">
                  <c:v>1078.751953</c:v>
                </c:pt>
                <c:pt idx="863" formatCode="General">
                  <c:v>1077.5585940000001</c:v>
                </c:pt>
                <c:pt idx="864" formatCode="General">
                  <c:v>1076.3632809999999</c:v>
                </c:pt>
                <c:pt idx="865" formatCode="General">
                  <c:v>1075.1679690000001</c:v>
                </c:pt>
                <c:pt idx="866" formatCode="General">
                  <c:v>1073.9726559999999</c:v>
                </c:pt>
                <c:pt idx="867" formatCode="General">
                  <c:v>1072.7773440000001</c:v>
                </c:pt>
                <c:pt idx="868" formatCode="General">
                  <c:v>1071.5820309999999</c:v>
                </c:pt>
                <c:pt idx="869" formatCode="General">
                  <c:v>1070.3867190000001</c:v>
                </c:pt>
                <c:pt idx="870" formatCode="General">
                  <c:v>1069.189453</c:v>
                </c:pt>
                <c:pt idx="871" formatCode="General">
                  <c:v>1067.9941409999999</c:v>
                </c:pt>
                <c:pt idx="872" formatCode="General">
                  <c:v>1066.796875</c:v>
                </c:pt>
                <c:pt idx="873" formatCode="General">
                  <c:v>1065.5996090000001</c:v>
                </c:pt>
                <c:pt idx="874" formatCode="General">
                  <c:v>1064.4023440000001</c:v>
                </c:pt>
                <c:pt idx="875" formatCode="General">
                  <c:v>1063.205078</c:v>
                </c:pt>
                <c:pt idx="876" formatCode="General">
                  <c:v>1062.0078129999999</c:v>
                </c:pt>
                <c:pt idx="877" formatCode="General">
                  <c:v>1060.8085940000001</c:v>
                </c:pt>
                <c:pt idx="878" formatCode="General">
                  <c:v>1059.611328</c:v>
                </c:pt>
                <c:pt idx="879" formatCode="General">
                  <c:v>1058.4121090000001</c:v>
                </c:pt>
                <c:pt idx="880" formatCode="General">
                  <c:v>1057.2148440000001</c:v>
                </c:pt>
                <c:pt idx="881" formatCode="General">
                  <c:v>1056.015625</c:v>
                </c:pt>
                <c:pt idx="882" formatCode="General">
                  <c:v>1054.8164059999999</c:v>
                </c:pt>
                <c:pt idx="883" formatCode="General">
                  <c:v>1053.6171879999999</c:v>
                </c:pt>
                <c:pt idx="884" formatCode="General">
                  <c:v>1052.4160159999999</c:v>
                </c:pt>
                <c:pt idx="885" formatCode="General">
                  <c:v>1051.216797</c:v>
                </c:pt>
                <c:pt idx="886" formatCode="General">
                  <c:v>1050.017578</c:v>
                </c:pt>
                <c:pt idx="887" formatCode="General">
                  <c:v>1048.8164059999999</c:v>
                </c:pt>
                <c:pt idx="888" formatCode="General">
                  <c:v>1047.6152340000001</c:v>
                </c:pt>
                <c:pt idx="889" formatCode="General">
                  <c:v>1046.4140629999999</c:v>
                </c:pt>
                <c:pt idx="890" formatCode="General">
                  <c:v>1045.2128909999999</c:v>
                </c:pt>
                <c:pt idx="891" formatCode="General">
                  <c:v>1044.0117190000001</c:v>
                </c:pt>
                <c:pt idx="892" formatCode="General">
                  <c:v>1042.810547</c:v>
                </c:pt>
                <c:pt idx="893" formatCode="General">
                  <c:v>1041.609375</c:v>
                </c:pt>
                <c:pt idx="894" formatCode="General">
                  <c:v>1040.40625</c:v>
                </c:pt>
                <c:pt idx="895" formatCode="General">
                  <c:v>1039.205078</c:v>
                </c:pt>
                <c:pt idx="896" formatCode="General">
                  <c:v>1038.001953</c:v>
                </c:pt>
                <c:pt idx="897" formatCode="General">
                  <c:v>1036.798828</c:v>
                </c:pt>
                <c:pt idx="898" formatCode="General">
                  <c:v>1035.595703</c:v>
                </c:pt>
                <c:pt idx="899" formatCode="General">
                  <c:v>1034.392578</c:v>
                </c:pt>
                <c:pt idx="900" formatCode="General">
                  <c:v>1033.189453</c:v>
                </c:pt>
                <c:pt idx="901" formatCode="General">
                  <c:v>1031.984375</c:v>
                </c:pt>
                <c:pt idx="902" formatCode="General">
                  <c:v>1030.78125</c:v>
                </c:pt>
                <c:pt idx="903" formatCode="General">
                  <c:v>1029.576172</c:v>
                </c:pt>
                <c:pt idx="904" formatCode="General">
                  <c:v>1028.3710940000001</c:v>
                </c:pt>
                <c:pt idx="905" formatCode="General">
                  <c:v>1027.1679690000001</c:v>
                </c:pt>
                <c:pt idx="906" formatCode="General">
                  <c:v>1025.9628909999999</c:v>
                </c:pt>
                <c:pt idx="907" formatCode="General">
                  <c:v>1024.7578129999999</c:v>
                </c:pt>
                <c:pt idx="908" formatCode="General">
                  <c:v>1023.550781</c:v>
                </c:pt>
                <c:pt idx="909" formatCode="General">
                  <c:v>1022.345703</c:v>
                </c:pt>
                <c:pt idx="910" formatCode="General">
                  <c:v>1021.138672</c:v>
                </c:pt>
                <c:pt idx="911" formatCode="General">
                  <c:v>1019.933594</c:v>
                </c:pt>
                <c:pt idx="912" formatCode="General">
                  <c:v>1018.7265630000001</c:v>
                </c:pt>
                <c:pt idx="913" formatCode="General">
                  <c:v>1017.519531</c:v>
                </c:pt>
                <c:pt idx="914" formatCode="General">
                  <c:v>1016.3125</c:v>
                </c:pt>
                <c:pt idx="915" formatCode="General">
                  <c:v>1015.105469</c:v>
                </c:pt>
                <c:pt idx="916" formatCode="General">
                  <c:v>1013.8984380000001</c:v>
                </c:pt>
                <c:pt idx="917" formatCode="General">
                  <c:v>1012.689453</c:v>
                </c:pt>
                <c:pt idx="918" formatCode="General">
                  <c:v>1011.482422</c:v>
                </c:pt>
                <c:pt idx="919" formatCode="General">
                  <c:v>1010.2734380000001</c:v>
                </c:pt>
                <c:pt idx="920" formatCode="General">
                  <c:v>1009.066406</c:v>
                </c:pt>
                <c:pt idx="921" formatCode="General">
                  <c:v>1007.857422</c:v>
                </c:pt>
                <c:pt idx="922" formatCode="General">
                  <c:v>1006.6484380000001</c:v>
                </c:pt>
                <c:pt idx="923" formatCode="General">
                  <c:v>1005.4375</c:v>
                </c:pt>
                <c:pt idx="924" formatCode="General">
                  <c:v>1004.228516</c:v>
                </c:pt>
                <c:pt idx="925" formatCode="General">
                  <c:v>1003.019531</c:v>
                </c:pt>
                <c:pt idx="926" formatCode="General">
                  <c:v>1001.808594</c:v>
                </c:pt>
                <c:pt idx="927" formatCode="General">
                  <c:v>1000.599609</c:v>
                </c:pt>
                <c:pt idx="928" formatCode="General">
                  <c:v>999.38867200000004</c:v>
                </c:pt>
                <c:pt idx="929" formatCode="General">
                  <c:v>998.17773399999999</c:v>
                </c:pt>
                <c:pt idx="930" formatCode="General">
                  <c:v>996.96679700000004</c:v>
                </c:pt>
                <c:pt idx="931" formatCode="General">
                  <c:v>995.75585899999999</c:v>
                </c:pt>
                <c:pt idx="932" formatCode="General">
                  <c:v>994.54492200000004</c:v>
                </c:pt>
                <c:pt idx="933" formatCode="General">
                  <c:v>993.33203100000003</c:v>
                </c:pt>
                <c:pt idx="934" formatCode="General">
                  <c:v>992.12109399999997</c:v>
                </c:pt>
                <c:pt idx="935" formatCode="General">
                  <c:v>990.90820299999996</c:v>
                </c:pt>
                <c:pt idx="936" formatCode="General">
                  <c:v>989.69531300000006</c:v>
                </c:pt>
                <c:pt idx="937" formatCode="General">
                  <c:v>988.48242200000004</c:v>
                </c:pt>
                <c:pt idx="938" formatCode="General">
                  <c:v>987.26953100000003</c:v>
                </c:pt>
                <c:pt idx="939" formatCode="General">
                  <c:v>986.05664100000001</c:v>
                </c:pt>
                <c:pt idx="940" formatCode="General">
                  <c:v>984.84375</c:v>
                </c:pt>
                <c:pt idx="941" formatCode="General">
                  <c:v>983.62890600000003</c:v>
                </c:pt>
                <c:pt idx="942" formatCode="General">
                  <c:v>982.41601600000001</c:v>
                </c:pt>
                <c:pt idx="943" formatCode="General">
                  <c:v>981.20117200000004</c:v>
                </c:pt>
                <c:pt idx="944" formatCode="General">
                  <c:v>979.98828100000003</c:v>
                </c:pt>
                <c:pt idx="945" formatCode="General">
                  <c:v>978.77343800000006</c:v>
                </c:pt>
                <c:pt idx="946" formatCode="General">
                  <c:v>977.55859399999997</c:v>
                </c:pt>
                <c:pt idx="947" formatCode="General">
                  <c:v>976.34179700000004</c:v>
                </c:pt>
                <c:pt idx="948" formatCode="General">
                  <c:v>975.12695299999996</c:v>
                </c:pt>
                <c:pt idx="949" formatCode="General">
                  <c:v>973.91210899999999</c:v>
                </c:pt>
                <c:pt idx="950" formatCode="General">
                  <c:v>972.69531300000006</c:v>
                </c:pt>
                <c:pt idx="951" formatCode="General">
                  <c:v>971.47851600000001</c:v>
                </c:pt>
                <c:pt idx="952" formatCode="General">
                  <c:v>970.26367200000004</c:v>
                </c:pt>
                <c:pt idx="953" formatCode="General">
                  <c:v>969.046875</c:v>
                </c:pt>
                <c:pt idx="954" formatCode="General">
                  <c:v>967.83007799999996</c:v>
                </c:pt>
                <c:pt idx="955" formatCode="General">
                  <c:v>966.61328100000003</c:v>
                </c:pt>
                <c:pt idx="956" formatCode="General">
                  <c:v>965.39453100000003</c:v>
                </c:pt>
                <c:pt idx="957" formatCode="General">
                  <c:v>964.17773399999999</c:v>
                </c:pt>
                <c:pt idx="958" formatCode="General">
                  <c:v>962.95898399999999</c:v>
                </c:pt>
                <c:pt idx="959" formatCode="General">
                  <c:v>961.74218800000006</c:v>
                </c:pt>
                <c:pt idx="960" formatCode="General">
                  <c:v>960.52343800000006</c:v>
                </c:pt>
                <c:pt idx="961" formatCode="General">
                  <c:v>959.30468800000006</c:v>
                </c:pt>
                <c:pt idx="962" formatCode="General">
                  <c:v>958.08593800000006</c:v>
                </c:pt>
                <c:pt idx="963" formatCode="General">
                  <c:v>956.86718800000006</c:v>
                </c:pt>
                <c:pt idx="964" formatCode="General">
                  <c:v>955.64648399999999</c:v>
                </c:pt>
                <c:pt idx="965" formatCode="General">
                  <c:v>954.42773399999999</c:v>
                </c:pt>
                <c:pt idx="966" formatCode="General">
                  <c:v>953.20703100000003</c:v>
                </c:pt>
                <c:pt idx="967" formatCode="General">
                  <c:v>951.98828100000003</c:v>
                </c:pt>
                <c:pt idx="968" formatCode="General">
                  <c:v>950.76757799999996</c:v>
                </c:pt>
                <c:pt idx="969" formatCode="General">
                  <c:v>949.546875</c:v>
                </c:pt>
                <c:pt idx="970" formatCode="General">
                  <c:v>948.32617200000004</c:v>
                </c:pt>
                <c:pt idx="971" formatCode="General">
                  <c:v>947.10351600000001</c:v>
                </c:pt>
                <c:pt idx="972" formatCode="General">
                  <c:v>945.88281300000006</c:v>
                </c:pt>
                <c:pt idx="973" formatCode="General">
                  <c:v>944.66210899999999</c:v>
                </c:pt>
                <c:pt idx="974" formatCode="General">
                  <c:v>943.43945299999996</c:v>
                </c:pt>
                <c:pt idx="975" formatCode="General">
                  <c:v>942.21679700000004</c:v>
                </c:pt>
                <c:pt idx="976" formatCode="General">
                  <c:v>940.99609399999997</c:v>
                </c:pt>
                <c:pt idx="977" formatCode="General">
                  <c:v>939.77343800000006</c:v>
                </c:pt>
                <c:pt idx="978" formatCode="General">
                  <c:v>938.55078100000003</c:v>
                </c:pt>
                <c:pt idx="979" formatCode="General">
                  <c:v>937.32617200000004</c:v>
                </c:pt>
                <c:pt idx="980" formatCode="General">
                  <c:v>936.10351600000001</c:v>
                </c:pt>
                <c:pt idx="981" formatCode="General">
                  <c:v>934.87890600000003</c:v>
                </c:pt>
                <c:pt idx="982" formatCode="General">
                  <c:v>933.65625</c:v>
                </c:pt>
                <c:pt idx="983" formatCode="General">
                  <c:v>932.43164100000001</c:v>
                </c:pt>
                <c:pt idx="984" formatCode="General">
                  <c:v>931.20703100000003</c:v>
                </c:pt>
                <c:pt idx="985" formatCode="General">
                  <c:v>929.98242200000004</c:v>
                </c:pt>
                <c:pt idx="986" formatCode="General">
                  <c:v>928.75781300000006</c:v>
                </c:pt>
                <c:pt idx="987" formatCode="General">
                  <c:v>927.53320299999996</c:v>
                </c:pt>
                <c:pt idx="988" formatCode="General">
                  <c:v>926.30859399999997</c:v>
                </c:pt>
                <c:pt idx="989" formatCode="General">
                  <c:v>925.08203100000003</c:v>
                </c:pt>
                <c:pt idx="990" formatCode="General">
                  <c:v>923.85742200000004</c:v>
                </c:pt>
                <c:pt idx="991" formatCode="General">
                  <c:v>922.63085899999999</c:v>
                </c:pt>
                <c:pt idx="992" formatCode="General">
                  <c:v>921.40429700000004</c:v>
                </c:pt>
                <c:pt idx="993" formatCode="General">
                  <c:v>920.17773399999999</c:v>
                </c:pt>
                <c:pt idx="994" formatCode="General">
                  <c:v>918.95117200000004</c:v>
                </c:pt>
                <c:pt idx="995" formatCode="General">
                  <c:v>917.72460899999999</c:v>
                </c:pt>
                <c:pt idx="996" formatCode="General">
                  <c:v>916.49609399999997</c:v>
                </c:pt>
                <c:pt idx="997" formatCode="General">
                  <c:v>915.26953100000003</c:v>
                </c:pt>
                <c:pt idx="998" formatCode="General">
                  <c:v>914.04101600000001</c:v>
                </c:pt>
                <c:pt idx="999" formatCode="General">
                  <c:v>912.8125</c:v>
                </c:pt>
                <c:pt idx="1000" formatCode="General">
                  <c:v>911.58593800000006</c:v>
                </c:pt>
                <c:pt idx="1001" formatCode="General">
                  <c:v>910.35742200000004</c:v>
                </c:pt>
                <c:pt idx="1002" formatCode="General">
                  <c:v>909.12695299999996</c:v>
                </c:pt>
                <c:pt idx="1003" formatCode="General">
                  <c:v>907.89843800000006</c:v>
                </c:pt>
                <c:pt idx="1004" formatCode="General">
                  <c:v>906.66992200000004</c:v>
                </c:pt>
                <c:pt idx="1005" formatCode="General">
                  <c:v>905.43945299999996</c:v>
                </c:pt>
                <c:pt idx="1006" formatCode="General">
                  <c:v>904.21093800000006</c:v>
                </c:pt>
                <c:pt idx="1007" formatCode="General">
                  <c:v>902.98046899999997</c:v>
                </c:pt>
                <c:pt idx="1008" formatCode="General">
                  <c:v>901.75</c:v>
                </c:pt>
                <c:pt idx="1009" formatCode="General">
                  <c:v>900.51953100000003</c:v>
                </c:pt>
                <c:pt idx="1010" formatCode="General">
                  <c:v>899.28906300000006</c:v>
                </c:pt>
              </c:numCache>
            </c:numRef>
          </c:xVal>
          <c:yVal>
            <c:numRef>
              <c:f>'2'!$D$4:$D$1014</c:f>
              <c:numCache>
                <c:formatCode>0</c:formatCode>
                <c:ptCount val="1011"/>
                <c:pt idx="0">
                  <c:v>6410.9395695303047</c:v>
                </c:pt>
                <c:pt idx="1">
                  <c:v>6414.4222418505396</c:v>
                </c:pt>
                <c:pt idx="2">
                  <c:v>6417.8920570914888</c:v>
                </c:pt>
                <c:pt idx="3">
                  <c:v>6421.3423657614967</c:v>
                </c:pt>
                <c:pt idx="4">
                  <c:v>6424.7865155121672</c:v>
                </c:pt>
                <c:pt idx="5">
                  <c:v>6428.2244365035767</c:v>
                </c:pt>
                <c:pt idx="6">
                  <c:v>6431.6428825013245</c:v>
                </c:pt>
                <c:pt idx="7">
                  <c:v>6435.0485008869418</c:v>
                </c:pt>
                <c:pt idx="8">
                  <c:v>6438.4412928069742</c:v>
                </c:pt>
                <c:pt idx="9">
                  <c:v>6441.8277750159687</c:v>
                </c:pt>
                <c:pt idx="10">
                  <c:v>6445.2013902990202</c:v>
                </c:pt>
                <c:pt idx="11">
                  <c:v>6448.5556772450309</c:v>
                </c:pt>
                <c:pt idx="12">
                  <c:v>6451.9035971311878</c:v>
                </c:pt>
                <c:pt idx="13">
                  <c:v>6455.238663756707</c:v>
                </c:pt>
                <c:pt idx="14">
                  <c:v>6458.5608816796266</c:v>
                </c:pt>
                <c:pt idx="15">
                  <c:v>6461.8702554579704</c:v>
                </c:pt>
                <c:pt idx="16">
                  <c:v>6465.1667896497784</c:v>
                </c:pt>
                <c:pt idx="17">
                  <c:v>6468.4568029954698</c:v>
                </c:pt>
                <c:pt idx="18">
                  <c:v>6471.727646972764</c:v>
                </c:pt>
                <c:pt idx="19">
                  <c:v>6474.9919297589022</c:v>
                </c:pt>
                <c:pt idx="20">
                  <c:v>6478.2371017889545</c:v>
                </c:pt>
                <c:pt idx="21">
                  <c:v>6481.4756723180089</c:v>
                </c:pt>
                <c:pt idx="22">
                  <c:v>6484.7013812179921</c:v>
                </c:pt>
                <c:pt idx="23">
                  <c:v>6487.9142330733284</c:v>
                </c:pt>
                <c:pt idx="24">
                  <c:v>6491.1142324684497</c:v>
                </c:pt>
                <c:pt idx="25">
                  <c:v>6494.3013839877894</c:v>
                </c:pt>
                <c:pt idx="26">
                  <c:v>6497.4756922157703</c:v>
                </c:pt>
                <c:pt idx="27">
                  <c:v>6500.6432287318949</c:v>
                </c:pt>
                <c:pt idx="28">
                  <c:v>6503.7918394554417</c:v>
                </c:pt>
                <c:pt idx="29">
                  <c:v>6506.9336382561778</c:v>
                </c:pt>
                <c:pt idx="30">
                  <c:v>6510.0565698482915</c:v>
                </c:pt>
                <c:pt idx="31">
                  <c:v>6513.1726493419719</c:v>
                </c:pt>
                <c:pt idx="32">
                  <c:v>6516.2758637417046</c:v>
                </c:pt>
                <c:pt idx="33">
                  <c:v>6519.3662176584166</c:v>
                </c:pt>
                <c:pt idx="34">
                  <c:v>6522.4437157030388</c:v>
                </c:pt>
                <c:pt idx="35">
                  <c:v>6525.5083624864928</c:v>
                </c:pt>
                <c:pt idx="36">
                  <c:v>6528.5601656124818</c:v>
                </c:pt>
                <c:pt idx="37">
                  <c:v>6531.6049439098333</c:v>
                </c:pt>
                <c:pt idx="38">
                  <c:v>6534.6310399287722</c:v>
                </c:pt>
                <c:pt idx="39">
                  <c:v>6537.6500740488318</c:v>
                </c:pt>
                <c:pt idx="40">
                  <c:v>6540.6562306914639</c:v>
                </c:pt>
                <c:pt idx="41">
                  <c:v>6543.6437958322367</c:v>
                </c:pt>
                <c:pt idx="42">
                  <c:v>6546.6242360657106</c:v>
                </c:pt>
                <c:pt idx="43">
                  <c:v>6549.5918127254718</c:v>
                </c:pt>
                <c:pt idx="44">
                  <c:v>6552.5465304490372</c:v>
                </c:pt>
                <c:pt idx="45">
                  <c:v>6555.4940198151198</c:v>
                </c:pt>
                <c:pt idx="46">
                  <c:v>6558.4230089560861</c:v>
                </c:pt>
                <c:pt idx="47">
                  <c:v>6561.3391530823301</c:v>
                </c:pt>
                <c:pt idx="48">
                  <c:v>6564.2480088837056</c:v>
                </c:pt>
                <c:pt idx="49">
                  <c:v>6567.1384522969765</c:v>
                </c:pt>
                <c:pt idx="50">
                  <c:v>6570.021564622697</c:v>
                </c:pt>
                <c:pt idx="51">
                  <c:v>6572.8918041177367</c:v>
                </c:pt>
                <c:pt idx="52">
                  <c:v>6575.7491698265858</c:v>
                </c:pt>
                <c:pt idx="53">
                  <c:v>6578.59366922964</c:v>
                </c:pt>
                <c:pt idx="54">
                  <c:v>6581.4253097569217</c:v>
                </c:pt>
                <c:pt idx="55">
                  <c:v>6584.2440905284984</c:v>
                </c:pt>
                <c:pt idx="56">
                  <c:v>6587.050018986969</c:v>
                </c:pt>
                <c:pt idx="57">
                  <c:v>6589.8484303810783</c:v>
                </c:pt>
                <c:pt idx="58">
                  <c:v>6592.6286436431201</c:v>
                </c:pt>
                <c:pt idx="59">
                  <c:v>6595.4013000143059</c:v>
                </c:pt>
                <c:pt idx="60">
                  <c:v>6598.1610709108918</c:v>
                </c:pt>
                <c:pt idx="61">
                  <c:v>6600.9079664170658</c:v>
                </c:pt>
                <c:pt idx="62">
                  <c:v>6603.6367808494833</c:v>
                </c:pt>
                <c:pt idx="63">
                  <c:v>6606.3579588073735</c:v>
                </c:pt>
                <c:pt idx="64">
                  <c:v>6609.071426006436</c:v>
                </c:pt>
                <c:pt idx="65">
                  <c:v>6611.7668560750953</c:v>
                </c:pt>
                <c:pt idx="66">
                  <c:v>6614.449428890839</c:v>
                </c:pt>
                <c:pt idx="67">
                  <c:v>6617.1242366734059</c:v>
                </c:pt>
                <c:pt idx="68">
                  <c:v>6619.7810898160769</c:v>
                </c:pt>
                <c:pt idx="69">
                  <c:v>6622.43013823814</c:v>
                </c:pt>
                <c:pt idx="70">
                  <c:v>6625.0663017688348</c:v>
                </c:pt>
                <c:pt idx="71">
                  <c:v>6627.684598405147</c:v>
                </c:pt>
                <c:pt idx="72">
                  <c:v>6630.2950308381296</c:v>
                </c:pt>
                <c:pt idx="73">
                  <c:v>6632.8925899976402</c:v>
                </c:pt>
                <c:pt idx="74">
                  <c:v>6635.4772856681138</c:v>
                </c:pt>
                <c:pt idx="75">
                  <c:v>6638.0540061763841</c:v>
                </c:pt>
                <c:pt idx="76">
                  <c:v>6640.6129569716195</c:v>
                </c:pt>
                <c:pt idx="77">
                  <c:v>6643.1638955484614</c:v>
                </c:pt>
                <c:pt idx="78">
                  <c:v>6645.6971253674001</c:v>
                </c:pt>
                <c:pt idx="79">
                  <c:v>6648.2223009440331</c:v>
                </c:pt>
                <c:pt idx="80">
                  <c:v>6650.7298237534178</c:v>
                </c:pt>
                <c:pt idx="81">
                  <c:v>6653.2292552861636</c:v>
                </c:pt>
                <c:pt idx="82">
                  <c:v>6655.7158096570111</c:v>
                </c:pt>
                <c:pt idx="83">
                  <c:v>6658.1894892093387</c:v>
                </c:pt>
                <c:pt idx="84">
                  <c:v>6660.650303503784</c:v>
                </c:pt>
                <c:pt idx="85">
                  <c:v>6663.1028962256114</c:v>
                </c:pt>
                <c:pt idx="86">
                  <c:v>6665.5379649718543</c:v>
                </c:pt>
                <c:pt idx="87">
                  <c:v>6667.9647727287575</c:v>
                </c:pt>
                <c:pt idx="88">
                  <c:v>6670.3741126037839</c:v>
                </c:pt>
                <c:pt idx="89">
                  <c:v>6672.7751544603907</c:v>
                </c:pt>
                <c:pt idx="90">
                  <c:v>6675.1633082804274</c:v>
                </c:pt>
                <c:pt idx="91">
                  <c:v>6677.5340841664456</c:v>
                </c:pt>
                <c:pt idx="92">
                  <c:v>6679.8965006608432</c:v>
                </c:pt>
                <c:pt idx="93">
                  <c:v>6682.246043425841</c:v>
                </c:pt>
                <c:pt idx="94">
                  <c:v>6684.5871386363524</c:v>
                </c:pt>
                <c:pt idx="95">
                  <c:v>6686.9109238546498</c:v>
                </c:pt>
                <c:pt idx="96">
                  <c:v>6689.2218474299261</c:v>
                </c:pt>
                <c:pt idx="97">
                  <c:v>6691.5242667959592</c:v>
                </c:pt>
                <c:pt idx="98">
                  <c:v>6693.8094637536615</c:v>
                </c:pt>
                <c:pt idx="99">
                  <c:v>6696.0861150128858</c:v>
                </c:pt>
                <c:pt idx="100">
                  <c:v>6698.3498772015082</c:v>
                </c:pt>
                <c:pt idx="101">
                  <c:v>6700.600755118814</c:v>
                </c:pt>
                <c:pt idx="102">
                  <c:v>6702.8387535640959</c:v>
                </c:pt>
                <c:pt idx="103">
                  <c:v>6705.0638773366463</c:v>
                </c:pt>
                <c:pt idx="104">
                  <c:v>6707.2761312357525</c:v>
                </c:pt>
                <c:pt idx="105">
                  <c:v>6709.4755200607087</c:v>
                </c:pt>
                <c:pt idx="106">
                  <c:v>6711.6620486107986</c:v>
                </c:pt>
                <c:pt idx="107">
                  <c:v>6713.8398260339272</c:v>
                </c:pt>
                <c:pt idx="108">
                  <c:v>6716.00062409987</c:v>
                </c:pt>
                <c:pt idx="109">
                  <c:v>6718.1526340215842</c:v>
                </c:pt>
                <c:pt idx="110">
                  <c:v>6720.291752111365</c:v>
                </c:pt>
                <c:pt idx="111">
                  <c:v>6722.4179852849229</c:v>
                </c:pt>
                <c:pt idx="112">
                  <c:v>6724.531338368859</c:v>
                </c:pt>
                <c:pt idx="113">
                  <c:v>6726.631816189778</c:v>
                </c:pt>
                <c:pt idx="114">
                  <c:v>6728.7194235742991</c:v>
                </c:pt>
                <c:pt idx="115">
                  <c:v>6730.7941653490234</c:v>
                </c:pt>
                <c:pt idx="116">
                  <c:v>6732.8599336016941</c:v>
                </c:pt>
                <c:pt idx="117">
                  <c:v>6734.9089343279647</c:v>
                </c:pt>
                <c:pt idx="118">
                  <c:v>6736.9489205758455</c:v>
                </c:pt>
                <c:pt idx="119">
                  <c:v>6738.972199609052</c:v>
                </c:pt>
                <c:pt idx="120">
                  <c:v>6740.9864252334974</c:v>
                </c:pt>
                <c:pt idx="121">
                  <c:v>6742.9877675879052</c:v>
                </c:pt>
                <c:pt idx="122">
                  <c:v>6744.9762276595629</c:v>
                </c:pt>
                <c:pt idx="123">
                  <c:v>6746.9518122421014</c:v>
                </c:pt>
                <c:pt idx="124">
                  <c:v>6748.9145261895519</c:v>
                </c:pt>
                <c:pt idx="125">
                  <c:v>6750.8680428009811</c:v>
                </c:pt>
                <c:pt idx="126">
                  <c:v>6752.8050057681558</c:v>
                </c:pt>
                <c:pt idx="127">
                  <c:v>6754.7291126714972</c:v>
                </c:pt>
                <c:pt idx="128">
                  <c:v>6756.6439639752334</c:v>
                </c:pt>
                <c:pt idx="129">
                  <c:v>6758.545918560385</c:v>
                </c:pt>
                <c:pt idx="130">
                  <c:v>6760.4349831610707</c:v>
                </c:pt>
                <c:pt idx="131">
                  <c:v>6762.307643498023</c:v>
                </c:pt>
                <c:pt idx="132">
                  <c:v>6764.170967012431</c:v>
                </c:pt>
                <c:pt idx="133">
                  <c:v>6766.0214151778491</c:v>
                </c:pt>
                <c:pt idx="134">
                  <c:v>6767.8624428814528</c:v>
                </c:pt>
                <c:pt idx="135">
                  <c:v>6769.6871307583369</c:v>
                </c:pt>
                <c:pt idx="136">
                  <c:v>6771.4989596809046</c:v>
                </c:pt>
                <c:pt idx="137">
                  <c:v>6773.3013065901996</c:v>
                </c:pt>
                <c:pt idx="138">
                  <c:v>6775.0874028187754</c:v>
                </c:pt>
                <c:pt idx="139">
                  <c:v>6776.8639818363608</c:v>
                </c:pt>
                <c:pt idx="140">
                  <c:v>6778.6276695790802</c:v>
                </c:pt>
                <c:pt idx="141">
                  <c:v>6780.3784743509004</c:v>
                </c:pt>
                <c:pt idx="142">
                  <c:v>6782.1163976910411</c:v>
                </c:pt>
                <c:pt idx="143">
                  <c:v>6783.8414478538816</c:v>
                </c:pt>
                <c:pt idx="144">
                  <c:v>6785.5536264282036</c:v>
                </c:pt>
                <c:pt idx="145">
                  <c:v>6787.2529416188427</c:v>
                </c:pt>
                <c:pt idx="146">
                  <c:v>6788.942554399453</c:v>
                </c:pt>
                <c:pt idx="147">
                  <c:v>6790.6161284800637</c:v>
                </c:pt>
                <c:pt idx="148">
                  <c:v>6792.2799632434526</c:v>
                </c:pt>
                <c:pt idx="149">
                  <c:v>6793.9309027115178</c:v>
                </c:pt>
                <c:pt idx="150">
                  <c:v>6795.5658939862042</c:v>
                </c:pt>
                <c:pt idx="151">
                  <c:v>6797.1910850370678</c:v>
                </c:pt>
                <c:pt idx="152">
                  <c:v>6798.8033987411909</c:v>
                </c:pt>
                <c:pt idx="153">
                  <c:v>6800.4028384681569</c:v>
                </c:pt>
                <c:pt idx="154">
                  <c:v>6801.9894076370201</c:v>
                </c:pt>
                <c:pt idx="155">
                  <c:v>6803.5660545016126</c:v>
                </c:pt>
                <c:pt idx="156">
                  <c:v>6805.1268778112481</c:v>
                </c:pt>
                <c:pt idx="157">
                  <c:v>6806.6777374131052</c:v>
                </c:pt>
                <c:pt idx="158">
                  <c:v>6808.2128331304102</c:v>
                </c:pt>
                <c:pt idx="159">
                  <c:v>6809.7379282653783</c:v>
                </c:pt>
                <c:pt idx="160">
                  <c:v>6811.2501357895981</c:v>
                </c:pt>
                <c:pt idx="161">
                  <c:v>6812.7494592364474</c:v>
                </c:pt>
                <c:pt idx="162">
                  <c:v>6814.2359064458178</c:v>
                </c:pt>
                <c:pt idx="163">
                  <c:v>6815.7094809387399</c:v>
                </c:pt>
                <c:pt idx="164">
                  <c:v>6817.1701876799943</c:v>
                </c:pt>
                <c:pt idx="165">
                  <c:v>6818.6180302523226</c:v>
                </c:pt>
                <c:pt idx="166">
                  <c:v>6820.0556914063982</c:v>
                </c:pt>
                <c:pt idx="167">
                  <c:v>6821.4778006307806</c:v>
                </c:pt>
                <c:pt idx="168">
                  <c:v>6822.8896888200234</c:v>
                </c:pt>
                <c:pt idx="169">
                  <c:v>6824.2860831983871</c:v>
                </c:pt>
                <c:pt idx="170">
                  <c:v>6825.672217035959</c:v>
                </c:pt>
                <c:pt idx="171">
                  <c:v>6827.0454711303883</c:v>
                </c:pt>
                <c:pt idx="172">
                  <c:v>6828.4058491416745</c:v>
                </c:pt>
                <c:pt idx="173">
                  <c:v>6829.7533560625398</c:v>
                </c:pt>
                <c:pt idx="174">
                  <c:v>6831.0879968856952</c:v>
                </c:pt>
                <c:pt idx="175">
                  <c:v>6832.4122350234356</c:v>
                </c:pt>
                <c:pt idx="176">
                  <c:v>6833.7211346054137</c:v>
                </c:pt>
                <c:pt idx="177">
                  <c:v>6835.0195934133935</c:v>
                </c:pt>
                <c:pt idx="178">
                  <c:v>6836.30277176239</c:v>
                </c:pt>
                <c:pt idx="179">
                  <c:v>6837.575471286209</c:v>
                </c:pt>
                <c:pt idx="180">
                  <c:v>6838.8352866693622</c:v>
                </c:pt>
                <c:pt idx="181">
                  <c:v>6840.0822229326131</c:v>
                </c:pt>
                <c:pt idx="182">
                  <c:v>6841.3162850967274</c:v>
                </c:pt>
                <c:pt idx="183">
                  <c:v>6842.537478182463</c:v>
                </c:pt>
                <c:pt idx="184">
                  <c:v>6843.7458072105856</c:v>
                </c:pt>
                <c:pt idx="185">
                  <c:v>6844.941277201855</c:v>
                </c:pt>
                <c:pt idx="186">
                  <c:v>6846.1260873997544</c:v>
                </c:pt>
                <c:pt idx="187">
                  <c:v>6847.2958304138247</c:v>
                </c:pt>
                <c:pt idx="188">
                  <c:v>6848.4548757185385</c:v>
                </c:pt>
                <c:pt idx="189">
                  <c:v>6849.5989118759335</c:v>
                </c:pt>
                <c:pt idx="190">
                  <c:v>6850.7322124455241</c:v>
                </c:pt>
                <c:pt idx="191">
                  <c:v>6851.8526362203793</c:v>
                </c:pt>
                <c:pt idx="192">
                  <c:v>6852.9601882494044</c:v>
                </c:pt>
                <c:pt idx="193">
                  <c:v>6854.0548735815228</c:v>
                </c:pt>
                <c:pt idx="194">
                  <c:v>6855.1366982909676</c:v>
                </c:pt>
                <c:pt idx="195">
                  <c:v>6856.2076438751374</c:v>
                </c:pt>
                <c:pt idx="196">
                  <c:v>6857.2637354718627</c:v>
                </c:pt>
                <c:pt idx="197">
                  <c:v>6858.3089112012331</c:v>
                </c:pt>
                <c:pt idx="198">
                  <c:v>6859.3392909561098</c:v>
                </c:pt>
                <c:pt idx="199">
                  <c:v>6860.3587180656705</c:v>
                </c:pt>
                <c:pt idx="200">
                  <c:v>6861.3652650422791</c:v>
                </c:pt>
                <c:pt idx="201">
                  <c:v>6862.3589379393925</c:v>
                </c:pt>
                <c:pt idx="202">
                  <c:v>6863.3397418341829</c:v>
                </c:pt>
                <c:pt idx="203">
                  <c:v>6864.3076827188615</c:v>
                </c:pt>
                <c:pt idx="204">
                  <c:v>6865.2627638282811</c:v>
                </c:pt>
                <c:pt idx="205">
                  <c:v>6866.2049911668964</c:v>
                </c:pt>
                <c:pt idx="206">
                  <c:v>6867.1360852118869</c:v>
                </c:pt>
                <c:pt idx="207">
                  <c:v>6868.0525972398664</c:v>
                </c:pt>
                <c:pt idx="208">
                  <c:v>6868.9579374914665</c:v>
                </c:pt>
                <c:pt idx="209">
                  <c:v>6869.848752810829</c:v>
                </c:pt>
                <c:pt idx="210">
                  <c:v>6870.7283604949807</c:v>
                </c:pt>
                <c:pt idx="211">
                  <c:v>6871.5950963465693</c:v>
                </c:pt>
                <c:pt idx="212">
                  <c:v>6872.4489663127843</c:v>
                </c:pt>
                <c:pt idx="213">
                  <c:v>6873.2899762919351</c:v>
                </c:pt>
                <c:pt idx="214">
                  <c:v>6874.1196542132184</c:v>
                </c:pt>
                <c:pt idx="215">
                  <c:v>6874.9349340774079</c:v>
                </c:pt>
                <c:pt idx="216">
                  <c:v>6875.7373677072956</c:v>
                </c:pt>
                <c:pt idx="217">
                  <c:v>6876.5284146328067</c:v>
                </c:pt>
                <c:pt idx="218">
                  <c:v>6877.3051488527781</c:v>
                </c:pt>
                <c:pt idx="219">
                  <c:v>6878.0704581966875</c:v>
                </c:pt>
                <c:pt idx="220">
                  <c:v>6878.8228956059593</c:v>
                </c:pt>
                <c:pt idx="221">
                  <c:v>6879.5624647877412</c:v>
                </c:pt>
                <c:pt idx="222">
                  <c:v>6880.2891722785007</c:v>
                </c:pt>
                <c:pt idx="223">
                  <c:v>6881.0030218341799</c:v>
                </c:pt>
                <c:pt idx="224">
                  <c:v>6881.70401994247</c:v>
                </c:pt>
                <c:pt idx="225">
                  <c:v>6882.3921704080676</c:v>
                </c:pt>
                <c:pt idx="226">
                  <c:v>6883.0687182533184</c:v>
                </c:pt>
                <c:pt idx="227">
                  <c:v>6883.7311670214694</c:v>
                </c:pt>
                <c:pt idx="228">
                  <c:v>6884.3819746130994</c:v>
                </c:pt>
                <c:pt idx="229">
                  <c:v>6885.0199088392455</c:v>
                </c:pt>
                <c:pt idx="230">
                  <c:v>6885.6449736550076</c:v>
                </c:pt>
                <c:pt idx="231">
                  <c:v>6886.256055730415</c:v>
                </c:pt>
                <c:pt idx="232">
                  <c:v>6886.855422743487</c:v>
                </c:pt>
                <c:pt idx="233">
                  <c:v>6887.4430080226466</c:v>
                </c:pt>
                <c:pt idx="234">
                  <c:v>6888.0166497744303</c:v>
                </c:pt>
                <c:pt idx="235">
                  <c:v>6888.5774485142301</c:v>
                </c:pt>
                <c:pt idx="236">
                  <c:v>6889.1264098107804</c:v>
                </c:pt>
                <c:pt idx="237">
                  <c:v>6889.6615143125255</c:v>
                </c:pt>
                <c:pt idx="238">
                  <c:v>6890.1847447559794</c:v>
                </c:pt>
                <c:pt idx="239">
                  <c:v>6890.6941752200055</c:v>
                </c:pt>
                <c:pt idx="240">
                  <c:v>6891.1916950246359</c:v>
                </c:pt>
                <c:pt idx="241">
                  <c:v>6891.6763554165409</c:v>
                </c:pt>
                <c:pt idx="242">
                  <c:v>6892.148161586987</c:v>
                </c:pt>
                <c:pt idx="243">
                  <c:v>6892.6071182997675</c:v>
                </c:pt>
                <c:pt idx="244">
                  <c:v>6893.054042781203</c:v>
                </c:pt>
                <c:pt idx="245">
                  <c:v>6893.487293765791</c:v>
                </c:pt>
                <c:pt idx="246">
                  <c:v>6893.9077113035673</c:v>
                </c:pt>
                <c:pt idx="247">
                  <c:v>6894.3160406951847</c:v>
                </c:pt>
                <c:pt idx="248">
                  <c:v>6894.7107828938242</c:v>
                </c:pt>
                <c:pt idx="249">
                  <c:v>6895.0934003784041</c:v>
                </c:pt>
                <c:pt idx="250">
                  <c:v>6895.4631578806202</c:v>
                </c:pt>
                <c:pt idx="251">
                  <c:v>6895.8200606205264</c:v>
                </c:pt>
                <c:pt idx="252">
                  <c:v>6896.1641138181749</c:v>
                </c:pt>
                <c:pt idx="253">
                  <c:v>6896.4953226936123</c:v>
                </c:pt>
                <c:pt idx="254">
                  <c:v>6896.8136924668961</c:v>
                </c:pt>
                <c:pt idx="255">
                  <c:v>6897.1197791678442</c:v>
                </c:pt>
                <c:pt idx="256">
                  <c:v>6897.4124625078566</c:v>
                </c:pt>
                <c:pt idx="257">
                  <c:v>6897.6928262350339</c:v>
                </c:pt>
                <c:pt idx="258">
                  <c:v>6897.9598446123873</c:v>
                </c:pt>
                <c:pt idx="259">
                  <c:v>6898.214506310871</c:v>
                </c:pt>
                <c:pt idx="260">
                  <c:v>6898.4563130418992</c:v>
                </c:pt>
                <c:pt idx="261">
                  <c:v>6898.6852700544096</c:v>
                </c:pt>
                <c:pt idx="262">
                  <c:v>6898.9013825973598</c:v>
                </c:pt>
                <c:pt idx="263">
                  <c:v>6899.104655919682</c:v>
                </c:pt>
                <c:pt idx="264">
                  <c:v>6899.2950952703231</c:v>
                </c:pt>
                <c:pt idx="265">
                  <c:v>6899.4730205586602</c:v>
                </c:pt>
                <c:pt idx="266">
                  <c:v>6899.6377841465546</c:v>
                </c:pt>
                <c:pt idx="267">
                  <c:v>6899.7899971505485</c:v>
                </c:pt>
                <c:pt idx="268">
                  <c:v>6899.9291059980187</c:v>
                </c:pt>
                <c:pt idx="269">
                  <c:v>6900.055627504742</c:v>
                </c:pt>
                <c:pt idx="270">
                  <c:v>6900.1692994543246</c:v>
                </c:pt>
                <c:pt idx="271">
                  <c:v>6900.2701271247097</c:v>
                </c:pt>
                <c:pt idx="272">
                  <c:v>6900.3581157938424</c:v>
                </c:pt>
                <c:pt idx="273">
                  <c:v>6900.4332707396643</c:v>
                </c:pt>
                <c:pt idx="274">
                  <c:v>6900.4955972401131</c:v>
                </c:pt>
                <c:pt idx="275">
                  <c:v>6900.5451796576326</c:v>
                </c:pt>
                <c:pt idx="276">
                  <c:v>6900.5818415764188</c:v>
                </c:pt>
                <c:pt idx="277">
                  <c:v>6900.6057228785085</c:v>
                </c:pt>
                <c:pt idx="278">
                  <c:v>6900.6167413782005</c:v>
                </c:pt>
                <c:pt idx="279">
                  <c:v>6900.614942806722</c:v>
                </c:pt>
                <c:pt idx="280">
                  <c:v>6900.6003004662034</c:v>
                </c:pt>
                <c:pt idx="281">
                  <c:v>6900.5728196911605</c:v>
                </c:pt>
                <c:pt idx="282">
                  <c:v>6900.5325057809259</c:v>
                </c:pt>
                <c:pt idx="283">
                  <c:v>6900.4793640425505</c:v>
                </c:pt>
                <c:pt idx="284">
                  <c:v>6900.4133997152112</c:v>
                </c:pt>
                <c:pt idx="285">
                  <c:v>6900.3344621955621</c:v>
                </c:pt>
                <c:pt idx="286">
                  <c:v>6900.2428453443554</c:v>
                </c:pt>
                <c:pt idx="287">
                  <c:v>6900.1382188143143</c:v>
                </c:pt>
                <c:pt idx="288">
                  <c:v>6900.020970638474</c:v>
                </c:pt>
                <c:pt idx="289">
                  <c:v>6899.8906765999345</c:v>
                </c:pt>
                <c:pt idx="290">
                  <c:v>6899.7475448796595</c:v>
                </c:pt>
                <c:pt idx="291">
                  <c:v>6899.5915810818497</c:v>
                </c:pt>
                <c:pt idx="292">
                  <c:v>6899.4227904148011</c:v>
                </c:pt>
                <c:pt idx="293">
                  <c:v>6899.2411780387756</c:v>
                </c:pt>
                <c:pt idx="294">
                  <c:v>6899.0463824752624</c:v>
                </c:pt>
                <c:pt idx="295">
                  <c:v>6898.8391195922031</c:v>
                </c:pt>
                <c:pt idx="296">
                  <c:v>6898.6186373672208</c:v>
                </c:pt>
                <c:pt idx="297">
                  <c:v>6898.3857455852176</c:v>
                </c:pt>
                <c:pt idx="298">
                  <c:v>6898.1395978979599</c:v>
                </c:pt>
                <c:pt idx="299">
                  <c:v>6897.8806141464684</c:v>
                </c:pt>
                <c:pt idx="300">
                  <c:v>6897.6087992123885</c:v>
                </c:pt>
                <c:pt idx="301">
                  <c:v>6897.3241589692188</c:v>
                </c:pt>
                <c:pt idx="302">
                  <c:v>6897.0266982506619</c:v>
                </c:pt>
                <c:pt idx="303">
                  <c:v>6896.7164229781338</c:v>
                </c:pt>
                <c:pt idx="304">
                  <c:v>6896.3933379374412</c:v>
                </c:pt>
                <c:pt idx="305">
                  <c:v>6896.0568241812907</c:v>
                </c:pt>
                <c:pt idx="306">
                  <c:v>6895.7081132516487</c:v>
                </c:pt>
                <c:pt idx="307">
                  <c:v>6895.3459372969683</c:v>
                </c:pt>
                <c:pt idx="308">
                  <c:v>6894.9716216840043</c:v>
                </c:pt>
                <c:pt idx="309">
                  <c:v>6894.5838050715447</c:v>
                </c:pt>
                <c:pt idx="310">
                  <c:v>6894.1831649054748</c:v>
                </c:pt>
                <c:pt idx="311">
                  <c:v>6893.7697058335198</c:v>
                </c:pt>
                <c:pt idx="312">
                  <c:v>6893.3434336183636</c:v>
                </c:pt>
                <c:pt idx="313">
                  <c:v>6892.9043540704715</c:v>
                </c:pt>
                <c:pt idx="314">
                  <c:v>6892.451637041213</c:v>
                </c:pt>
                <c:pt idx="315">
                  <c:v>6891.9869344753079</c:v>
                </c:pt>
                <c:pt idx="316">
                  <c:v>6891.5085594438078</c:v>
                </c:pt>
                <c:pt idx="317">
                  <c:v>6891.0182558947163</c:v>
                </c:pt>
                <c:pt idx="318">
                  <c:v>6890.5142436290753</c:v>
                </c:pt>
                <c:pt idx="319">
                  <c:v>6889.9974094349946</c:v>
                </c:pt>
                <c:pt idx="320">
                  <c:v>6889.4677592360367</c:v>
                </c:pt>
                <c:pt idx="321">
                  <c:v>6888.9252974706378</c:v>
                </c:pt>
                <c:pt idx="322">
                  <c:v>6888.370030050437</c:v>
                </c:pt>
                <c:pt idx="323">
                  <c:v>6887.8019623999771</c:v>
                </c:pt>
                <c:pt idx="324">
                  <c:v>6887.2200327960618</c:v>
                </c:pt>
                <c:pt idx="325">
                  <c:v>6886.6263577236587</c:v>
                </c:pt>
                <c:pt idx="326">
                  <c:v>6886.0187844837219</c:v>
                </c:pt>
                <c:pt idx="327">
                  <c:v>6885.3995237151194</c:v>
                </c:pt>
                <c:pt idx="328">
                  <c:v>6884.7663291511162</c:v>
                </c:pt>
                <c:pt idx="329">
                  <c:v>6884.1203204666799</c:v>
                </c:pt>
                <c:pt idx="330">
                  <c:v>6883.4615037341373</c:v>
                </c:pt>
                <c:pt idx="331">
                  <c:v>6882.7898831833027</c:v>
                </c:pt>
                <c:pt idx="332">
                  <c:v>6882.1054648745994</c:v>
                </c:pt>
                <c:pt idx="333">
                  <c:v>6881.4082542622182</c:v>
                </c:pt>
                <c:pt idx="334">
                  <c:v>6880.6969567010146</c:v>
                </c:pt>
                <c:pt idx="335">
                  <c:v>6879.9741546535624</c:v>
                </c:pt>
                <c:pt idx="336">
                  <c:v>6879.2372301628438</c:v>
                </c:pt>
                <c:pt idx="337">
                  <c:v>6878.4888585366953</c:v>
                </c:pt>
                <c:pt idx="338">
                  <c:v>6877.7263290124938</c:v>
                </c:pt>
                <c:pt idx="339">
                  <c:v>6876.9509935862425</c:v>
                </c:pt>
                <c:pt idx="340">
                  <c:v>6876.1628577418724</c:v>
                </c:pt>
                <c:pt idx="341">
                  <c:v>6875.3619269633236</c:v>
                </c:pt>
                <c:pt idx="342">
                  <c:v>6874.548206734531</c:v>
                </c:pt>
                <c:pt idx="343">
                  <c:v>6873.7201937484588</c:v>
                </c:pt>
                <c:pt idx="344">
                  <c:v>6872.8808879280241</c:v>
                </c:pt>
                <c:pt idx="345">
                  <c:v>6872.0272540102251</c:v>
                </c:pt>
                <c:pt idx="346">
                  <c:v>6871.1623845736576</c:v>
                </c:pt>
                <c:pt idx="347">
                  <c:v>6870.283151739437</c:v>
                </c:pt>
                <c:pt idx="348">
                  <c:v>6869.3911161302367</c:v>
                </c:pt>
                <c:pt idx="349">
                  <c:v>6868.4862832598483</c:v>
                </c:pt>
                <c:pt idx="350">
                  <c:v>6867.5686577865526</c:v>
                </c:pt>
                <c:pt idx="351">
                  <c:v>6866.6382469233286</c:v>
                </c:pt>
                <c:pt idx="352">
                  <c:v>6865.6950553403003</c:v>
                </c:pt>
                <c:pt idx="353">
                  <c:v>6864.7390885512596</c:v>
                </c:pt>
                <c:pt idx="354">
                  <c:v>6863.7685888354044</c:v>
                </c:pt>
                <c:pt idx="355">
                  <c:v>6862.7870651004923</c:v>
                </c:pt>
                <c:pt idx="356">
                  <c:v>6861.7909723676457</c:v>
                </c:pt>
                <c:pt idx="357">
                  <c:v>6860.7820812563787</c:v>
                </c:pt>
                <c:pt idx="358">
                  <c:v>6859.7603963957827</c:v>
                </c:pt>
                <c:pt idx="359">
                  <c:v>6858.7259233296209</c:v>
                </c:pt>
                <c:pt idx="360">
                  <c:v>6857.6786666278858</c:v>
                </c:pt>
                <c:pt idx="361">
                  <c:v>6856.6186337700547</c:v>
                </c:pt>
                <c:pt idx="362">
                  <c:v>6855.5458293379397</c:v>
                </c:pt>
                <c:pt idx="363">
                  <c:v>6854.4602588752896</c:v>
                </c:pt>
                <c:pt idx="364">
                  <c:v>6853.359932951078</c:v>
                </c:pt>
                <c:pt idx="365">
                  <c:v>6852.2488240299717</c:v>
                </c:pt>
                <c:pt idx="366">
                  <c:v>6851.1229257005143</c:v>
                </c:pt>
                <c:pt idx="367">
                  <c:v>6849.9842364339984</c:v>
                </c:pt>
                <c:pt idx="368">
                  <c:v>6848.832763905195</c:v>
                </c:pt>
                <c:pt idx="369">
                  <c:v>6847.6685126433604</c:v>
                </c:pt>
                <c:pt idx="370">
                  <c:v>6846.49148713061</c:v>
                </c:pt>
                <c:pt idx="371">
                  <c:v>6845.3016951124373</c:v>
                </c:pt>
                <c:pt idx="372">
                  <c:v>6844.0991399674676</c:v>
                </c:pt>
                <c:pt idx="373">
                  <c:v>6842.8816283701708</c:v>
                </c:pt>
                <c:pt idx="374">
                  <c:v>6841.653544059096</c:v>
                </c:pt>
                <c:pt idx="375">
                  <c:v>6840.4104662319278</c:v>
                </c:pt>
                <c:pt idx="376">
                  <c:v>6839.1568739750164</c:v>
                </c:pt>
                <c:pt idx="377">
                  <c:v>6837.8882534090317</c:v>
                </c:pt>
                <c:pt idx="378">
                  <c:v>6836.6068595599772</c:v>
                </c:pt>
                <c:pt idx="379">
                  <c:v>6835.3126956719007</c:v>
                </c:pt>
                <c:pt idx="380">
                  <c:v>6834.0057697323064</c:v>
                </c:pt>
                <c:pt idx="381">
                  <c:v>6832.683700068179</c:v>
                </c:pt>
                <c:pt idx="382">
                  <c:v>6831.3512415253117</c:v>
                </c:pt>
                <c:pt idx="383">
                  <c:v>6830.0060353225617</c:v>
                </c:pt>
                <c:pt idx="384">
                  <c:v>6828.6456346176637</c:v>
                </c:pt>
                <c:pt idx="385">
                  <c:v>6827.2724541118841</c:v>
                </c:pt>
                <c:pt idx="386">
                  <c:v>6825.8889964518348</c:v>
                </c:pt>
                <c:pt idx="387">
                  <c:v>6824.4902936657218</c:v>
                </c:pt>
                <c:pt idx="388">
                  <c:v>6823.0788254236086</c:v>
                </c:pt>
                <c:pt idx="389">
                  <c:v>6821.6545986396468</c:v>
                </c:pt>
                <c:pt idx="390">
                  <c:v>6820.2176202748979</c:v>
                </c:pt>
                <c:pt idx="391">
                  <c:v>6818.7652792887638</c:v>
                </c:pt>
                <c:pt idx="392">
                  <c:v>6817.3027878279263</c:v>
                </c:pt>
                <c:pt idx="393">
                  <c:v>6815.824901932614</c:v>
                </c:pt>
                <c:pt idx="394">
                  <c:v>6814.3369212801608</c:v>
                </c:pt>
                <c:pt idx="395">
                  <c:v>6812.8335103818317</c:v>
                </c:pt>
                <c:pt idx="396">
                  <c:v>6811.3173361012759</c:v>
                </c:pt>
                <c:pt idx="397">
                  <c:v>6809.7884013208404</c:v>
                </c:pt>
                <c:pt idx="398">
                  <c:v>6808.2467130905607</c:v>
                </c:pt>
                <c:pt idx="399">
                  <c:v>6806.6922770751644</c:v>
                </c:pt>
                <c:pt idx="400">
                  <c:v>6805.1251003831858</c:v>
                </c:pt>
                <c:pt idx="401">
                  <c:v>6803.5451858033794</c:v>
                </c:pt>
                <c:pt idx="402">
                  <c:v>6801.9496749889022</c:v>
                </c:pt>
                <c:pt idx="403">
                  <c:v>6800.3442816935167</c:v>
                </c:pt>
                <c:pt idx="404">
                  <c:v>6798.7232578756993</c:v>
                </c:pt>
                <c:pt idx="405">
                  <c:v>6797.0894746743634</c:v>
                </c:pt>
                <c:pt idx="406">
                  <c:v>6795.4458959971362</c:v>
                </c:pt>
                <c:pt idx="407">
                  <c:v>6793.7866339245538</c:v>
                </c:pt>
                <c:pt idx="408">
                  <c:v>6792.1146295439266</c:v>
                </c:pt>
                <c:pt idx="409">
                  <c:v>6790.4268634872224</c:v>
                </c:pt>
                <c:pt idx="410">
                  <c:v>6788.7293688082991</c:v>
                </c:pt>
                <c:pt idx="411">
                  <c:v>6787.0191489171957</c:v>
                </c:pt>
                <c:pt idx="412">
                  <c:v>6785.2931161320903</c:v>
                </c:pt>
                <c:pt idx="413">
                  <c:v>6783.5574401649883</c:v>
                </c:pt>
                <c:pt idx="414">
                  <c:v>6781.8059171994555</c:v>
                </c:pt>
                <c:pt idx="415">
                  <c:v>6780.0416463383717</c:v>
                </c:pt>
                <c:pt idx="416">
                  <c:v>6778.2646333075809</c:v>
                </c:pt>
                <c:pt idx="417">
                  <c:v>6776.4748838329233</c:v>
                </c:pt>
                <c:pt idx="418">
                  <c:v>6774.6724036402375</c:v>
                </c:pt>
                <c:pt idx="419">
                  <c:v>6772.8571984553691</c:v>
                </c:pt>
                <c:pt idx="420">
                  <c:v>6771.0292740041568</c:v>
                </c:pt>
                <c:pt idx="421">
                  <c:v>6769.185338001751</c:v>
                </c:pt>
                <c:pt idx="422">
                  <c:v>6767.3319695094287</c:v>
                </c:pt>
                <c:pt idx="423">
                  <c:v>6765.4625555256516</c:v>
                </c:pt>
                <c:pt idx="424">
                  <c:v>6763.5803998176907</c:v>
                </c:pt>
                <c:pt idx="425">
                  <c:v>6761.6855081421072</c:v>
                </c:pt>
                <c:pt idx="426">
                  <c:v>6759.7778862554769</c:v>
                </c:pt>
                <c:pt idx="427">
                  <c:v>6757.8575399143647</c:v>
                </c:pt>
                <c:pt idx="428">
                  <c:v>6755.9244731053113</c:v>
                </c:pt>
                <c:pt idx="429">
                  <c:v>6753.978695113341</c:v>
                </c:pt>
                <c:pt idx="430">
                  <c:v>6752.0202099365979</c:v>
                </c:pt>
                <c:pt idx="431">
                  <c:v>6750.0454985181495</c:v>
                </c:pt>
                <c:pt idx="432">
                  <c:v>6748.0580461400568</c:v>
                </c:pt>
                <c:pt idx="433">
                  <c:v>6746.0614287212611</c:v>
                </c:pt>
                <c:pt idx="434">
                  <c:v>6744.0485325900627</c:v>
                </c:pt>
                <c:pt idx="435">
                  <c:v>6742.0229146791626</c:v>
                </c:pt>
                <c:pt idx="436">
                  <c:v>6739.9845789479496</c:v>
                </c:pt>
                <c:pt idx="437">
                  <c:v>6737.9335311838313</c:v>
                </c:pt>
                <c:pt idx="438">
                  <c:v>6735.8697752882763</c:v>
                </c:pt>
                <c:pt idx="439">
                  <c:v>6733.7896149704738</c:v>
                </c:pt>
                <c:pt idx="440">
                  <c:v>6731.7004432387203</c:v>
                </c:pt>
                <c:pt idx="441">
                  <c:v>6729.5948296813804</c:v>
                </c:pt>
                <c:pt idx="442">
                  <c:v>6727.4802634183416</c:v>
                </c:pt>
                <c:pt idx="443">
                  <c:v>6725.3492236833135</c:v>
                </c:pt>
                <c:pt idx="444">
                  <c:v>6723.2054653712639</c:v>
                </c:pt>
                <c:pt idx="445">
                  <c:v>6721.0489981996761</c:v>
                </c:pt>
                <c:pt idx="446">
                  <c:v>6718.8798260431231</c:v>
                </c:pt>
                <c:pt idx="447">
                  <c:v>6716.6979527299536</c:v>
                </c:pt>
                <c:pt idx="448">
                  <c:v>6714.4994790228629</c:v>
                </c:pt>
                <c:pt idx="449">
                  <c:v>6712.2922022679159</c:v>
                </c:pt>
                <c:pt idx="450">
                  <c:v>6710.0722458133114</c:v>
                </c:pt>
                <c:pt idx="451">
                  <c:v>6707.8356348196739</c:v>
                </c:pt>
                <c:pt idx="452">
                  <c:v>6705.5863107503119</c:v>
                </c:pt>
                <c:pt idx="453">
                  <c:v>6703.3242753707618</c:v>
                </c:pt>
                <c:pt idx="454">
                  <c:v>6701.0495386373987</c:v>
                </c:pt>
                <c:pt idx="455">
                  <c:v>6698.7621022696167</c:v>
                </c:pt>
                <c:pt idx="456">
                  <c:v>6696.4619762699058</c:v>
                </c:pt>
                <c:pt idx="457">
                  <c:v>6694.1491623115726</c:v>
                </c:pt>
                <c:pt idx="458">
                  <c:v>6691.8236704431674</c:v>
                </c:pt>
                <c:pt idx="459">
                  <c:v>6689.4813456192442</c:v>
                </c:pt>
                <c:pt idx="460">
                  <c:v>6687.1304888248997</c:v>
                </c:pt>
                <c:pt idx="461">
                  <c:v>6684.7627658219517</c:v>
                </c:pt>
                <c:pt idx="462">
                  <c:v>6682.3823434549322</c:v>
                </c:pt>
                <c:pt idx="463">
                  <c:v>6679.9892232901748</c:v>
                </c:pt>
                <c:pt idx="464">
                  <c:v>6677.5834133596345</c:v>
                </c:pt>
                <c:pt idx="465">
                  <c:v>6675.1649217412814</c:v>
                </c:pt>
                <c:pt idx="466">
                  <c:v>6672.7337499324512</c:v>
                </c:pt>
                <c:pt idx="467">
                  <c:v>6670.2855696605002</c:v>
                </c:pt>
                <c:pt idx="468">
                  <c:v>6667.8290393046045</c:v>
                </c:pt>
                <c:pt idx="469">
                  <c:v>6665.3554651846589</c:v>
                </c:pt>
                <c:pt idx="470">
                  <c:v>6662.873595393512</c:v>
                </c:pt>
                <c:pt idx="471">
                  <c:v>6660.3746532860587</c:v>
                </c:pt>
                <c:pt idx="472">
                  <c:v>6657.8630214443765</c:v>
                </c:pt>
                <c:pt idx="473">
                  <c:v>6655.3387080351222</c:v>
                </c:pt>
                <c:pt idx="474">
                  <c:v>6652.8017189701641</c:v>
                </c:pt>
                <c:pt idx="475">
                  <c:v>6650.2520624735062</c:v>
                </c:pt>
                <c:pt idx="476">
                  <c:v>6647.6897398442052</c:v>
                </c:pt>
                <c:pt idx="477">
                  <c:v>6645.1101989539457</c:v>
                </c:pt>
                <c:pt idx="478">
                  <c:v>6642.5225440496088</c:v>
                </c:pt>
                <c:pt idx="479">
                  <c:v>6639.9176379960827</c:v>
                </c:pt>
                <c:pt idx="480">
                  <c:v>6637.3000470774805</c:v>
                </c:pt>
                <c:pt idx="481">
                  <c:v>6634.6697796179124</c:v>
                </c:pt>
                <c:pt idx="482">
                  <c:v>6632.0268368103734</c:v>
                </c:pt>
                <c:pt idx="483">
                  <c:v>6629.3712269675325</c:v>
                </c:pt>
                <c:pt idx="484">
                  <c:v>6626.7029560326355</c:v>
                </c:pt>
                <c:pt idx="485">
                  <c:v>6624.022029948952</c:v>
                </c:pt>
                <c:pt idx="486">
                  <c:v>6621.3284546597351</c:v>
                </c:pt>
                <c:pt idx="487">
                  <c:v>6618.6174523773097</c:v>
                </c:pt>
                <c:pt idx="488">
                  <c:v>6615.8937681738626</c:v>
                </c:pt>
                <c:pt idx="489">
                  <c:v>6613.1622363858478</c:v>
                </c:pt>
                <c:pt idx="490">
                  <c:v>6610.4132285642281</c:v>
                </c:pt>
                <c:pt idx="491">
                  <c:v>6607.6515567353363</c:v>
                </c:pt>
                <c:pt idx="492">
                  <c:v>6604.8772268739267</c:v>
                </c:pt>
                <c:pt idx="493">
                  <c:v>6602.0902449547557</c:v>
                </c:pt>
                <c:pt idx="494">
                  <c:v>6599.2906169525777</c:v>
                </c:pt>
                <c:pt idx="495">
                  <c:v>6596.473386840571</c:v>
                </c:pt>
                <c:pt idx="496">
                  <c:v>6593.6484623601627</c:v>
                </c:pt>
                <c:pt idx="497">
                  <c:v>6590.8059032283472</c:v>
                </c:pt>
                <c:pt idx="498">
                  <c:v>6587.9506774530837</c:v>
                </c:pt>
                <c:pt idx="499">
                  <c:v>6585.0878420424688</c:v>
                </c:pt>
                <c:pt idx="500">
                  <c:v>6582.2073232328476</c:v>
                </c:pt>
                <c:pt idx="501">
                  <c:v>6579.3141557883228</c:v>
                </c:pt>
                <c:pt idx="502">
                  <c:v>6576.4083457152701</c:v>
                </c:pt>
                <c:pt idx="503">
                  <c:v>6573.4847565161162</c:v>
                </c:pt>
                <c:pt idx="504">
                  <c:v>6570.5536570025197</c:v>
                </c:pt>
                <c:pt idx="505">
                  <c:v>6567.6047486070547</c:v>
                </c:pt>
                <c:pt idx="506">
                  <c:v>6564.6483837319993</c:v>
                </c:pt>
                <c:pt idx="507">
                  <c:v>6561.6741776298186</c:v>
                </c:pt>
                <c:pt idx="508">
                  <c:v>6558.6873179329868</c:v>
                </c:pt>
                <c:pt idx="509">
                  <c:v>6555.6930890621788</c:v>
                </c:pt>
                <c:pt idx="510">
                  <c:v>6552.6809705114847</c:v>
                </c:pt>
                <c:pt idx="511">
                  <c:v>6549.6509018189445</c:v>
                </c:pt>
                <c:pt idx="512">
                  <c:v>6546.6134988221274</c:v>
                </c:pt>
                <c:pt idx="513">
                  <c:v>6543.5634778323856</c:v>
                </c:pt>
                <c:pt idx="514">
                  <c:v>6540.4954583821218</c:v>
                </c:pt>
                <c:pt idx="515">
                  <c:v>6537.4201891937755</c:v>
                </c:pt>
                <c:pt idx="516">
                  <c:v>6534.3268921327635</c:v>
                </c:pt>
                <c:pt idx="517">
                  <c:v>6531.2209542953769</c:v>
                </c:pt>
                <c:pt idx="518">
                  <c:v>6528.1078512400582</c:v>
                </c:pt>
                <c:pt idx="519">
                  <c:v>6524.9766721583546</c:v>
                </c:pt>
                <c:pt idx="520">
                  <c:v>6521.8273539995553</c:v>
                </c:pt>
                <c:pt idx="521">
                  <c:v>6518.6709109086332</c:v>
                </c:pt>
                <c:pt idx="522">
                  <c:v>6515.5018602155997</c:v>
                </c:pt>
                <c:pt idx="523">
                  <c:v>6512.3146195343434</c:v>
                </c:pt>
                <c:pt idx="524">
                  <c:v>6509.1203441294547</c:v>
                </c:pt>
                <c:pt idx="525">
                  <c:v>6505.9078467225954</c:v>
                </c:pt>
                <c:pt idx="526">
                  <c:v>6502.688370928101</c:v>
                </c:pt>
                <c:pt idx="527">
                  <c:v>6499.4506440642544</c:v>
                </c:pt>
                <c:pt idx="528">
                  <c:v>6496.2002962323404</c:v>
                </c:pt>
                <c:pt idx="529">
                  <c:v>6492.9373393530295</c:v>
                </c:pt>
                <c:pt idx="530">
                  <c:v>6489.6560365083787</c:v>
                </c:pt>
                <c:pt idx="531">
                  <c:v>6486.367849051403</c:v>
                </c:pt>
                <c:pt idx="532">
                  <c:v>6483.0670708971884</c:v>
                </c:pt>
                <c:pt idx="533">
                  <c:v>6479.7478989912324</c:v>
                </c:pt>
                <c:pt idx="534">
                  <c:v>6476.4161045983565</c:v>
                </c:pt>
                <c:pt idx="535">
                  <c:v>6473.0775351893044</c:v>
                </c:pt>
                <c:pt idx="536">
                  <c:v>6469.720530298533</c:v>
                </c:pt>
                <c:pt idx="537">
                  <c:v>6466.3509153352152</c:v>
                </c:pt>
                <c:pt idx="538">
                  <c:v>6462.9686994272779</c:v>
                </c:pt>
                <c:pt idx="539">
                  <c:v>6459.5738917477047</c:v>
                </c:pt>
                <c:pt idx="540">
                  <c:v>6456.1605351506332</c:v>
                </c:pt>
                <c:pt idx="541">
                  <c:v>6452.7405312714509</c:v>
                </c:pt>
                <c:pt idx="542">
                  <c:v>6449.30195292178</c:v>
                </c:pt>
                <c:pt idx="543">
                  <c:v>6445.8567804606046</c:v>
                </c:pt>
                <c:pt idx="544">
                  <c:v>6442.392998845482</c:v>
                </c:pt>
                <c:pt idx="545">
                  <c:v>6438.916615387634</c:v>
                </c:pt>
                <c:pt idx="546">
                  <c:v>6435.4276393709024</c:v>
                </c:pt>
                <c:pt idx="547">
                  <c:v>6431.9260707371541</c:v>
                </c:pt>
                <c:pt idx="548">
                  <c:v>6428.411918759004</c:v>
                </c:pt>
                <c:pt idx="549">
                  <c:v>6424.8790348991861</c:v>
                </c:pt>
                <c:pt idx="550">
                  <c:v>6421.3397159992546</c:v>
                </c:pt>
                <c:pt idx="551">
                  <c:v>6417.7816305939723</c:v>
                </c:pt>
                <c:pt idx="552">
                  <c:v>6414.2171631656238</c:v>
                </c:pt>
                <c:pt idx="553">
                  <c:v>6410.6339009541098</c:v>
                </c:pt>
                <c:pt idx="554">
                  <c:v>6407.0380486764134</c:v>
                </c:pt>
                <c:pt idx="555">
                  <c:v>6403.4296125309302</c:v>
                </c:pt>
                <c:pt idx="556">
                  <c:v>6399.808598716043</c:v>
                </c:pt>
                <c:pt idx="557">
                  <c:v>6396.17501667121</c:v>
                </c:pt>
                <c:pt idx="558">
                  <c:v>6392.5288661238774</c:v>
                </c:pt>
                <c:pt idx="559">
                  <c:v>6388.863783001374</c:v>
                </c:pt>
                <c:pt idx="560">
                  <c:v>6385.1924986796712</c:v>
                </c:pt>
                <c:pt idx="561">
                  <c:v>6381.5022505146317</c:v>
                </c:pt>
                <c:pt idx="562">
                  <c:v>6377.7994182379716</c:v>
                </c:pt>
                <c:pt idx="563">
                  <c:v>6374.0840080804828</c:v>
                </c:pt>
                <c:pt idx="564">
                  <c:v>6370.3560262729407</c:v>
                </c:pt>
                <c:pt idx="565">
                  <c:v>6366.6154790461351</c:v>
                </c:pt>
                <c:pt idx="566">
                  <c:v>6362.8623726308506</c:v>
                </c:pt>
                <c:pt idx="567">
                  <c:v>6359.0967132578644</c:v>
                </c:pt>
                <c:pt idx="568">
                  <c:v>6355.3119372863275</c:v>
                </c:pt>
                <c:pt idx="569">
                  <c:v>6351.5211689254193</c:v>
                </c:pt>
                <c:pt idx="570">
                  <c:v>6347.7112528816342</c:v>
                </c:pt>
                <c:pt idx="571">
                  <c:v>6343.8887618924546</c:v>
                </c:pt>
                <c:pt idx="572">
                  <c:v>6340.053709004922</c:v>
                </c:pt>
                <c:pt idx="573">
                  <c:v>6336.2060970960338</c:v>
                </c:pt>
                <c:pt idx="574">
                  <c:v>6332.3459324290725</c:v>
                </c:pt>
                <c:pt idx="575">
                  <c:v>6328.4732212673371</c:v>
                </c:pt>
                <c:pt idx="576">
                  <c:v>6324.5879698741137</c:v>
                </c:pt>
                <c:pt idx="577">
                  <c:v>6320.6834188078665</c:v>
                </c:pt>
                <c:pt idx="578">
                  <c:v>6316.7730805611791</c:v>
                </c:pt>
                <c:pt idx="579">
                  <c:v>6312.8434152064929</c:v>
                </c:pt>
                <c:pt idx="580">
                  <c:v>6308.9011912802835</c:v>
                </c:pt>
                <c:pt idx="581">
                  <c:v>6304.9464150784606</c:v>
                </c:pt>
                <c:pt idx="582">
                  <c:v>6300.9790893770823</c:v>
                </c:pt>
                <c:pt idx="583">
                  <c:v>6296.9992275006607</c:v>
                </c:pt>
                <c:pt idx="584">
                  <c:v>6293.0068322363659</c:v>
                </c:pt>
                <c:pt idx="585">
                  <c:v>6289.0019098801058</c:v>
                </c:pt>
                <c:pt idx="586">
                  <c:v>6284.9775021675814</c:v>
                </c:pt>
                <c:pt idx="587">
                  <c:v>6280.9405401815475</c:v>
                </c:pt>
                <c:pt idx="588">
                  <c:v>6276.8980310464649</c:v>
                </c:pt>
                <c:pt idx="589">
                  <c:v>6272.8359904555928</c:v>
                </c:pt>
                <c:pt idx="590">
                  <c:v>6268.7614145994885</c:v>
                </c:pt>
                <c:pt idx="591">
                  <c:v>6264.674306220355</c:v>
                </c:pt>
                <c:pt idx="592">
                  <c:v>6260.5746680160519</c:v>
                </c:pt>
                <c:pt idx="593">
                  <c:v>6256.4625135657116</c:v>
                </c:pt>
                <c:pt idx="594">
                  <c:v>6252.3307077795089</c:v>
                </c:pt>
                <c:pt idx="595">
                  <c:v>6248.1935109779988</c:v>
                </c:pt>
                <c:pt idx="596">
                  <c:v>6244.0366322712744</c:v>
                </c:pt>
                <c:pt idx="597">
                  <c:v>6239.8672195057097</c:v>
                </c:pt>
                <c:pt idx="598">
                  <c:v>6235.6924959489752</c:v>
                </c:pt>
                <c:pt idx="599">
                  <c:v>6231.4980447020007</c:v>
                </c:pt>
                <c:pt idx="600">
                  <c:v>6227.2910785028635</c:v>
                </c:pt>
                <c:pt idx="601">
                  <c:v>6223.0643109843495</c:v>
                </c:pt>
                <c:pt idx="602">
                  <c:v>6218.8323012635574</c:v>
                </c:pt>
                <c:pt idx="603">
                  <c:v>6214.587795719206</c:v>
                </c:pt>
                <c:pt idx="604">
                  <c:v>6210.3234432483168</c:v>
                </c:pt>
                <c:pt idx="605">
                  <c:v>6206.0539361474894</c:v>
                </c:pt>
                <c:pt idx="606">
                  <c:v>6201.7645517615765</c:v>
                </c:pt>
                <c:pt idx="607">
                  <c:v>6197.4626540156969</c:v>
                </c:pt>
                <c:pt idx="608">
                  <c:v>6193.1482417223069</c:v>
                </c:pt>
                <c:pt idx="609">
                  <c:v>6188.8213250613571</c:v>
                </c:pt>
                <c:pt idx="610">
                  <c:v>6184.4819142568758</c:v>
                </c:pt>
                <c:pt idx="611">
                  <c:v>6180.122507400738</c:v>
                </c:pt>
                <c:pt idx="612">
                  <c:v>6175.7580945326517</c:v>
                </c:pt>
                <c:pt idx="613">
                  <c:v>6171.3736631035881</c:v>
                </c:pt>
                <c:pt idx="614">
                  <c:v>6166.984277623329</c:v>
                </c:pt>
                <c:pt idx="615">
                  <c:v>6162.5748395731225</c:v>
                </c:pt>
                <c:pt idx="616">
                  <c:v>6158.1528990253591</c:v>
                </c:pt>
                <c:pt idx="617">
                  <c:v>6153.7184663141488</c:v>
                </c:pt>
                <c:pt idx="618">
                  <c:v>6149.271540064854</c:v>
                </c:pt>
                <c:pt idx="619">
                  <c:v>6144.8121306006033</c:v>
                </c:pt>
                <c:pt idx="620">
                  <c:v>6140.3325504560908</c:v>
                </c:pt>
                <c:pt idx="621">
                  <c:v>6135.8481763752006</c:v>
                </c:pt>
                <c:pt idx="622">
                  <c:v>6131.3435976752571</c:v>
                </c:pt>
                <c:pt idx="623">
                  <c:v>6126.8342768420189</c:v>
                </c:pt>
                <c:pt idx="624">
                  <c:v>6122.3047253742352</c:v>
                </c:pt>
                <c:pt idx="625">
                  <c:v>6117.7626864908361</c:v>
                </c:pt>
                <c:pt idx="626">
                  <c:v>6113.2081666525428</c:v>
                </c:pt>
                <c:pt idx="627">
                  <c:v>6108.6411723200781</c:v>
                </c:pt>
                <c:pt idx="628">
                  <c:v>6104.0538447553154</c:v>
                </c:pt>
                <c:pt idx="629">
                  <c:v>6099.4619034868683</c:v>
                </c:pt>
                <c:pt idx="630">
                  <c:v>6094.8575030902448</c:v>
                </c:pt>
                <c:pt idx="631">
                  <c:v>6090.2327247472513</c:v>
                </c:pt>
                <c:pt idx="632">
                  <c:v>6085.5954615187384</c:v>
                </c:pt>
                <c:pt idx="633">
                  <c:v>6080.9457198987202</c:v>
                </c:pt>
                <c:pt idx="634">
                  <c:v>6076.2835063812199</c:v>
                </c:pt>
                <c:pt idx="635">
                  <c:v>6071.6088274602607</c:v>
                </c:pt>
                <c:pt idx="636">
                  <c:v>6066.9216896298731</c:v>
                </c:pt>
                <c:pt idx="637">
                  <c:v>6062.2220993840656</c:v>
                </c:pt>
                <c:pt idx="638">
                  <c:v>6057.5019845085753</c:v>
                </c:pt>
                <c:pt idx="639">
                  <c:v>6052.7774876205531</c:v>
                </c:pt>
                <c:pt idx="640">
                  <c:v>6048.0324323313926</c:v>
                </c:pt>
                <c:pt idx="641">
                  <c:v>6043.2749121827001</c:v>
                </c:pt>
                <c:pt idx="642">
                  <c:v>6038.5130934790413</c:v>
                </c:pt>
                <c:pt idx="643">
                  <c:v>6033.7306761839354</c:v>
                </c:pt>
                <c:pt idx="644">
                  <c:v>6028.927602968939</c:v>
                </c:pt>
                <c:pt idx="645">
                  <c:v>6024.1202720665824</c:v>
                </c:pt>
                <c:pt idx="646">
                  <c:v>6019.3005047943971</c:v>
                </c:pt>
                <c:pt idx="647">
                  <c:v>6014.4600331693619</c:v>
                </c:pt>
                <c:pt idx="648">
                  <c:v>6009.6153914994829</c:v>
                </c:pt>
                <c:pt idx="649">
                  <c:v>6004.7500202933461</c:v>
                </c:pt>
                <c:pt idx="650">
                  <c:v>5999.8721963877451</c:v>
                </c:pt>
                <c:pt idx="651">
                  <c:v>5994.9819263436384</c:v>
                </c:pt>
                <c:pt idx="652">
                  <c:v>5990.0792124329746</c:v>
                </c:pt>
                <c:pt idx="653">
                  <c:v>5985.1640697839121</c:v>
                </c:pt>
                <c:pt idx="654">
                  <c:v>5980.2365006792534</c:v>
                </c:pt>
                <c:pt idx="655">
                  <c:v>5975.288067269832</c:v>
                </c:pt>
                <c:pt idx="656">
                  <c:v>5970.3356437498351</c:v>
                </c:pt>
                <c:pt idx="657">
                  <c:v>5965.3623310024814</c:v>
                </c:pt>
                <c:pt idx="658">
                  <c:v>5960.3850793666643</c:v>
                </c:pt>
                <c:pt idx="659">
                  <c:v>5955.3869049391778</c:v>
                </c:pt>
                <c:pt idx="660">
                  <c:v>5950.3763054996143</c:v>
                </c:pt>
                <c:pt idx="661">
                  <c:v>5945.3532789017936</c:v>
                </c:pt>
                <c:pt idx="662">
                  <c:v>5940.3092521998406</c:v>
                </c:pt>
                <c:pt idx="663">
                  <c:v>5935.261383084764</c:v>
                </c:pt>
                <c:pt idx="664">
                  <c:v>5930.2011065740207</c:v>
                </c:pt>
                <c:pt idx="665">
                  <c:v>5925.1197863832986</c:v>
                </c:pt>
                <c:pt idx="666">
                  <c:v>5920.0260297285695</c:v>
                </c:pt>
                <c:pt idx="667">
                  <c:v>5914.9285460759256</c:v>
                </c:pt>
                <c:pt idx="668">
                  <c:v>5909.8099663408084</c:v>
                </c:pt>
                <c:pt idx="669">
                  <c:v>5904.6789789078957</c:v>
                </c:pt>
                <c:pt idx="670">
                  <c:v>5899.5355814699706</c:v>
                </c:pt>
                <c:pt idx="671">
                  <c:v>5894.3710112597018</c:v>
                </c:pt>
                <c:pt idx="672">
                  <c:v>5889.202801564179</c:v>
                </c:pt>
                <c:pt idx="673">
                  <c:v>5884.0133902247999</c:v>
                </c:pt>
                <c:pt idx="674">
                  <c:v>5878.8203948302998</c:v>
                </c:pt>
                <c:pt idx="675">
                  <c:v>5873.6061644276178</c:v>
                </c:pt>
                <c:pt idx="676">
                  <c:v>5868.3795307418022</c:v>
                </c:pt>
                <c:pt idx="677">
                  <c:v>5863.1404913483912</c:v>
                </c:pt>
                <c:pt idx="678">
                  <c:v>5857.88906201791</c:v>
                </c:pt>
                <c:pt idx="679">
                  <c:v>5852.6252402827886</c:v>
                </c:pt>
                <c:pt idx="680">
                  <c:v>5847.3490373648092</c:v>
                </c:pt>
                <c:pt idx="681">
                  <c:v>5842.0514756792818</c:v>
                </c:pt>
                <c:pt idx="682">
                  <c:v>5836.7505094020762</c:v>
                </c:pt>
                <c:pt idx="683">
                  <c:v>5831.428151084172</c:v>
                </c:pt>
                <c:pt idx="684">
                  <c:v>5826.0933962713589</c:v>
                </c:pt>
                <c:pt idx="685">
                  <c:v>5820.7462563054869</c:v>
                </c:pt>
                <c:pt idx="686">
                  <c:v>5815.386728602336</c:v>
                </c:pt>
                <c:pt idx="687">
                  <c:v>5810.0148244930097</c:v>
                </c:pt>
                <c:pt idx="688">
                  <c:v>5804.6305506737644</c:v>
                </c:pt>
                <c:pt idx="689">
                  <c:v>5799.2247617842713</c:v>
                </c:pt>
                <c:pt idx="690">
                  <c:v>5793.8157477087589</c:v>
                </c:pt>
                <c:pt idx="691">
                  <c:v>5788.3851853824253</c:v>
                </c:pt>
                <c:pt idx="692">
                  <c:v>5782.9422382807443</c:v>
                </c:pt>
                <c:pt idx="693">
                  <c:v>5777.4961536608516</c:v>
                </c:pt>
                <c:pt idx="694">
                  <c:v>5772.0284781253504</c:v>
                </c:pt>
                <c:pt idx="695">
                  <c:v>5766.5391556271152</c:v>
                </c:pt>
                <c:pt idx="696">
                  <c:v>5761.04674149114</c:v>
                </c:pt>
                <c:pt idx="697">
                  <c:v>5755.5419714786822</c:v>
                </c:pt>
                <c:pt idx="698">
                  <c:v>5750.0155119956489</c:v>
                </c:pt>
                <c:pt idx="699">
                  <c:v>5744.486039058198</c:v>
                </c:pt>
                <c:pt idx="700">
                  <c:v>5738.9348483606282</c:v>
                </c:pt>
                <c:pt idx="701">
                  <c:v>5733.371291744852</c:v>
                </c:pt>
                <c:pt idx="702">
                  <c:v>5727.7953759754437</c:v>
                </c:pt>
                <c:pt idx="703">
                  <c:v>5722.2071078169738</c:v>
                </c:pt>
                <c:pt idx="704">
                  <c:v>5716.6064940340166</c:v>
                </c:pt>
                <c:pt idx="705">
                  <c:v>5710.9935413911462</c:v>
                </c:pt>
                <c:pt idx="706">
                  <c:v>5705.3587446621732</c:v>
                </c:pt>
                <c:pt idx="707">
                  <c:v>5699.7211137804279</c:v>
                </c:pt>
                <c:pt idx="708">
                  <c:v>5694.0616107039368</c:v>
                </c:pt>
                <c:pt idx="709">
                  <c:v>5688.3993286873319</c:v>
                </c:pt>
                <c:pt idx="710">
                  <c:v>5682.7151415000226</c:v>
                </c:pt>
                <c:pt idx="711">
                  <c:v>5677.0186193964182</c:v>
                </c:pt>
                <c:pt idx="712">
                  <c:v>5671.3097642729972</c:v>
                </c:pt>
                <c:pt idx="713">
                  <c:v>5665.5789252783416</c:v>
                </c:pt>
                <c:pt idx="714">
                  <c:v>5659.8454037443371</c:v>
                </c:pt>
                <c:pt idx="715">
                  <c:v>5654.0898703895091</c:v>
                </c:pt>
                <c:pt idx="716">
                  <c:v>5648.3317047094879</c:v>
                </c:pt>
                <c:pt idx="717">
                  <c:v>5642.5515042712977</c:v>
                </c:pt>
                <c:pt idx="718">
                  <c:v>5636.7589701511915</c:v>
                </c:pt>
                <c:pt idx="719">
                  <c:v>5630.9541091825286</c:v>
                </c:pt>
                <c:pt idx="720">
                  <c:v>5625.1369231792251</c:v>
                </c:pt>
                <c:pt idx="721">
                  <c:v>5619.3074290029163</c:v>
                </c:pt>
                <c:pt idx="722">
                  <c:v>5613.4656284781377</c:v>
                </c:pt>
                <c:pt idx="723">
                  <c:v>5607.6016633135478</c:v>
                </c:pt>
                <c:pt idx="724">
                  <c:v>5601.7352448423662</c:v>
                </c:pt>
                <c:pt idx="725">
                  <c:v>5595.8466390622325</c:v>
                </c:pt>
                <c:pt idx="726">
                  <c:v>5589.9457129145085</c:v>
                </c:pt>
                <c:pt idx="727">
                  <c:v>5584.0324681734637</c:v>
                </c:pt>
                <c:pt idx="728">
                  <c:v>5578.1069218837674</c:v>
                </c:pt>
                <c:pt idx="729">
                  <c:v>5572.1690707154394</c:v>
                </c:pt>
                <c:pt idx="730">
                  <c:v>5566.2189317555003</c:v>
                </c:pt>
                <c:pt idx="731">
                  <c:v>5560.256506767626</c:v>
                </c:pt>
                <c:pt idx="732">
                  <c:v>5554.2717462615801</c:v>
                </c:pt>
                <c:pt idx="733">
                  <c:v>5548.2746773275812</c:v>
                </c:pt>
                <c:pt idx="734">
                  <c:v>5542.2753890711228</c:v>
                </c:pt>
                <c:pt idx="735">
                  <c:v>5536.2537343366257</c:v>
                </c:pt>
                <c:pt idx="736">
                  <c:v>5530.2197815456548</c:v>
                </c:pt>
                <c:pt idx="737">
                  <c:v>5524.1735479678828</c:v>
                </c:pt>
                <c:pt idx="738">
                  <c:v>5518.104855160318</c:v>
                </c:pt>
                <c:pt idx="739">
                  <c:v>5512.0340497659799</c:v>
                </c:pt>
                <c:pt idx="740">
                  <c:v>5505.9509738950201</c:v>
                </c:pt>
                <c:pt idx="741">
                  <c:v>5499.8454081930122</c:v>
                </c:pt>
                <c:pt idx="742">
                  <c:v>5493.7275446660551</c:v>
                </c:pt>
                <c:pt idx="743">
                  <c:v>5487.5973954825804</c:v>
                </c:pt>
                <c:pt idx="744">
                  <c:v>5481.4549728531547</c:v>
                </c:pt>
                <c:pt idx="745">
                  <c:v>5475.3002731794531</c:v>
                </c:pt>
                <c:pt idx="746">
                  <c:v>5469.1333086615177</c:v>
                </c:pt>
                <c:pt idx="747">
                  <c:v>5462.9540915414673</c:v>
                </c:pt>
                <c:pt idx="748">
                  <c:v>5456.7522375746612</c:v>
                </c:pt>
                <c:pt idx="749">
                  <c:v>5450.5484996569776</c:v>
                </c:pt>
                <c:pt idx="750">
                  <c:v>5444.3221083824683</c:v>
                </c:pt>
                <c:pt idx="751">
                  <c:v>5438.083440644752</c:v>
                </c:pt>
                <c:pt idx="752">
                  <c:v>5431.8325087418834</c:v>
                </c:pt>
                <c:pt idx="753">
                  <c:v>5425.5693196462089</c:v>
                </c:pt>
                <c:pt idx="754">
                  <c:v>5419.2938857082718</c:v>
                </c:pt>
                <c:pt idx="755">
                  <c:v>5413.0062031545167</c:v>
                </c:pt>
                <c:pt idx="756">
                  <c:v>5406.6957397766128</c:v>
                </c:pt>
                <c:pt idx="757">
                  <c:v>5400.3835712004857</c:v>
                </c:pt>
                <c:pt idx="758">
                  <c:v>5394.048594847698</c:v>
                </c:pt>
                <c:pt idx="759">
                  <c:v>5387.7013677045925</c:v>
                </c:pt>
                <c:pt idx="760">
                  <c:v>5381.3525122813644</c:v>
                </c:pt>
                <c:pt idx="761">
                  <c:v>5374.9808087290785</c:v>
                </c:pt>
                <c:pt idx="762">
                  <c:v>5368.5862027633484</c:v>
                </c:pt>
                <c:pt idx="763">
                  <c:v>5362.1900153903443</c:v>
                </c:pt>
                <c:pt idx="764">
                  <c:v>5355.7816068333505</c:v>
                </c:pt>
                <c:pt idx="765">
                  <c:v>5349.3502556762451</c:v>
                </c:pt>
                <c:pt idx="766">
                  <c:v>5342.9174054013365</c:v>
                </c:pt>
                <c:pt idx="767">
                  <c:v>5336.4615857863373</c:v>
                </c:pt>
                <c:pt idx="768">
                  <c:v>5329.9935322972833</c:v>
                </c:pt>
                <c:pt idx="769">
                  <c:v>5323.5132519767067</c:v>
                </c:pt>
                <c:pt idx="770">
                  <c:v>5317.0207518671468</c:v>
                </c:pt>
                <c:pt idx="771">
                  <c:v>5310.5160390111341</c:v>
                </c:pt>
                <c:pt idx="772">
                  <c:v>5303.9882494316153</c:v>
                </c:pt>
                <c:pt idx="773">
                  <c:v>5297.4591118863827</c:v>
                </c:pt>
                <c:pt idx="774">
                  <c:v>5290.9068710444972</c:v>
                </c:pt>
                <c:pt idx="775">
                  <c:v>5284.3424050033555</c:v>
                </c:pt>
                <c:pt idx="776">
                  <c:v>5277.7766731870306</c:v>
                </c:pt>
                <c:pt idx="777">
                  <c:v>5271.1877982914866</c:v>
                </c:pt>
                <c:pt idx="778">
                  <c:v>5264.5867194183174</c:v>
                </c:pt>
                <c:pt idx="779">
                  <c:v>5257.9624247631418</c:v>
                </c:pt>
                <c:pt idx="780">
                  <c:v>5251.3369388823885</c:v>
                </c:pt>
                <c:pt idx="781">
                  <c:v>5244.6992702692078</c:v>
                </c:pt>
                <c:pt idx="782">
                  <c:v>5238.0383519338702</c:v>
                </c:pt>
                <c:pt idx="783">
                  <c:v>5231.3652245079975</c:v>
                </c:pt>
                <c:pt idx="784">
                  <c:v>5224.6798894137301</c:v>
                </c:pt>
                <c:pt idx="785">
                  <c:v>5217.9934999891611</c:v>
                </c:pt>
                <c:pt idx="786">
                  <c:v>5211.2726531072931</c:v>
                </c:pt>
                <c:pt idx="787">
                  <c:v>5204.5507604408267</c:v>
                </c:pt>
                <c:pt idx="788">
                  <c:v>5197.8166885172977</c:v>
                </c:pt>
                <c:pt idx="789">
                  <c:v>5191.0704559045244</c:v>
                </c:pt>
                <c:pt idx="790">
                  <c:v>5184.3008280337726</c:v>
                </c:pt>
                <c:pt idx="791">
                  <c:v>5177.5190018226804</c:v>
                </c:pt>
                <c:pt idx="792">
                  <c:v>5170.7249959366691</c:v>
                </c:pt>
                <c:pt idx="793">
                  <c:v>5163.9301083334667</c:v>
                </c:pt>
                <c:pt idx="794">
                  <c:v>5157.1117674198958</c:v>
                </c:pt>
                <c:pt idx="795">
                  <c:v>5150.2699313920948</c:v>
                </c:pt>
                <c:pt idx="796">
                  <c:v>5143.4272552702987</c:v>
                </c:pt>
                <c:pt idx="797">
                  <c:v>5136.5724236383758</c:v>
                </c:pt>
                <c:pt idx="798">
                  <c:v>5129.6940579231796</c:v>
                </c:pt>
                <c:pt idx="799">
                  <c:v>5122.8035107056548</c:v>
                </c:pt>
                <c:pt idx="800">
                  <c:v>5115.9122385050723</c:v>
                </c:pt>
                <c:pt idx="801">
                  <c:v>5108.9973816245929</c:v>
                </c:pt>
                <c:pt idx="802">
                  <c:v>5102.0703764854479</c:v>
                </c:pt>
                <c:pt idx="803">
                  <c:v>5095.1312185281658</c:v>
                </c:pt>
                <c:pt idx="804">
                  <c:v>5088.1684086103614</c:v>
                </c:pt>
                <c:pt idx="805">
                  <c:v>5081.2049582337859</c:v>
                </c:pt>
                <c:pt idx="806">
                  <c:v>5074.217830116906</c:v>
                </c:pt>
                <c:pt idx="807">
                  <c:v>5067.2301161059513</c:v>
                </c:pt>
                <c:pt idx="808">
                  <c:v>5060.2186926837694</c:v>
                </c:pt>
                <c:pt idx="809">
                  <c:v>5053.1951312914953</c:v>
                </c:pt>
                <c:pt idx="810">
                  <c:v>5046.159427261382</c:v>
                </c:pt>
                <c:pt idx="811">
                  <c:v>5039.1115997218567</c:v>
                </c:pt>
                <c:pt idx="812">
                  <c:v>5032.051643964096</c:v>
                </c:pt>
                <c:pt idx="813">
                  <c:v>5024.9678745217607</c:v>
                </c:pt>
                <c:pt idx="814">
                  <c:v>5017.8836819010739</c:v>
                </c:pt>
                <c:pt idx="815">
                  <c:v>5010.7756440253852</c:v>
                </c:pt>
                <c:pt idx="816">
                  <c:v>5003.6554727864441</c:v>
                </c:pt>
                <c:pt idx="817">
                  <c:v>4996.5231754401884</c:v>
                </c:pt>
                <c:pt idx="818">
                  <c:v>4989.3787652838728</c:v>
                </c:pt>
                <c:pt idx="819">
                  <c:v>4982.2222375010224</c:v>
                </c:pt>
                <c:pt idx="820">
                  <c:v>4975.0536053786509</c:v>
                </c:pt>
                <c:pt idx="821">
                  <c:v>4967.8728761726998</c:v>
                </c:pt>
                <c:pt idx="822">
                  <c:v>4960.6681785759865</c:v>
                </c:pt>
                <c:pt idx="823">
                  <c:v>4953.4632631321419</c:v>
                </c:pt>
                <c:pt idx="824">
                  <c:v>4946.2343478563616</c:v>
                </c:pt>
                <c:pt idx="825">
                  <c:v>4938.9933246858782</c:v>
                </c:pt>
                <c:pt idx="826">
                  <c:v>4931.7402009126035</c:v>
                </c:pt>
                <c:pt idx="827">
                  <c:v>4924.4749838284497</c:v>
                </c:pt>
                <c:pt idx="828">
                  <c:v>4917.1976807253286</c:v>
                </c:pt>
                <c:pt idx="829">
                  <c:v>4909.8962808374472</c:v>
                </c:pt>
                <c:pt idx="830">
                  <c:v>4902.5948076923833</c:v>
                </c:pt>
                <c:pt idx="831">
                  <c:v>4895.2692125781832</c:v>
                </c:pt>
                <c:pt idx="832">
                  <c:v>4887.9315208805619</c:v>
                </c:pt>
                <c:pt idx="833">
                  <c:v>4880.5938437245768</c:v>
                </c:pt>
                <c:pt idx="834">
                  <c:v>4873.2320007186245</c:v>
                </c:pt>
                <c:pt idx="835">
                  <c:v>4865.8459395672871</c:v>
                </c:pt>
                <c:pt idx="836">
                  <c:v>4858.4599348160828</c:v>
                </c:pt>
                <c:pt idx="837">
                  <c:v>4851.0618701215044</c:v>
                </c:pt>
                <c:pt idx="838">
                  <c:v>4843.6395559753</c:v>
                </c:pt>
                <c:pt idx="839">
                  <c:v>4836.2173735739761</c:v>
                </c:pt>
                <c:pt idx="840">
                  <c:v>4828.770916760559</c:v>
                </c:pt>
                <c:pt idx="841">
                  <c:v>4821.3123897355326</c:v>
                </c:pt>
                <c:pt idx="842">
                  <c:v>4813.8417998631194</c:v>
                </c:pt>
                <c:pt idx="843">
                  <c:v>4806.3591545075487</c:v>
                </c:pt>
                <c:pt idx="844">
                  <c:v>4798.8644610330357</c:v>
                </c:pt>
                <c:pt idx="845">
                  <c:v>4791.3453850492242</c:v>
                </c:pt>
                <c:pt idx="846">
                  <c:v>4783.826597667452</c:v>
                </c:pt>
                <c:pt idx="847">
                  <c:v>4776.2834093088695</c:v>
                </c:pt>
                <c:pt idx="848">
                  <c:v>4768.7405575352459</c:v>
                </c:pt>
                <c:pt idx="849">
                  <c:v>4761.1732800495956</c:v>
                </c:pt>
                <c:pt idx="850">
                  <c:v>4753.5939528484141</c:v>
                </c:pt>
                <c:pt idx="851">
                  <c:v>4746.0025960555777</c:v>
                </c:pt>
                <c:pt idx="852">
                  <c:v>4738.3992107150443</c:v>
                </c:pt>
                <c:pt idx="853">
                  <c:v>4730.7713108859425</c:v>
                </c:pt>
                <c:pt idx="854">
                  <c:v>4723.143864557258</c:v>
                </c:pt>
                <c:pt idx="855">
                  <c:v>4715.4918855554752</c:v>
                </c:pt>
                <c:pt idx="856">
                  <c:v>4707.8278682620348</c:v>
                </c:pt>
                <c:pt idx="857">
                  <c:v>4700.1643857912204</c:v>
                </c:pt>
                <c:pt idx="858">
                  <c:v>4692.4763338863631</c:v>
                </c:pt>
                <c:pt idx="859">
                  <c:v>4684.763648086926</c:v>
                </c:pt>
                <c:pt idx="860">
                  <c:v>4677.0515519768542</c:v>
                </c:pt>
                <c:pt idx="861">
                  <c:v>4669.3274547601977</c:v>
                </c:pt>
                <c:pt idx="862">
                  <c:v>4661.578687006624</c:v>
                </c:pt>
                <c:pt idx="863">
                  <c:v>4653.830590267733</c:v>
                </c:pt>
                <c:pt idx="864">
                  <c:v>4646.0577986180069</c:v>
                </c:pt>
                <c:pt idx="865">
                  <c:v>4638.2730029161958</c:v>
                </c:pt>
                <c:pt idx="866">
                  <c:v>4630.4761976103418</c:v>
                </c:pt>
                <c:pt idx="867">
                  <c:v>4622.6674032196752</c:v>
                </c:pt>
                <c:pt idx="868">
                  <c:v>4614.8466141520857</c:v>
                </c:pt>
                <c:pt idx="869">
                  <c:v>4607.0138509669268</c:v>
                </c:pt>
                <c:pt idx="870">
                  <c:v>4599.156280857007</c:v>
                </c:pt>
                <c:pt idx="871">
                  <c:v>4591.2995592272655</c:v>
                </c:pt>
                <c:pt idx="872">
                  <c:v>4583.4180065035162</c:v>
                </c:pt>
                <c:pt idx="873">
                  <c:v>4575.5244639389584</c:v>
                </c:pt>
                <c:pt idx="874">
                  <c:v>4567.6189456518714</c:v>
                </c:pt>
                <c:pt idx="875">
                  <c:v>4559.7014459465827</c:v>
                </c:pt>
                <c:pt idx="876">
                  <c:v>4551.7719855593441</c:v>
                </c:pt>
                <c:pt idx="877">
                  <c:v>4543.8175948020853</c:v>
                </c:pt>
                <c:pt idx="878">
                  <c:v>4535.8641962172569</c:v>
                </c:pt>
                <c:pt idx="879">
                  <c:v>4527.885849912449</c:v>
                </c:pt>
                <c:pt idx="880">
                  <c:v>4519.9085565061359</c:v>
                </c:pt>
                <c:pt idx="881">
                  <c:v>4511.9062848030462</c:v>
                </c:pt>
                <c:pt idx="882">
                  <c:v>4503.892051961413</c:v>
                </c:pt>
                <c:pt idx="883">
                  <c:v>4495.8658722261698</c:v>
                </c:pt>
                <c:pt idx="884">
                  <c:v>4487.814639439197</c:v>
                </c:pt>
                <c:pt idx="885">
                  <c:v>4479.7645490381328</c:v>
                </c:pt>
                <c:pt idx="886">
                  <c:v>4471.7025276992445</c:v>
                </c:pt>
                <c:pt idx="887">
                  <c:v>4463.6154243461697</c:v>
                </c:pt>
                <c:pt idx="888">
                  <c:v>4455.516366318885</c:v>
                </c:pt>
                <c:pt idx="889">
                  <c:v>4447.4053679589797</c:v>
                </c:pt>
                <c:pt idx="890">
                  <c:v>4439.2824233453393</c:v>
                </c:pt>
                <c:pt idx="891">
                  <c:v>4431.1475468096123</c:v>
                </c:pt>
                <c:pt idx="892">
                  <c:v>4423.000745935833</c:v>
                </c:pt>
                <c:pt idx="893">
                  <c:v>4414.8420283080541</c:v>
                </c:pt>
                <c:pt idx="894">
                  <c:v>4406.6581070966859</c:v>
                </c:pt>
                <c:pt idx="895">
                  <c:v>4398.4755593682639</c:v>
                </c:pt>
                <c:pt idx="896">
                  <c:v>4390.2677845280668</c:v>
                </c:pt>
                <c:pt idx="897">
                  <c:v>4382.048084610813</c:v>
                </c:pt>
                <c:pt idx="898">
                  <c:v>4373.8164672375951</c:v>
                </c:pt>
                <c:pt idx="899">
                  <c:v>4365.5729400295113</c:v>
                </c:pt>
                <c:pt idx="900">
                  <c:v>4357.3175106076542</c:v>
                </c:pt>
                <c:pt idx="901">
                  <c:v>4349.0367568058973</c:v>
                </c:pt>
                <c:pt idx="902">
                  <c:v>4340.7575265301803</c:v>
                </c:pt>
                <c:pt idx="903">
                  <c:v>4332.4529485310104</c:v>
                </c:pt>
                <c:pt idx="904">
                  <c:v>4324.1364602538815</c:v>
                </c:pt>
                <c:pt idx="905">
                  <c:v>4315.8215763221851</c:v>
                </c:pt>
                <c:pt idx="906">
                  <c:v>4307.4813097352162</c:v>
                </c:pt>
                <c:pt idx="907">
                  <c:v>4299.129155832683</c:v>
                </c:pt>
                <c:pt idx="908">
                  <c:v>4290.7515505855263</c:v>
                </c:pt>
                <c:pt idx="909">
                  <c:v>4282.3756257827736</c:v>
                </c:pt>
                <c:pt idx="910">
                  <c:v>4273.9742334231214</c:v>
                </c:pt>
                <c:pt idx="911">
                  <c:v>4265.5745684127505</c:v>
                </c:pt>
                <c:pt idx="912">
                  <c:v>4257.1494127373317</c:v>
                </c:pt>
                <c:pt idx="913">
                  <c:v>4248.7123703261659</c:v>
                </c:pt>
                <c:pt idx="914">
                  <c:v>4240.2634628546293</c:v>
                </c:pt>
                <c:pt idx="915">
                  <c:v>4231.8026910333047</c:v>
                </c:pt>
                <c:pt idx="916">
                  <c:v>4223.3300625577522</c:v>
                </c:pt>
                <c:pt idx="917">
                  <c:v>4214.8318404400452</c:v>
                </c:pt>
                <c:pt idx="918">
                  <c:v>4206.3355025797555</c:v>
                </c:pt>
                <c:pt idx="919">
                  <c:v>4197.8135551901851</c:v>
                </c:pt>
                <c:pt idx="920">
                  <c:v>4189.2935317235042</c:v>
                </c:pt>
                <c:pt idx="921">
                  <c:v>4180.7478829099218</c:v>
                </c:pt>
                <c:pt idx="922">
                  <c:v>4172.1903854028769</c:v>
                </c:pt>
                <c:pt idx="923">
                  <c:v>4163.6071873064084</c:v>
                </c:pt>
                <c:pt idx="924">
                  <c:v>4155.0259964923735</c:v>
                </c:pt>
                <c:pt idx="925">
                  <c:v>4146.4329730837835</c:v>
                </c:pt>
                <c:pt idx="926">
                  <c:v>4137.8142291719087</c:v>
                </c:pt>
                <c:pt idx="927">
                  <c:v>4129.19755889716</c:v>
                </c:pt>
                <c:pt idx="928">
                  <c:v>4120.5551454554134</c:v>
                </c:pt>
                <c:pt idx="929">
                  <c:v>4111.9008922002558</c:v>
                </c:pt>
                <c:pt idx="930">
                  <c:v>4103.234821195676</c:v>
                </c:pt>
                <c:pt idx="931">
                  <c:v>4094.5569258992</c:v>
                </c:pt>
                <c:pt idx="932">
                  <c:v>4085.8672284138684</c:v>
                </c:pt>
                <c:pt idx="933">
                  <c:v>4077.1516788467252</c:v>
                </c:pt>
                <c:pt idx="934">
                  <c:v>4068.4383669479394</c:v>
                </c:pt>
                <c:pt idx="935">
                  <c:v>4059.6991804537338</c:v>
                </c:pt>
                <c:pt idx="936">
                  <c:v>4050.948184894256</c:v>
                </c:pt>
                <c:pt idx="937">
                  <c:v>4042.1853736476933</c:v>
                </c:pt>
                <c:pt idx="938">
                  <c:v>4033.4107617323698</c:v>
                </c:pt>
                <c:pt idx="939">
                  <c:v>4024.6243642055142</c:v>
                </c:pt>
                <c:pt idx="940">
                  <c:v>4015.8261743869516</c:v>
                </c:pt>
                <c:pt idx="941">
                  <c:v>4007.0020120011359</c:v>
                </c:pt>
                <c:pt idx="942">
                  <c:v>3998.180263835673</c:v>
                </c:pt>
                <c:pt idx="943">
                  <c:v>3989.332513555788</c:v>
                </c:pt>
                <c:pt idx="944">
                  <c:v>3980.4872237798318</c:v>
                </c:pt>
                <c:pt idx="945">
                  <c:v>3971.615924236874</c:v>
                </c:pt>
                <c:pt idx="946">
                  <c:v>3962.732841398727</c:v>
                </c:pt>
                <c:pt idx="947">
                  <c:v>3953.8236814532738</c:v>
                </c:pt>
                <c:pt idx="948">
                  <c:v>3944.9170512581022</c:v>
                </c:pt>
                <c:pt idx="949">
                  <c:v>3935.9986686158391</c:v>
                </c:pt>
                <c:pt idx="950">
                  <c:v>3927.0541830808525</c:v>
                </c:pt>
                <c:pt idx="951">
                  <c:v>3918.0979156906815</c:v>
                </c:pt>
                <c:pt idx="952">
                  <c:v>3909.1442850941694</c:v>
                </c:pt>
                <c:pt idx="953">
                  <c:v>3900.1645112041242</c:v>
                </c:pt>
                <c:pt idx="954">
                  <c:v>3891.1729864438657</c:v>
                </c:pt>
                <c:pt idx="955">
                  <c:v>3882.1697186972688</c:v>
                </c:pt>
                <c:pt idx="956">
                  <c:v>3873.1402370377309</c:v>
                </c:pt>
                <c:pt idx="957">
                  <c:v>3864.1134881538183</c:v>
                </c:pt>
                <c:pt idx="958">
                  <c:v>3855.0605034873643</c:v>
                </c:pt>
                <c:pt idx="959">
                  <c:v>3846.0103124947946</c:v>
                </c:pt>
                <c:pt idx="960">
                  <c:v>3836.933856467871</c:v>
                </c:pt>
                <c:pt idx="961">
                  <c:v>3827.8456672218545</c:v>
                </c:pt>
                <c:pt idx="962">
                  <c:v>3818.7457526786347</c:v>
                </c:pt>
                <c:pt idx="963">
                  <c:v>3809.6341207601072</c:v>
                </c:pt>
                <c:pt idx="964">
                  <c:v>3800.4961427011131</c:v>
                </c:pt>
                <c:pt idx="965">
                  <c:v>3791.3610810431546</c:v>
                </c:pt>
                <c:pt idx="966">
                  <c:v>3782.1996590847357</c:v>
                </c:pt>
                <c:pt idx="967">
                  <c:v>3773.0411994353344</c:v>
                </c:pt>
                <c:pt idx="968">
                  <c:v>3763.8563578857047</c:v>
                </c:pt>
                <c:pt idx="969">
                  <c:v>3754.6598090994212</c:v>
                </c:pt>
                <c:pt idx="970">
                  <c:v>3745.4515610365252</c:v>
                </c:pt>
                <c:pt idx="971">
                  <c:v>3736.2168613334925</c:v>
                </c:pt>
                <c:pt idx="972">
                  <c:v>3726.9852199116867</c:v>
                </c:pt>
                <c:pt idx="973">
                  <c:v>3717.7418955292105</c:v>
                </c:pt>
                <c:pt idx="974">
                  <c:v>3708.4720949177517</c:v>
                </c:pt>
                <c:pt idx="975">
                  <c:v>3699.1905975176469</c:v>
                </c:pt>
                <c:pt idx="976">
                  <c:v>3689.9122650418212</c:v>
                </c:pt>
                <c:pt idx="977">
                  <c:v>3680.6074167111783</c:v>
                </c:pt>
                <c:pt idx="978">
                  <c:v>3671.2908879493516</c:v>
                </c:pt>
                <c:pt idx="979">
                  <c:v>3661.9477923626182</c:v>
                </c:pt>
                <c:pt idx="980">
                  <c:v>3652.607930984319</c:v>
                </c:pt>
                <c:pt idx="981">
                  <c:v>3643.2414662781102</c:v>
                </c:pt>
                <c:pt idx="982">
                  <c:v>3633.8782967030347</c:v>
                </c:pt>
                <c:pt idx="983">
                  <c:v>3624.4885102699573</c:v>
                </c:pt>
                <c:pt idx="984">
                  <c:v>3615.0870542095199</c:v>
                </c:pt>
                <c:pt idx="985">
                  <c:v>3605.6739519126368</c:v>
                </c:pt>
                <c:pt idx="986">
                  <c:v>3596.2492037436532</c:v>
                </c:pt>
                <c:pt idx="987">
                  <c:v>3586.8128100288832</c:v>
                </c:pt>
                <c:pt idx="988">
                  <c:v>3577.3647942162934</c:v>
                </c:pt>
                <c:pt idx="989">
                  <c:v>3567.89005345435</c:v>
                </c:pt>
                <c:pt idx="990">
                  <c:v>3558.4187836298715</c:v>
                </c:pt>
                <c:pt idx="991">
                  <c:v>3548.9207678764051</c:v>
                </c:pt>
                <c:pt idx="992">
                  <c:v>3539.4111252143575</c:v>
                </c:pt>
                <c:pt idx="993">
                  <c:v>3529.8898482127697</c:v>
                </c:pt>
                <c:pt idx="994">
                  <c:v>3520.3569604719905</c:v>
                </c:pt>
                <c:pt idx="995">
                  <c:v>3510.8124545231603</c:v>
                </c:pt>
                <c:pt idx="996">
                  <c:v>3501.2411290042364</c:v>
                </c:pt>
                <c:pt idx="997">
                  <c:v>3491.673407954424</c:v>
                </c:pt>
                <c:pt idx="998">
                  <c:v>3482.0788465910155</c:v>
                </c:pt>
                <c:pt idx="999">
                  <c:v>3472.4726624083578</c:v>
                </c:pt>
                <c:pt idx="1000">
                  <c:v>3462.8701779884741</c:v>
                </c:pt>
                <c:pt idx="1001">
                  <c:v>3453.2408065610707</c:v>
                </c:pt>
                <c:pt idx="1002">
                  <c:v>3443.5845087668222</c:v>
                </c:pt>
                <c:pt idx="1003">
                  <c:v>3433.931953537638</c:v>
                </c:pt>
                <c:pt idx="1004">
                  <c:v>3424.2678160112737</c:v>
                </c:pt>
                <c:pt idx="1005">
                  <c:v>3414.5767212621831</c:v>
                </c:pt>
                <c:pt idx="1006">
                  <c:v>3404.8894487099569</c:v>
                </c:pt>
                <c:pt idx="1007">
                  <c:v>3395.1751905429064</c:v>
                </c:pt>
                <c:pt idx="1008">
                  <c:v>3385.4493536860809</c:v>
                </c:pt>
                <c:pt idx="1009">
                  <c:v>3375.7119462920928</c:v>
                </c:pt>
                <c:pt idx="1010">
                  <c:v>3365.9629844412302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F28-4C46-94F4-D81FC1E34338}"/>
            </c:ext>
          </c:extLst>
        </c:ser>
        <c:ser>
          <c:idx val="0"/>
          <c:order val="1"/>
          <c:marker>
            <c:symbol val="none"/>
          </c:marker>
          <c:xVal>
            <c:numRef>
              <c:f>'2'!$A$4:$A$1014</c:f>
              <c:numCache>
                <c:formatCode>0</c:formatCode>
                <c:ptCount val="1011"/>
                <c:pt idx="0">
                  <c:v>2026.03125</c:v>
                </c:pt>
                <c:pt idx="1">
                  <c:v>2025.0195309999999</c:v>
                </c:pt>
                <c:pt idx="2">
                  <c:v>2024.0078129999999</c:v>
                </c:pt>
                <c:pt idx="3">
                  <c:v>2022.998047</c:v>
                </c:pt>
                <c:pt idx="4">
                  <c:v>2021.986328</c:v>
                </c:pt>
                <c:pt idx="5">
                  <c:v>2020.9726559999999</c:v>
                </c:pt>
                <c:pt idx="6">
                  <c:v>2019.9609379999999</c:v>
                </c:pt>
                <c:pt idx="7">
                  <c:v>2018.9492190000001</c:v>
                </c:pt>
                <c:pt idx="8">
                  <c:v>2017.9375</c:v>
                </c:pt>
                <c:pt idx="9">
                  <c:v>2016.923828</c:v>
                </c:pt>
                <c:pt idx="10">
                  <c:v>2015.9101559999999</c:v>
                </c:pt>
                <c:pt idx="11">
                  <c:v>2014.8984379999999</c:v>
                </c:pt>
                <c:pt idx="12">
                  <c:v>2013.8847659999999</c:v>
                </c:pt>
                <c:pt idx="13">
                  <c:v>2012.8710940000001</c:v>
                </c:pt>
                <c:pt idx="14">
                  <c:v>2011.857422</c:v>
                </c:pt>
                <c:pt idx="15">
                  <c:v>2010.84375</c:v>
                </c:pt>
                <c:pt idx="16">
                  <c:v>2009.830078</c:v>
                </c:pt>
                <c:pt idx="17">
                  <c:v>2008.814453</c:v>
                </c:pt>
                <c:pt idx="18">
                  <c:v>2007.8007809999999</c:v>
                </c:pt>
                <c:pt idx="19">
                  <c:v>2006.7851559999999</c:v>
                </c:pt>
                <c:pt idx="20">
                  <c:v>2005.7714840000001</c:v>
                </c:pt>
                <c:pt idx="21">
                  <c:v>2004.7558590000001</c:v>
                </c:pt>
                <c:pt idx="22">
                  <c:v>2003.7402340000001</c:v>
                </c:pt>
                <c:pt idx="23">
                  <c:v>2002.7246090000001</c:v>
                </c:pt>
                <c:pt idx="24">
                  <c:v>2001.7089840000001</c:v>
                </c:pt>
                <c:pt idx="25">
                  <c:v>2000.6933590000001</c:v>
                </c:pt>
                <c:pt idx="26">
                  <c:v>1999.6777340000001</c:v>
                </c:pt>
                <c:pt idx="27">
                  <c:v>1998.6601559999999</c:v>
                </c:pt>
                <c:pt idx="28">
                  <c:v>1997.6445309999999</c:v>
                </c:pt>
                <c:pt idx="29">
                  <c:v>1996.626953</c:v>
                </c:pt>
                <c:pt idx="30">
                  <c:v>1995.611328</c:v>
                </c:pt>
                <c:pt idx="31">
                  <c:v>1994.59375</c:v>
                </c:pt>
                <c:pt idx="32">
                  <c:v>1993.576172</c:v>
                </c:pt>
                <c:pt idx="33">
                  <c:v>1992.5585940000001</c:v>
                </c:pt>
                <c:pt idx="34">
                  <c:v>1991.5410159999999</c:v>
                </c:pt>
                <c:pt idx="35">
                  <c:v>1990.5234379999999</c:v>
                </c:pt>
                <c:pt idx="36">
                  <c:v>1989.5058590000001</c:v>
                </c:pt>
                <c:pt idx="37">
                  <c:v>1988.486328</c:v>
                </c:pt>
                <c:pt idx="38">
                  <c:v>1987.46875</c:v>
                </c:pt>
                <c:pt idx="39">
                  <c:v>1986.4492190000001</c:v>
                </c:pt>
                <c:pt idx="40">
                  <c:v>1985.4296879999999</c:v>
                </c:pt>
                <c:pt idx="41">
                  <c:v>1984.4121090000001</c:v>
                </c:pt>
                <c:pt idx="42">
                  <c:v>1983.392578</c:v>
                </c:pt>
                <c:pt idx="43">
                  <c:v>1982.373047</c:v>
                </c:pt>
                <c:pt idx="44">
                  <c:v>1981.3535159999999</c:v>
                </c:pt>
                <c:pt idx="45">
                  <c:v>1980.3320309999999</c:v>
                </c:pt>
                <c:pt idx="46">
                  <c:v>1979.3125</c:v>
                </c:pt>
                <c:pt idx="47">
                  <c:v>1978.2929690000001</c:v>
                </c:pt>
                <c:pt idx="48">
                  <c:v>1977.2714840000001</c:v>
                </c:pt>
                <c:pt idx="49">
                  <c:v>1976.251953</c:v>
                </c:pt>
                <c:pt idx="50">
                  <c:v>1975.2304690000001</c:v>
                </c:pt>
                <c:pt idx="51">
                  <c:v>1974.2089840000001</c:v>
                </c:pt>
                <c:pt idx="52">
                  <c:v>1973.1875</c:v>
                </c:pt>
                <c:pt idx="53">
                  <c:v>1972.1660159999999</c:v>
                </c:pt>
                <c:pt idx="54">
                  <c:v>1971.1445309999999</c:v>
                </c:pt>
                <c:pt idx="55">
                  <c:v>1970.123047</c:v>
                </c:pt>
                <c:pt idx="56">
                  <c:v>1969.1015629999999</c:v>
                </c:pt>
                <c:pt idx="57">
                  <c:v>1968.078125</c:v>
                </c:pt>
                <c:pt idx="58">
                  <c:v>1967.0566409999999</c:v>
                </c:pt>
                <c:pt idx="59">
                  <c:v>1966.033203</c:v>
                </c:pt>
                <c:pt idx="60">
                  <c:v>1965.0097659999999</c:v>
                </c:pt>
                <c:pt idx="61">
                  <c:v>1963.986328</c:v>
                </c:pt>
                <c:pt idx="62">
                  <c:v>1962.9648440000001</c:v>
                </c:pt>
                <c:pt idx="63">
                  <c:v>1961.9414059999999</c:v>
                </c:pt>
                <c:pt idx="64">
                  <c:v>1960.9160159999999</c:v>
                </c:pt>
                <c:pt idx="65">
                  <c:v>1959.892578</c:v>
                </c:pt>
                <c:pt idx="66">
                  <c:v>1958.8691409999999</c:v>
                </c:pt>
                <c:pt idx="67">
                  <c:v>1957.84375</c:v>
                </c:pt>
                <c:pt idx="68">
                  <c:v>1956.8203129999999</c:v>
                </c:pt>
                <c:pt idx="69">
                  <c:v>1955.794922</c:v>
                </c:pt>
                <c:pt idx="70">
                  <c:v>1954.7695309999999</c:v>
                </c:pt>
                <c:pt idx="71">
                  <c:v>1953.7460940000001</c:v>
                </c:pt>
                <c:pt idx="72">
                  <c:v>1952.720703</c:v>
                </c:pt>
                <c:pt idx="73">
                  <c:v>1951.6953129999999</c:v>
                </c:pt>
                <c:pt idx="74">
                  <c:v>1950.669922</c:v>
                </c:pt>
                <c:pt idx="75">
                  <c:v>1949.642578</c:v>
                </c:pt>
                <c:pt idx="76">
                  <c:v>1948.6171879999999</c:v>
                </c:pt>
                <c:pt idx="77">
                  <c:v>1947.5898440000001</c:v>
                </c:pt>
                <c:pt idx="78">
                  <c:v>1946.564453</c:v>
                </c:pt>
                <c:pt idx="79">
                  <c:v>1945.5371090000001</c:v>
                </c:pt>
                <c:pt idx="80">
                  <c:v>1944.5117190000001</c:v>
                </c:pt>
                <c:pt idx="81">
                  <c:v>1943.484375</c:v>
                </c:pt>
                <c:pt idx="82">
                  <c:v>1942.4570309999999</c:v>
                </c:pt>
                <c:pt idx="83">
                  <c:v>1941.4296879999999</c:v>
                </c:pt>
                <c:pt idx="84">
                  <c:v>1940.4023440000001</c:v>
                </c:pt>
                <c:pt idx="85">
                  <c:v>1939.373047</c:v>
                </c:pt>
                <c:pt idx="86">
                  <c:v>1938.345703</c:v>
                </c:pt>
                <c:pt idx="87">
                  <c:v>1937.3164059999999</c:v>
                </c:pt>
                <c:pt idx="88">
                  <c:v>1936.2890629999999</c:v>
                </c:pt>
                <c:pt idx="89">
                  <c:v>1935.2597659999999</c:v>
                </c:pt>
                <c:pt idx="90">
                  <c:v>1934.2304690000001</c:v>
                </c:pt>
                <c:pt idx="91">
                  <c:v>1933.203125</c:v>
                </c:pt>
                <c:pt idx="92">
                  <c:v>1932.173828</c:v>
                </c:pt>
                <c:pt idx="93">
                  <c:v>1931.1445309999999</c:v>
                </c:pt>
                <c:pt idx="94">
                  <c:v>1930.1132809999999</c:v>
                </c:pt>
                <c:pt idx="95">
                  <c:v>1929.0839840000001</c:v>
                </c:pt>
                <c:pt idx="96">
                  <c:v>1928.0546879999999</c:v>
                </c:pt>
                <c:pt idx="97">
                  <c:v>1927.0234379999999</c:v>
                </c:pt>
                <c:pt idx="98">
                  <c:v>1925.9941409999999</c:v>
                </c:pt>
                <c:pt idx="99">
                  <c:v>1924.9628909999999</c:v>
                </c:pt>
                <c:pt idx="100">
                  <c:v>1923.9316409999999</c:v>
                </c:pt>
                <c:pt idx="101">
                  <c:v>1922.9003909999999</c:v>
                </c:pt>
                <c:pt idx="102">
                  <c:v>1921.8691409999999</c:v>
                </c:pt>
                <c:pt idx="103">
                  <c:v>1920.8378909999999</c:v>
                </c:pt>
                <c:pt idx="104">
                  <c:v>1919.8066409999999</c:v>
                </c:pt>
                <c:pt idx="105">
                  <c:v>1918.7753909999999</c:v>
                </c:pt>
                <c:pt idx="106">
                  <c:v>1917.7441409999999</c:v>
                </c:pt>
                <c:pt idx="107">
                  <c:v>1916.7109379999999</c:v>
                </c:pt>
                <c:pt idx="108">
                  <c:v>1915.6796879999999</c:v>
                </c:pt>
                <c:pt idx="109">
                  <c:v>1914.6464840000001</c:v>
                </c:pt>
                <c:pt idx="110">
                  <c:v>1913.6132809999999</c:v>
                </c:pt>
                <c:pt idx="111">
                  <c:v>1912.580078</c:v>
                </c:pt>
                <c:pt idx="112">
                  <c:v>1911.546875</c:v>
                </c:pt>
                <c:pt idx="113">
                  <c:v>1910.513672</c:v>
                </c:pt>
                <c:pt idx="114">
                  <c:v>1909.4804690000001</c:v>
                </c:pt>
                <c:pt idx="115">
                  <c:v>1908.4472659999999</c:v>
                </c:pt>
                <c:pt idx="116">
                  <c:v>1907.4121090000001</c:v>
                </c:pt>
                <c:pt idx="117">
                  <c:v>1906.3789059999999</c:v>
                </c:pt>
                <c:pt idx="118">
                  <c:v>1905.34375</c:v>
                </c:pt>
                <c:pt idx="119">
                  <c:v>1904.310547</c:v>
                </c:pt>
                <c:pt idx="120">
                  <c:v>1903.2753909999999</c:v>
                </c:pt>
                <c:pt idx="121">
                  <c:v>1902.2402340000001</c:v>
                </c:pt>
                <c:pt idx="122">
                  <c:v>1901.205078</c:v>
                </c:pt>
                <c:pt idx="123">
                  <c:v>1900.169922</c:v>
                </c:pt>
                <c:pt idx="124">
                  <c:v>1899.1347659999999</c:v>
                </c:pt>
                <c:pt idx="125">
                  <c:v>1898.0976559999999</c:v>
                </c:pt>
                <c:pt idx="126">
                  <c:v>1897.0625</c:v>
                </c:pt>
                <c:pt idx="127">
                  <c:v>1896.0273440000001</c:v>
                </c:pt>
                <c:pt idx="128">
                  <c:v>1894.9902340000001</c:v>
                </c:pt>
                <c:pt idx="129">
                  <c:v>1893.953125</c:v>
                </c:pt>
                <c:pt idx="130">
                  <c:v>1892.9160159999999</c:v>
                </c:pt>
                <c:pt idx="131">
                  <c:v>1891.8808590000001</c:v>
                </c:pt>
                <c:pt idx="132">
                  <c:v>1890.84375</c:v>
                </c:pt>
                <c:pt idx="133">
                  <c:v>1889.8066409999999</c:v>
                </c:pt>
                <c:pt idx="134">
                  <c:v>1888.767578</c:v>
                </c:pt>
                <c:pt idx="135">
                  <c:v>1887.7304690000001</c:v>
                </c:pt>
                <c:pt idx="136">
                  <c:v>1886.6933590000001</c:v>
                </c:pt>
                <c:pt idx="137">
                  <c:v>1885.654297</c:v>
                </c:pt>
                <c:pt idx="138">
                  <c:v>1884.6171879999999</c:v>
                </c:pt>
                <c:pt idx="139">
                  <c:v>1883.578125</c:v>
                </c:pt>
                <c:pt idx="140">
                  <c:v>1882.5390629999999</c:v>
                </c:pt>
                <c:pt idx="141">
                  <c:v>1881.5</c:v>
                </c:pt>
                <c:pt idx="142">
                  <c:v>1880.4609379999999</c:v>
                </c:pt>
                <c:pt idx="143">
                  <c:v>1879.421875</c:v>
                </c:pt>
                <c:pt idx="144">
                  <c:v>1878.3828129999999</c:v>
                </c:pt>
                <c:pt idx="145">
                  <c:v>1877.34375</c:v>
                </c:pt>
                <c:pt idx="146">
                  <c:v>1876.3027340000001</c:v>
                </c:pt>
                <c:pt idx="147">
                  <c:v>1875.263672</c:v>
                </c:pt>
                <c:pt idx="148">
                  <c:v>1874.2226559999999</c:v>
                </c:pt>
                <c:pt idx="149">
                  <c:v>1873.1816409999999</c:v>
                </c:pt>
                <c:pt idx="150">
                  <c:v>1872.142578</c:v>
                </c:pt>
                <c:pt idx="151">
                  <c:v>1871.1015629999999</c:v>
                </c:pt>
                <c:pt idx="152">
                  <c:v>1870.060547</c:v>
                </c:pt>
                <c:pt idx="153">
                  <c:v>1869.0195309999999</c:v>
                </c:pt>
                <c:pt idx="154">
                  <c:v>1867.9785159999999</c:v>
                </c:pt>
                <c:pt idx="155">
                  <c:v>1866.935547</c:v>
                </c:pt>
                <c:pt idx="156">
                  <c:v>1865.8945309999999</c:v>
                </c:pt>
                <c:pt idx="157">
                  <c:v>1864.8515629999999</c:v>
                </c:pt>
                <c:pt idx="158">
                  <c:v>1863.810547</c:v>
                </c:pt>
                <c:pt idx="159">
                  <c:v>1862.767578</c:v>
                </c:pt>
                <c:pt idx="160">
                  <c:v>1861.7246090000001</c:v>
                </c:pt>
                <c:pt idx="161">
                  <c:v>1860.6816409999999</c:v>
                </c:pt>
                <c:pt idx="162">
                  <c:v>1859.638672</c:v>
                </c:pt>
                <c:pt idx="163">
                  <c:v>1858.595703</c:v>
                </c:pt>
                <c:pt idx="164">
                  <c:v>1857.5527340000001</c:v>
                </c:pt>
                <c:pt idx="165">
                  <c:v>1856.5097659999999</c:v>
                </c:pt>
                <c:pt idx="166">
                  <c:v>1855.4648440000001</c:v>
                </c:pt>
                <c:pt idx="167">
                  <c:v>1854.421875</c:v>
                </c:pt>
                <c:pt idx="168">
                  <c:v>1853.376953</c:v>
                </c:pt>
                <c:pt idx="169">
                  <c:v>1852.3339840000001</c:v>
                </c:pt>
                <c:pt idx="170">
                  <c:v>1851.2890629999999</c:v>
                </c:pt>
                <c:pt idx="171">
                  <c:v>1850.2441409999999</c:v>
                </c:pt>
                <c:pt idx="172">
                  <c:v>1849.1992190000001</c:v>
                </c:pt>
                <c:pt idx="173">
                  <c:v>1848.154297</c:v>
                </c:pt>
                <c:pt idx="174">
                  <c:v>1847.109375</c:v>
                </c:pt>
                <c:pt idx="175">
                  <c:v>1846.0625</c:v>
                </c:pt>
                <c:pt idx="176">
                  <c:v>1845.017578</c:v>
                </c:pt>
                <c:pt idx="177">
                  <c:v>1843.970703</c:v>
                </c:pt>
                <c:pt idx="178">
                  <c:v>1842.9257809999999</c:v>
                </c:pt>
                <c:pt idx="179">
                  <c:v>1841.8789059999999</c:v>
                </c:pt>
                <c:pt idx="180">
                  <c:v>1840.8320309999999</c:v>
                </c:pt>
                <c:pt idx="181">
                  <c:v>1839.7851559999999</c:v>
                </c:pt>
                <c:pt idx="182">
                  <c:v>1838.7382809999999</c:v>
                </c:pt>
                <c:pt idx="183">
                  <c:v>1837.6914059999999</c:v>
                </c:pt>
                <c:pt idx="184">
                  <c:v>1836.6445309999999</c:v>
                </c:pt>
                <c:pt idx="185">
                  <c:v>1835.5976559999999</c:v>
                </c:pt>
                <c:pt idx="186">
                  <c:v>1834.548828</c:v>
                </c:pt>
                <c:pt idx="187">
                  <c:v>1833.501953</c:v>
                </c:pt>
                <c:pt idx="188">
                  <c:v>1832.453125</c:v>
                </c:pt>
                <c:pt idx="189">
                  <c:v>1831.40625</c:v>
                </c:pt>
                <c:pt idx="190">
                  <c:v>1830.357422</c:v>
                </c:pt>
                <c:pt idx="191">
                  <c:v>1829.3085940000001</c:v>
                </c:pt>
                <c:pt idx="192">
                  <c:v>1828.2597659999999</c:v>
                </c:pt>
                <c:pt idx="193">
                  <c:v>1827.2109379999999</c:v>
                </c:pt>
                <c:pt idx="194">
                  <c:v>1826.1621090000001</c:v>
                </c:pt>
                <c:pt idx="195">
                  <c:v>1825.111328</c:v>
                </c:pt>
                <c:pt idx="196">
                  <c:v>1824.0625</c:v>
                </c:pt>
                <c:pt idx="197">
                  <c:v>1823.0117190000001</c:v>
                </c:pt>
                <c:pt idx="198">
                  <c:v>1821.9628909999999</c:v>
                </c:pt>
                <c:pt idx="199">
                  <c:v>1820.9121090000001</c:v>
                </c:pt>
                <c:pt idx="200">
                  <c:v>1819.861328</c:v>
                </c:pt>
                <c:pt idx="201">
                  <c:v>1818.810547</c:v>
                </c:pt>
                <c:pt idx="202">
                  <c:v>1817.7597659999999</c:v>
                </c:pt>
                <c:pt idx="203">
                  <c:v>1816.7089840000001</c:v>
                </c:pt>
                <c:pt idx="204">
                  <c:v>1815.658203</c:v>
                </c:pt>
                <c:pt idx="205">
                  <c:v>1814.607422</c:v>
                </c:pt>
                <c:pt idx="206">
                  <c:v>1813.5546879999999</c:v>
                </c:pt>
                <c:pt idx="207">
                  <c:v>1812.5039059999999</c:v>
                </c:pt>
                <c:pt idx="208">
                  <c:v>1811.451172</c:v>
                </c:pt>
                <c:pt idx="209">
                  <c:v>1810.4003909999999</c:v>
                </c:pt>
                <c:pt idx="210">
                  <c:v>1809.3476559999999</c:v>
                </c:pt>
                <c:pt idx="211">
                  <c:v>1808.294922</c:v>
                </c:pt>
                <c:pt idx="212">
                  <c:v>1807.2421879999999</c:v>
                </c:pt>
                <c:pt idx="213">
                  <c:v>1806.189453</c:v>
                </c:pt>
                <c:pt idx="214">
                  <c:v>1805.1347659999999</c:v>
                </c:pt>
                <c:pt idx="215">
                  <c:v>1804.0820309999999</c:v>
                </c:pt>
                <c:pt idx="216">
                  <c:v>1803.029297</c:v>
                </c:pt>
                <c:pt idx="217">
                  <c:v>1801.9746090000001</c:v>
                </c:pt>
                <c:pt idx="218">
                  <c:v>1800.921875</c:v>
                </c:pt>
                <c:pt idx="219">
                  <c:v>1799.8671879999999</c:v>
                </c:pt>
                <c:pt idx="220">
                  <c:v>1798.8125</c:v>
                </c:pt>
                <c:pt idx="221">
                  <c:v>1797.7578129999999</c:v>
                </c:pt>
                <c:pt idx="222">
                  <c:v>1796.703125</c:v>
                </c:pt>
                <c:pt idx="223">
                  <c:v>1795.6484379999999</c:v>
                </c:pt>
                <c:pt idx="224">
                  <c:v>1794.59375</c:v>
                </c:pt>
                <c:pt idx="225">
                  <c:v>1793.5390629999999</c:v>
                </c:pt>
                <c:pt idx="226">
                  <c:v>1792.482422</c:v>
                </c:pt>
                <c:pt idx="227">
                  <c:v>1791.4277340000001</c:v>
                </c:pt>
                <c:pt idx="228">
                  <c:v>1790.3710940000001</c:v>
                </c:pt>
                <c:pt idx="229">
                  <c:v>1789.314453</c:v>
                </c:pt>
                <c:pt idx="230">
                  <c:v>1788.2578129999999</c:v>
                </c:pt>
                <c:pt idx="231">
                  <c:v>1787.203125</c:v>
                </c:pt>
                <c:pt idx="232">
                  <c:v>1786.1464840000001</c:v>
                </c:pt>
                <c:pt idx="233">
                  <c:v>1785.0878909999999</c:v>
                </c:pt>
                <c:pt idx="234">
                  <c:v>1784.03125</c:v>
                </c:pt>
                <c:pt idx="235">
                  <c:v>1782.9746090000001</c:v>
                </c:pt>
                <c:pt idx="236">
                  <c:v>1781.9160159999999</c:v>
                </c:pt>
                <c:pt idx="237">
                  <c:v>1780.859375</c:v>
                </c:pt>
                <c:pt idx="238">
                  <c:v>1779.8007809999999</c:v>
                </c:pt>
                <c:pt idx="239">
                  <c:v>1778.7441409999999</c:v>
                </c:pt>
                <c:pt idx="240">
                  <c:v>1777.685547</c:v>
                </c:pt>
                <c:pt idx="241">
                  <c:v>1776.626953</c:v>
                </c:pt>
                <c:pt idx="242">
                  <c:v>1775.5683590000001</c:v>
                </c:pt>
                <c:pt idx="243">
                  <c:v>1774.5097659999999</c:v>
                </c:pt>
                <c:pt idx="244">
                  <c:v>1773.4492190000001</c:v>
                </c:pt>
                <c:pt idx="245">
                  <c:v>1772.390625</c:v>
                </c:pt>
                <c:pt idx="246">
                  <c:v>1771.3320309999999</c:v>
                </c:pt>
                <c:pt idx="247">
                  <c:v>1770.2714840000001</c:v>
                </c:pt>
                <c:pt idx="248">
                  <c:v>1769.2128909999999</c:v>
                </c:pt>
                <c:pt idx="249">
                  <c:v>1768.1523440000001</c:v>
                </c:pt>
                <c:pt idx="250">
                  <c:v>1767.091797</c:v>
                </c:pt>
                <c:pt idx="251">
                  <c:v>1766.03125</c:v>
                </c:pt>
                <c:pt idx="252">
                  <c:v>1764.970703</c:v>
                </c:pt>
                <c:pt idx="253">
                  <c:v>1763.9101559999999</c:v>
                </c:pt>
                <c:pt idx="254">
                  <c:v>1762.8496090000001</c:v>
                </c:pt>
                <c:pt idx="255">
                  <c:v>1761.7871090000001</c:v>
                </c:pt>
                <c:pt idx="256">
                  <c:v>1760.7265629999999</c:v>
                </c:pt>
                <c:pt idx="257">
                  <c:v>1759.6640629999999</c:v>
                </c:pt>
                <c:pt idx="258">
                  <c:v>1758.6035159999999</c:v>
                </c:pt>
                <c:pt idx="259">
                  <c:v>1757.5410159999999</c:v>
                </c:pt>
                <c:pt idx="260">
                  <c:v>1756.4785159999999</c:v>
                </c:pt>
                <c:pt idx="261">
                  <c:v>1755.4160159999999</c:v>
                </c:pt>
                <c:pt idx="262">
                  <c:v>1754.3535159999999</c:v>
                </c:pt>
                <c:pt idx="263">
                  <c:v>1753.2910159999999</c:v>
                </c:pt>
                <c:pt idx="264">
                  <c:v>1752.2285159999999</c:v>
                </c:pt>
                <c:pt idx="265">
                  <c:v>1751.1640629999999</c:v>
                </c:pt>
                <c:pt idx="266">
                  <c:v>1750.1015629999999</c:v>
                </c:pt>
                <c:pt idx="267">
                  <c:v>1749.0371090000001</c:v>
                </c:pt>
                <c:pt idx="268">
                  <c:v>1747.9746090000001</c:v>
                </c:pt>
                <c:pt idx="269">
                  <c:v>1746.9101559999999</c:v>
                </c:pt>
                <c:pt idx="270">
                  <c:v>1745.845703</c:v>
                </c:pt>
                <c:pt idx="271">
                  <c:v>1744.78125</c:v>
                </c:pt>
                <c:pt idx="272">
                  <c:v>1743.716797</c:v>
                </c:pt>
                <c:pt idx="273">
                  <c:v>1742.6523440000001</c:v>
                </c:pt>
                <c:pt idx="274">
                  <c:v>1741.5878909999999</c:v>
                </c:pt>
                <c:pt idx="275">
                  <c:v>1740.5214840000001</c:v>
                </c:pt>
                <c:pt idx="276">
                  <c:v>1739.4570309999999</c:v>
                </c:pt>
                <c:pt idx="277">
                  <c:v>1738.390625</c:v>
                </c:pt>
                <c:pt idx="278">
                  <c:v>1737.326172</c:v>
                </c:pt>
                <c:pt idx="279">
                  <c:v>1736.2597659999999</c:v>
                </c:pt>
                <c:pt idx="280">
                  <c:v>1735.1933590000001</c:v>
                </c:pt>
                <c:pt idx="281">
                  <c:v>1734.126953</c:v>
                </c:pt>
                <c:pt idx="282">
                  <c:v>1733.060547</c:v>
                </c:pt>
                <c:pt idx="283">
                  <c:v>1731.9941409999999</c:v>
                </c:pt>
                <c:pt idx="284">
                  <c:v>1730.9277340000001</c:v>
                </c:pt>
                <c:pt idx="285">
                  <c:v>1729.859375</c:v>
                </c:pt>
                <c:pt idx="286">
                  <c:v>1728.7929690000001</c:v>
                </c:pt>
                <c:pt idx="287">
                  <c:v>1727.7246090000001</c:v>
                </c:pt>
                <c:pt idx="288">
                  <c:v>1726.658203</c:v>
                </c:pt>
                <c:pt idx="289">
                  <c:v>1725.5898440000001</c:v>
                </c:pt>
                <c:pt idx="290">
                  <c:v>1724.5214840000001</c:v>
                </c:pt>
                <c:pt idx="291">
                  <c:v>1723.453125</c:v>
                </c:pt>
                <c:pt idx="292">
                  <c:v>1722.3847659999999</c:v>
                </c:pt>
                <c:pt idx="293">
                  <c:v>1721.3164059999999</c:v>
                </c:pt>
                <c:pt idx="294">
                  <c:v>1720.2460940000001</c:v>
                </c:pt>
                <c:pt idx="295">
                  <c:v>1719.1777340000001</c:v>
                </c:pt>
                <c:pt idx="296">
                  <c:v>1718.107422</c:v>
                </c:pt>
                <c:pt idx="297">
                  <c:v>1717.0390629999999</c:v>
                </c:pt>
                <c:pt idx="298">
                  <c:v>1715.96875</c:v>
                </c:pt>
                <c:pt idx="299">
                  <c:v>1714.8984379999999</c:v>
                </c:pt>
                <c:pt idx="300">
                  <c:v>1713.828125</c:v>
                </c:pt>
                <c:pt idx="301">
                  <c:v>1712.7578129999999</c:v>
                </c:pt>
                <c:pt idx="302">
                  <c:v>1711.6875</c:v>
                </c:pt>
                <c:pt idx="303">
                  <c:v>1710.6171879999999</c:v>
                </c:pt>
                <c:pt idx="304">
                  <c:v>1709.546875</c:v>
                </c:pt>
                <c:pt idx="305">
                  <c:v>1708.4746090000001</c:v>
                </c:pt>
                <c:pt idx="306">
                  <c:v>1707.404297</c:v>
                </c:pt>
                <c:pt idx="307">
                  <c:v>1706.3320309999999</c:v>
                </c:pt>
                <c:pt idx="308">
                  <c:v>1705.2617190000001</c:v>
                </c:pt>
                <c:pt idx="309">
                  <c:v>1704.189453</c:v>
                </c:pt>
                <c:pt idx="310">
                  <c:v>1703.1171879999999</c:v>
                </c:pt>
                <c:pt idx="311">
                  <c:v>1702.044922</c:v>
                </c:pt>
                <c:pt idx="312">
                  <c:v>1700.9726559999999</c:v>
                </c:pt>
                <c:pt idx="313">
                  <c:v>1699.9003909999999</c:v>
                </c:pt>
                <c:pt idx="314">
                  <c:v>1698.826172</c:v>
                </c:pt>
                <c:pt idx="315">
                  <c:v>1697.7539059999999</c:v>
                </c:pt>
                <c:pt idx="316">
                  <c:v>1696.6796879999999</c:v>
                </c:pt>
                <c:pt idx="317">
                  <c:v>1695.607422</c:v>
                </c:pt>
                <c:pt idx="318">
                  <c:v>1694.533203</c:v>
                </c:pt>
                <c:pt idx="319">
                  <c:v>1693.4589840000001</c:v>
                </c:pt>
                <c:pt idx="320">
                  <c:v>1692.3847659999999</c:v>
                </c:pt>
                <c:pt idx="321">
                  <c:v>1691.310547</c:v>
                </c:pt>
                <c:pt idx="322">
                  <c:v>1690.236328</c:v>
                </c:pt>
                <c:pt idx="323">
                  <c:v>1689.1621090000001</c:v>
                </c:pt>
                <c:pt idx="324">
                  <c:v>1688.0859379999999</c:v>
                </c:pt>
                <c:pt idx="325">
                  <c:v>1687.0117190000001</c:v>
                </c:pt>
                <c:pt idx="326">
                  <c:v>1685.935547</c:v>
                </c:pt>
                <c:pt idx="327">
                  <c:v>1684.861328</c:v>
                </c:pt>
                <c:pt idx="328">
                  <c:v>1683.7851559999999</c:v>
                </c:pt>
                <c:pt idx="329">
                  <c:v>1682.7089840000001</c:v>
                </c:pt>
                <c:pt idx="330">
                  <c:v>1681.6328129999999</c:v>
                </c:pt>
                <c:pt idx="331">
                  <c:v>1680.5566409999999</c:v>
                </c:pt>
                <c:pt idx="332">
                  <c:v>1679.4804690000001</c:v>
                </c:pt>
                <c:pt idx="333">
                  <c:v>1678.404297</c:v>
                </c:pt>
                <c:pt idx="334">
                  <c:v>1677.326172</c:v>
                </c:pt>
                <c:pt idx="335">
                  <c:v>1676.25</c:v>
                </c:pt>
                <c:pt idx="336">
                  <c:v>1675.171875</c:v>
                </c:pt>
                <c:pt idx="337">
                  <c:v>1674.095703</c:v>
                </c:pt>
                <c:pt idx="338">
                  <c:v>1673.017578</c:v>
                </c:pt>
                <c:pt idx="339">
                  <c:v>1671.939453</c:v>
                </c:pt>
                <c:pt idx="340">
                  <c:v>1670.861328</c:v>
                </c:pt>
                <c:pt idx="341">
                  <c:v>1669.783203</c:v>
                </c:pt>
                <c:pt idx="342">
                  <c:v>1668.705078</c:v>
                </c:pt>
                <c:pt idx="343">
                  <c:v>1667.625</c:v>
                </c:pt>
                <c:pt idx="344">
                  <c:v>1666.546875</c:v>
                </c:pt>
                <c:pt idx="345">
                  <c:v>1665.466797</c:v>
                </c:pt>
                <c:pt idx="346">
                  <c:v>1664.388672</c:v>
                </c:pt>
                <c:pt idx="347">
                  <c:v>1663.3085940000001</c:v>
                </c:pt>
                <c:pt idx="348">
                  <c:v>1662.2285159999999</c:v>
                </c:pt>
                <c:pt idx="349">
                  <c:v>1661.1484379999999</c:v>
                </c:pt>
                <c:pt idx="350">
                  <c:v>1660.0683590000001</c:v>
                </c:pt>
                <c:pt idx="351">
                  <c:v>1658.9882809999999</c:v>
                </c:pt>
                <c:pt idx="352">
                  <c:v>1657.908203</c:v>
                </c:pt>
                <c:pt idx="353">
                  <c:v>1656.828125</c:v>
                </c:pt>
                <c:pt idx="354">
                  <c:v>1655.7460940000001</c:v>
                </c:pt>
                <c:pt idx="355">
                  <c:v>1654.6660159999999</c:v>
                </c:pt>
                <c:pt idx="356">
                  <c:v>1653.5839840000001</c:v>
                </c:pt>
                <c:pt idx="357">
                  <c:v>1652.501953</c:v>
                </c:pt>
                <c:pt idx="358">
                  <c:v>1651.419922</c:v>
                </c:pt>
                <c:pt idx="359">
                  <c:v>1650.3378909999999</c:v>
                </c:pt>
                <c:pt idx="360">
                  <c:v>1649.2558590000001</c:v>
                </c:pt>
                <c:pt idx="361">
                  <c:v>1648.173828</c:v>
                </c:pt>
                <c:pt idx="362">
                  <c:v>1647.091797</c:v>
                </c:pt>
                <c:pt idx="363">
                  <c:v>1646.0097659999999</c:v>
                </c:pt>
                <c:pt idx="364">
                  <c:v>1644.9257809999999</c:v>
                </c:pt>
                <c:pt idx="365">
                  <c:v>1643.84375</c:v>
                </c:pt>
                <c:pt idx="366">
                  <c:v>1642.7597659999999</c:v>
                </c:pt>
                <c:pt idx="367">
                  <c:v>1641.6757809999999</c:v>
                </c:pt>
                <c:pt idx="368">
                  <c:v>1640.591797</c:v>
                </c:pt>
                <c:pt idx="369">
                  <c:v>1639.5078129999999</c:v>
                </c:pt>
                <c:pt idx="370">
                  <c:v>1638.423828</c:v>
                </c:pt>
                <c:pt idx="371">
                  <c:v>1637.3398440000001</c:v>
                </c:pt>
                <c:pt idx="372">
                  <c:v>1636.2558590000001</c:v>
                </c:pt>
                <c:pt idx="373">
                  <c:v>1635.169922</c:v>
                </c:pt>
                <c:pt idx="374">
                  <c:v>1634.0859379999999</c:v>
                </c:pt>
                <c:pt idx="375">
                  <c:v>1633</c:v>
                </c:pt>
                <c:pt idx="376">
                  <c:v>1631.9160159999999</c:v>
                </c:pt>
                <c:pt idx="377">
                  <c:v>1630.830078</c:v>
                </c:pt>
                <c:pt idx="378">
                  <c:v>1629.7441409999999</c:v>
                </c:pt>
                <c:pt idx="379">
                  <c:v>1628.658203</c:v>
                </c:pt>
                <c:pt idx="380">
                  <c:v>1627.5722659999999</c:v>
                </c:pt>
                <c:pt idx="381">
                  <c:v>1626.484375</c:v>
                </c:pt>
                <c:pt idx="382">
                  <c:v>1625.3984379999999</c:v>
                </c:pt>
                <c:pt idx="383">
                  <c:v>1624.3125</c:v>
                </c:pt>
                <c:pt idx="384">
                  <c:v>1623.2246090000001</c:v>
                </c:pt>
                <c:pt idx="385">
                  <c:v>1622.1367190000001</c:v>
                </c:pt>
                <c:pt idx="386">
                  <c:v>1621.0507809999999</c:v>
                </c:pt>
                <c:pt idx="387">
                  <c:v>1619.9628909999999</c:v>
                </c:pt>
                <c:pt idx="388">
                  <c:v>1618.875</c:v>
                </c:pt>
                <c:pt idx="389">
                  <c:v>1617.7871090000001</c:v>
                </c:pt>
                <c:pt idx="390">
                  <c:v>1616.6992190000001</c:v>
                </c:pt>
                <c:pt idx="391">
                  <c:v>1615.609375</c:v>
                </c:pt>
                <c:pt idx="392">
                  <c:v>1614.5214840000001</c:v>
                </c:pt>
                <c:pt idx="393">
                  <c:v>1613.4316409999999</c:v>
                </c:pt>
                <c:pt idx="394">
                  <c:v>1612.34375</c:v>
                </c:pt>
                <c:pt idx="395">
                  <c:v>1611.2539059999999</c:v>
                </c:pt>
                <c:pt idx="396">
                  <c:v>1610.1640629999999</c:v>
                </c:pt>
                <c:pt idx="397">
                  <c:v>1609.0742190000001</c:v>
                </c:pt>
                <c:pt idx="398">
                  <c:v>1607.984375</c:v>
                </c:pt>
                <c:pt idx="399">
                  <c:v>1606.8945309999999</c:v>
                </c:pt>
                <c:pt idx="400">
                  <c:v>1605.8046879999999</c:v>
                </c:pt>
                <c:pt idx="401">
                  <c:v>1604.7148440000001</c:v>
                </c:pt>
                <c:pt idx="402">
                  <c:v>1603.623047</c:v>
                </c:pt>
                <c:pt idx="403">
                  <c:v>1602.533203</c:v>
                </c:pt>
                <c:pt idx="404">
                  <c:v>1601.4414059999999</c:v>
                </c:pt>
                <c:pt idx="405">
                  <c:v>1600.3496090000001</c:v>
                </c:pt>
                <c:pt idx="406">
                  <c:v>1599.2597659999999</c:v>
                </c:pt>
                <c:pt idx="407">
                  <c:v>1598.1679690000001</c:v>
                </c:pt>
                <c:pt idx="408">
                  <c:v>1597.076172</c:v>
                </c:pt>
                <c:pt idx="409">
                  <c:v>1595.982422</c:v>
                </c:pt>
                <c:pt idx="410">
                  <c:v>1594.890625</c:v>
                </c:pt>
                <c:pt idx="411">
                  <c:v>1593.798828</c:v>
                </c:pt>
                <c:pt idx="412">
                  <c:v>1592.705078</c:v>
                </c:pt>
                <c:pt idx="413">
                  <c:v>1591.6132809999999</c:v>
                </c:pt>
                <c:pt idx="414">
                  <c:v>1590.5195309999999</c:v>
                </c:pt>
                <c:pt idx="415">
                  <c:v>1589.4257809999999</c:v>
                </c:pt>
                <c:pt idx="416">
                  <c:v>1588.3320309999999</c:v>
                </c:pt>
                <c:pt idx="417">
                  <c:v>1587.2382809999999</c:v>
                </c:pt>
                <c:pt idx="418">
                  <c:v>1586.1445309999999</c:v>
                </c:pt>
                <c:pt idx="419">
                  <c:v>1585.0507809999999</c:v>
                </c:pt>
                <c:pt idx="420">
                  <c:v>1583.9570309999999</c:v>
                </c:pt>
                <c:pt idx="421">
                  <c:v>1582.861328</c:v>
                </c:pt>
                <c:pt idx="422">
                  <c:v>1581.767578</c:v>
                </c:pt>
                <c:pt idx="423">
                  <c:v>1580.671875</c:v>
                </c:pt>
                <c:pt idx="424">
                  <c:v>1579.576172</c:v>
                </c:pt>
                <c:pt idx="425">
                  <c:v>1578.4804690000001</c:v>
                </c:pt>
                <c:pt idx="426">
                  <c:v>1577.3847659999999</c:v>
                </c:pt>
                <c:pt idx="427">
                  <c:v>1576.2890629999999</c:v>
                </c:pt>
                <c:pt idx="428">
                  <c:v>1575.1933590000001</c:v>
                </c:pt>
                <c:pt idx="429">
                  <c:v>1574.0976559999999</c:v>
                </c:pt>
                <c:pt idx="430">
                  <c:v>1573.001953</c:v>
                </c:pt>
                <c:pt idx="431">
                  <c:v>1571.904297</c:v>
                </c:pt>
                <c:pt idx="432">
                  <c:v>1570.8066409999999</c:v>
                </c:pt>
                <c:pt idx="433">
                  <c:v>1569.7109379999999</c:v>
                </c:pt>
                <c:pt idx="434">
                  <c:v>1568.6132809999999</c:v>
                </c:pt>
                <c:pt idx="435">
                  <c:v>1567.515625</c:v>
                </c:pt>
                <c:pt idx="436">
                  <c:v>1566.4179690000001</c:v>
                </c:pt>
                <c:pt idx="437">
                  <c:v>1565.3203129999999</c:v>
                </c:pt>
                <c:pt idx="438">
                  <c:v>1564.2226559999999</c:v>
                </c:pt>
                <c:pt idx="439">
                  <c:v>1563.123047</c:v>
                </c:pt>
                <c:pt idx="440">
                  <c:v>1562.0253909999999</c:v>
                </c:pt>
                <c:pt idx="441">
                  <c:v>1560.9257809999999</c:v>
                </c:pt>
                <c:pt idx="442">
                  <c:v>1559.828125</c:v>
                </c:pt>
                <c:pt idx="443">
                  <c:v>1558.7285159999999</c:v>
                </c:pt>
                <c:pt idx="444">
                  <c:v>1557.6289059999999</c:v>
                </c:pt>
                <c:pt idx="445">
                  <c:v>1556.529297</c:v>
                </c:pt>
                <c:pt idx="446">
                  <c:v>1555.4296879999999</c:v>
                </c:pt>
                <c:pt idx="447">
                  <c:v>1554.330078</c:v>
                </c:pt>
                <c:pt idx="448">
                  <c:v>1553.2285159999999</c:v>
                </c:pt>
                <c:pt idx="449">
                  <c:v>1552.1289059999999</c:v>
                </c:pt>
                <c:pt idx="450">
                  <c:v>1551.029297</c:v>
                </c:pt>
                <c:pt idx="451">
                  <c:v>1549.9277340000001</c:v>
                </c:pt>
                <c:pt idx="452">
                  <c:v>1548.826172</c:v>
                </c:pt>
                <c:pt idx="453">
                  <c:v>1547.7246090000001</c:v>
                </c:pt>
                <c:pt idx="454">
                  <c:v>1546.623047</c:v>
                </c:pt>
                <c:pt idx="455">
                  <c:v>1545.5214840000001</c:v>
                </c:pt>
                <c:pt idx="456">
                  <c:v>1544.419922</c:v>
                </c:pt>
                <c:pt idx="457">
                  <c:v>1543.3183590000001</c:v>
                </c:pt>
                <c:pt idx="458">
                  <c:v>1542.216797</c:v>
                </c:pt>
                <c:pt idx="459">
                  <c:v>1541.1132809999999</c:v>
                </c:pt>
                <c:pt idx="460">
                  <c:v>1540.0117190000001</c:v>
                </c:pt>
                <c:pt idx="461">
                  <c:v>1538.908203</c:v>
                </c:pt>
                <c:pt idx="462">
                  <c:v>1537.8046879999999</c:v>
                </c:pt>
                <c:pt idx="463">
                  <c:v>1536.701172</c:v>
                </c:pt>
                <c:pt idx="464">
                  <c:v>1535.5976559999999</c:v>
                </c:pt>
                <c:pt idx="465">
                  <c:v>1534.4941409999999</c:v>
                </c:pt>
                <c:pt idx="466">
                  <c:v>1533.390625</c:v>
                </c:pt>
                <c:pt idx="467">
                  <c:v>1532.2851559999999</c:v>
                </c:pt>
                <c:pt idx="468">
                  <c:v>1531.1816409999999</c:v>
                </c:pt>
                <c:pt idx="469">
                  <c:v>1530.076172</c:v>
                </c:pt>
                <c:pt idx="470">
                  <c:v>1528.9726559999999</c:v>
                </c:pt>
                <c:pt idx="471">
                  <c:v>1527.8671879999999</c:v>
                </c:pt>
                <c:pt idx="472">
                  <c:v>1526.7617190000001</c:v>
                </c:pt>
                <c:pt idx="473">
                  <c:v>1525.65625</c:v>
                </c:pt>
                <c:pt idx="474">
                  <c:v>1524.5507809999999</c:v>
                </c:pt>
                <c:pt idx="475">
                  <c:v>1523.4453129999999</c:v>
                </c:pt>
                <c:pt idx="476">
                  <c:v>1522.3398440000001</c:v>
                </c:pt>
                <c:pt idx="477">
                  <c:v>1521.232422</c:v>
                </c:pt>
                <c:pt idx="478">
                  <c:v>1520.126953</c:v>
                </c:pt>
                <c:pt idx="479">
                  <c:v>1519.0195309999999</c:v>
                </c:pt>
                <c:pt idx="480">
                  <c:v>1517.9121090000001</c:v>
                </c:pt>
                <c:pt idx="481">
                  <c:v>1516.8046879999999</c:v>
                </c:pt>
                <c:pt idx="482">
                  <c:v>1515.6972659999999</c:v>
                </c:pt>
                <c:pt idx="483">
                  <c:v>1514.5898440000001</c:v>
                </c:pt>
                <c:pt idx="484">
                  <c:v>1513.482422</c:v>
                </c:pt>
                <c:pt idx="485">
                  <c:v>1512.375</c:v>
                </c:pt>
                <c:pt idx="486">
                  <c:v>1511.267578</c:v>
                </c:pt>
                <c:pt idx="487">
                  <c:v>1510.158203</c:v>
                </c:pt>
                <c:pt idx="488">
                  <c:v>1509.048828</c:v>
                </c:pt>
                <c:pt idx="489">
                  <c:v>1507.9414059999999</c:v>
                </c:pt>
                <c:pt idx="490">
                  <c:v>1506.8320309999999</c:v>
                </c:pt>
                <c:pt idx="491">
                  <c:v>1505.7226559999999</c:v>
                </c:pt>
                <c:pt idx="492">
                  <c:v>1504.6132809999999</c:v>
                </c:pt>
                <c:pt idx="493">
                  <c:v>1503.5039059999999</c:v>
                </c:pt>
                <c:pt idx="494">
                  <c:v>1502.3945309999999</c:v>
                </c:pt>
                <c:pt idx="495">
                  <c:v>1501.283203</c:v>
                </c:pt>
                <c:pt idx="496">
                  <c:v>1500.173828</c:v>
                </c:pt>
                <c:pt idx="497">
                  <c:v>1499.0625</c:v>
                </c:pt>
                <c:pt idx="498">
                  <c:v>1497.951172</c:v>
                </c:pt>
                <c:pt idx="499">
                  <c:v>1496.841797</c:v>
                </c:pt>
                <c:pt idx="500">
                  <c:v>1495.7304690000001</c:v>
                </c:pt>
                <c:pt idx="501">
                  <c:v>1494.6191409999999</c:v>
                </c:pt>
                <c:pt idx="502">
                  <c:v>1493.5078129999999</c:v>
                </c:pt>
                <c:pt idx="503">
                  <c:v>1492.3945309999999</c:v>
                </c:pt>
                <c:pt idx="504">
                  <c:v>1491.283203</c:v>
                </c:pt>
                <c:pt idx="505">
                  <c:v>1490.169922</c:v>
                </c:pt>
                <c:pt idx="506">
                  <c:v>1489.0585940000001</c:v>
                </c:pt>
                <c:pt idx="507">
                  <c:v>1487.9453129999999</c:v>
                </c:pt>
                <c:pt idx="508">
                  <c:v>1486.8320309999999</c:v>
                </c:pt>
                <c:pt idx="509">
                  <c:v>1485.720703</c:v>
                </c:pt>
                <c:pt idx="510">
                  <c:v>1484.607422</c:v>
                </c:pt>
                <c:pt idx="511">
                  <c:v>1483.4921879999999</c:v>
                </c:pt>
                <c:pt idx="512">
                  <c:v>1482.3789059999999</c:v>
                </c:pt>
                <c:pt idx="513">
                  <c:v>1481.265625</c:v>
                </c:pt>
                <c:pt idx="514">
                  <c:v>1480.1503909999999</c:v>
                </c:pt>
                <c:pt idx="515">
                  <c:v>1479.0371090000001</c:v>
                </c:pt>
                <c:pt idx="516">
                  <c:v>1477.921875</c:v>
                </c:pt>
                <c:pt idx="517">
                  <c:v>1476.8066409999999</c:v>
                </c:pt>
                <c:pt idx="518">
                  <c:v>1475.6933590000001</c:v>
                </c:pt>
                <c:pt idx="519">
                  <c:v>1474.578125</c:v>
                </c:pt>
                <c:pt idx="520">
                  <c:v>1473.4609379999999</c:v>
                </c:pt>
                <c:pt idx="521">
                  <c:v>1472.345703</c:v>
                </c:pt>
                <c:pt idx="522">
                  <c:v>1471.2304690000001</c:v>
                </c:pt>
                <c:pt idx="523">
                  <c:v>1470.1132809999999</c:v>
                </c:pt>
                <c:pt idx="524">
                  <c:v>1468.998047</c:v>
                </c:pt>
                <c:pt idx="525">
                  <c:v>1467.8808590000001</c:v>
                </c:pt>
                <c:pt idx="526">
                  <c:v>1466.765625</c:v>
                </c:pt>
                <c:pt idx="527">
                  <c:v>1465.6484379999999</c:v>
                </c:pt>
                <c:pt idx="528">
                  <c:v>1464.53125</c:v>
                </c:pt>
                <c:pt idx="529">
                  <c:v>1463.4140629999999</c:v>
                </c:pt>
                <c:pt idx="530">
                  <c:v>1462.294922</c:v>
                </c:pt>
                <c:pt idx="531">
                  <c:v>1461.1777340000001</c:v>
                </c:pt>
                <c:pt idx="532">
                  <c:v>1460.060547</c:v>
                </c:pt>
                <c:pt idx="533">
                  <c:v>1458.9414059999999</c:v>
                </c:pt>
                <c:pt idx="534">
                  <c:v>1457.8222659999999</c:v>
                </c:pt>
                <c:pt idx="535">
                  <c:v>1456.705078</c:v>
                </c:pt>
                <c:pt idx="536">
                  <c:v>1455.5859379999999</c:v>
                </c:pt>
                <c:pt idx="537">
                  <c:v>1454.466797</c:v>
                </c:pt>
                <c:pt idx="538">
                  <c:v>1453.3476559999999</c:v>
                </c:pt>
                <c:pt idx="539">
                  <c:v>1452.2285159999999</c:v>
                </c:pt>
                <c:pt idx="540">
                  <c:v>1451.107422</c:v>
                </c:pt>
                <c:pt idx="541">
                  <c:v>1449.9882809999999</c:v>
                </c:pt>
                <c:pt idx="542">
                  <c:v>1448.8671879999999</c:v>
                </c:pt>
                <c:pt idx="543">
                  <c:v>1447.748047</c:v>
                </c:pt>
                <c:pt idx="544">
                  <c:v>1446.626953</c:v>
                </c:pt>
                <c:pt idx="545">
                  <c:v>1445.5058590000001</c:v>
                </c:pt>
                <c:pt idx="546">
                  <c:v>1444.3847659999999</c:v>
                </c:pt>
                <c:pt idx="547">
                  <c:v>1443.263672</c:v>
                </c:pt>
                <c:pt idx="548">
                  <c:v>1442.142578</c:v>
                </c:pt>
                <c:pt idx="549">
                  <c:v>1441.0195309999999</c:v>
                </c:pt>
                <c:pt idx="550">
                  <c:v>1439.8984379999999</c:v>
                </c:pt>
                <c:pt idx="551">
                  <c:v>1438.7753909999999</c:v>
                </c:pt>
                <c:pt idx="552">
                  <c:v>1437.654297</c:v>
                </c:pt>
                <c:pt idx="553">
                  <c:v>1436.53125</c:v>
                </c:pt>
                <c:pt idx="554">
                  <c:v>1435.408203</c:v>
                </c:pt>
                <c:pt idx="555">
                  <c:v>1434.2851559999999</c:v>
                </c:pt>
                <c:pt idx="556">
                  <c:v>1433.1621090000001</c:v>
                </c:pt>
                <c:pt idx="557">
                  <c:v>1432.0390629999999</c:v>
                </c:pt>
                <c:pt idx="558">
                  <c:v>1430.9160159999999</c:v>
                </c:pt>
                <c:pt idx="559">
                  <c:v>1429.7910159999999</c:v>
                </c:pt>
                <c:pt idx="560">
                  <c:v>1428.6679690000001</c:v>
                </c:pt>
                <c:pt idx="561">
                  <c:v>1427.5429690000001</c:v>
                </c:pt>
                <c:pt idx="562">
                  <c:v>1426.4179690000001</c:v>
                </c:pt>
                <c:pt idx="563">
                  <c:v>1425.2929690000001</c:v>
                </c:pt>
                <c:pt idx="564">
                  <c:v>1424.1679690000001</c:v>
                </c:pt>
                <c:pt idx="565">
                  <c:v>1423.0429690000001</c:v>
                </c:pt>
                <c:pt idx="566">
                  <c:v>1421.9179690000001</c:v>
                </c:pt>
                <c:pt idx="567">
                  <c:v>1420.7929690000001</c:v>
                </c:pt>
                <c:pt idx="568">
                  <c:v>1419.6660159999999</c:v>
                </c:pt>
                <c:pt idx="569">
                  <c:v>1418.5410159999999</c:v>
                </c:pt>
                <c:pt idx="570">
                  <c:v>1417.4140629999999</c:v>
                </c:pt>
                <c:pt idx="571">
                  <c:v>1416.2871090000001</c:v>
                </c:pt>
                <c:pt idx="572">
                  <c:v>1415.1601559999999</c:v>
                </c:pt>
                <c:pt idx="573">
                  <c:v>1414.033203</c:v>
                </c:pt>
                <c:pt idx="574">
                  <c:v>1412.90625</c:v>
                </c:pt>
                <c:pt idx="575">
                  <c:v>1411.779297</c:v>
                </c:pt>
                <c:pt idx="576">
                  <c:v>1410.6523440000001</c:v>
                </c:pt>
                <c:pt idx="577">
                  <c:v>1409.5234379999999</c:v>
                </c:pt>
                <c:pt idx="578">
                  <c:v>1408.3964840000001</c:v>
                </c:pt>
                <c:pt idx="579">
                  <c:v>1407.267578</c:v>
                </c:pt>
                <c:pt idx="580">
                  <c:v>1406.138672</c:v>
                </c:pt>
                <c:pt idx="581">
                  <c:v>1405.0097659999999</c:v>
                </c:pt>
                <c:pt idx="582">
                  <c:v>1403.8808590000001</c:v>
                </c:pt>
                <c:pt idx="583">
                  <c:v>1402.751953</c:v>
                </c:pt>
                <c:pt idx="584">
                  <c:v>1401.623047</c:v>
                </c:pt>
                <c:pt idx="585">
                  <c:v>1400.4941409999999</c:v>
                </c:pt>
                <c:pt idx="586">
                  <c:v>1399.3632809999999</c:v>
                </c:pt>
                <c:pt idx="587">
                  <c:v>1398.232422</c:v>
                </c:pt>
                <c:pt idx="588">
                  <c:v>1397.1035159999999</c:v>
                </c:pt>
                <c:pt idx="589">
                  <c:v>1395.9726559999999</c:v>
                </c:pt>
                <c:pt idx="590">
                  <c:v>1394.841797</c:v>
                </c:pt>
                <c:pt idx="591">
                  <c:v>1393.7109379999999</c:v>
                </c:pt>
                <c:pt idx="592">
                  <c:v>1392.580078</c:v>
                </c:pt>
                <c:pt idx="593">
                  <c:v>1391.4492190000001</c:v>
                </c:pt>
                <c:pt idx="594">
                  <c:v>1390.3164059999999</c:v>
                </c:pt>
                <c:pt idx="595">
                  <c:v>1389.185547</c:v>
                </c:pt>
                <c:pt idx="596">
                  <c:v>1388.0527340000001</c:v>
                </c:pt>
                <c:pt idx="597">
                  <c:v>1386.919922</c:v>
                </c:pt>
                <c:pt idx="598">
                  <c:v>1385.7890629999999</c:v>
                </c:pt>
                <c:pt idx="599">
                  <c:v>1384.65625</c:v>
                </c:pt>
                <c:pt idx="600">
                  <c:v>1383.5234379999999</c:v>
                </c:pt>
                <c:pt idx="601">
                  <c:v>1382.388672</c:v>
                </c:pt>
                <c:pt idx="602">
                  <c:v>1381.2558590000001</c:v>
                </c:pt>
                <c:pt idx="603">
                  <c:v>1380.123047</c:v>
                </c:pt>
                <c:pt idx="604">
                  <c:v>1378.9882809999999</c:v>
                </c:pt>
                <c:pt idx="605">
                  <c:v>1377.8554690000001</c:v>
                </c:pt>
                <c:pt idx="606">
                  <c:v>1376.720703</c:v>
                </c:pt>
                <c:pt idx="607">
                  <c:v>1375.5859379999999</c:v>
                </c:pt>
                <c:pt idx="608">
                  <c:v>1374.451172</c:v>
                </c:pt>
                <c:pt idx="609">
                  <c:v>1373.3164059999999</c:v>
                </c:pt>
                <c:pt idx="610">
                  <c:v>1372.1816409999999</c:v>
                </c:pt>
                <c:pt idx="611">
                  <c:v>1371.044922</c:v>
                </c:pt>
                <c:pt idx="612">
                  <c:v>1369.9101559999999</c:v>
                </c:pt>
                <c:pt idx="613">
                  <c:v>1368.7734379999999</c:v>
                </c:pt>
                <c:pt idx="614">
                  <c:v>1367.638672</c:v>
                </c:pt>
                <c:pt idx="615">
                  <c:v>1366.501953</c:v>
                </c:pt>
                <c:pt idx="616">
                  <c:v>1365.3652340000001</c:v>
                </c:pt>
                <c:pt idx="617">
                  <c:v>1364.2285159999999</c:v>
                </c:pt>
                <c:pt idx="618">
                  <c:v>1363.091797</c:v>
                </c:pt>
                <c:pt idx="619">
                  <c:v>1361.955078</c:v>
                </c:pt>
                <c:pt idx="620">
                  <c:v>1360.8164059999999</c:v>
                </c:pt>
                <c:pt idx="621">
                  <c:v>1359.6796879999999</c:v>
                </c:pt>
                <c:pt idx="622">
                  <c:v>1358.5410159999999</c:v>
                </c:pt>
                <c:pt idx="623">
                  <c:v>1357.404297</c:v>
                </c:pt>
                <c:pt idx="624">
                  <c:v>1356.265625</c:v>
                </c:pt>
                <c:pt idx="625">
                  <c:v>1355.126953</c:v>
                </c:pt>
                <c:pt idx="626">
                  <c:v>1353.9882809999999</c:v>
                </c:pt>
                <c:pt idx="627">
                  <c:v>1352.8496090000001</c:v>
                </c:pt>
                <c:pt idx="628">
                  <c:v>1351.7089840000001</c:v>
                </c:pt>
                <c:pt idx="629">
                  <c:v>1350.5703129999999</c:v>
                </c:pt>
                <c:pt idx="630">
                  <c:v>1349.4316409999999</c:v>
                </c:pt>
                <c:pt idx="631">
                  <c:v>1348.2910159999999</c:v>
                </c:pt>
                <c:pt idx="632">
                  <c:v>1347.1503909999999</c:v>
                </c:pt>
                <c:pt idx="633">
                  <c:v>1346.0097659999999</c:v>
                </c:pt>
                <c:pt idx="634">
                  <c:v>1344.8691409999999</c:v>
                </c:pt>
                <c:pt idx="635">
                  <c:v>1343.7285159999999</c:v>
                </c:pt>
                <c:pt idx="636">
                  <c:v>1342.5878909999999</c:v>
                </c:pt>
                <c:pt idx="637">
                  <c:v>1341.4472659999999</c:v>
                </c:pt>
                <c:pt idx="638">
                  <c:v>1340.3046879999999</c:v>
                </c:pt>
                <c:pt idx="639">
                  <c:v>1339.1640629999999</c:v>
                </c:pt>
                <c:pt idx="640">
                  <c:v>1338.0214840000001</c:v>
                </c:pt>
                <c:pt idx="641">
                  <c:v>1336.8789059999999</c:v>
                </c:pt>
                <c:pt idx="642">
                  <c:v>1335.7382809999999</c:v>
                </c:pt>
                <c:pt idx="643">
                  <c:v>1334.595703</c:v>
                </c:pt>
                <c:pt idx="644">
                  <c:v>1333.451172</c:v>
                </c:pt>
                <c:pt idx="645">
                  <c:v>1332.3085940000001</c:v>
                </c:pt>
                <c:pt idx="646">
                  <c:v>1331.1660159999999</c:v>
                </c:pt>
                <c:pt idx="647">
                  <c:v>1330.0214840000001</c:v>
                </c:pt>
                <c:pt idx="648">
                  <c:v>1328.8789059999999</c:v>
                </c:pt>
                <c:pt idx="649">
                  <c:v>1327.734375</c:v>
                </c:pt>
                <c:pt idx="650">
                  <c:v>1326.5898440000001</c:v>
                </c:pt>
                <c:pt idx="651">
                  <c:v>1325.4453129999999</c:v>
                </c:pt>
                <c:pt idx="652">
                  <c:v>1324.3007809999999</c:v>
                </c:pt>
                <c:pt idx="653">
                  <c:v>1323.15625</c:v>
                </c:pt>
                <c:pt idx="654">
                  <c:v>1322.0117190000001</c:v>
                </c:pt>
                <c:pt idx="655">
                  <c:v>1320.8652340000001</c:v>
                </c:pt>
                <c:pt idx="656">
                  <c:v>1319.720703</c:v>
                </c:pt>
                <c:pt idx="657">
                  <c:v>1318.5742190000001</c:v>
                </c:pt>
                <c:pt idx="658">
                  <c:v>1317.4296879999999</c:v>
                </c:pt>
                <c:pt idx="659">
                  <c:v>1316.283203</c:v>
                </c:pt>
                <c:pt idx="660">
                  <c:v>1315.1367190000001</c:v>
                </c:pt>
                <c:pt idx="661">
                  <c:v>1313.9902340000001</c:v>
                </c:pt>
                <c:pt idx="662">
                  <c:v>1312.841797</c:v>
                </c:pt>
                <c:pt idx="663">
                  <c:v>1311.6953129999999</c:v>
                </c:pt>
                <c:pt idx="664">
                  <c:v>1310.548828</c:v>
                </c:pt>
                <c:pt idx="665">
                  <c:v>1309.4003909999999</c:v>
                </c:pt>
                <c:pt idx="666">
                  <c:v>1308.251953</c:v>
                </c:pt>
                <c:pt idx="667">
                  <c:v>1307.1054690000001</c:v>
                </c:pt>
                <c:pt idx="668">
                  <c:v>1305.9570309999999</c:v>
                </c:pt>
                <c:pt idx="669">
                  <c:v>1304.8085940000001</c:v>
                </c:pt>
                <c:pt idx="670">
                  <c:v>1303.6601559999999</c:v>
                </c:pt>
                <c:pt idx="671">
                  <c:v>1302.5097659999999</c:v>
                </c:pt>
                <c:pt idx="672">
                  <c:v>1301.361328</c:v>
                </c:pt>
                <c:pt idx="673">
                  <c:v>1300.2109379999999</c:v>
                </c:pt>
                <c:pt idx="674">
                  <c:v>1299.0625</c:v>
                </c:pt>
                <c:pt idx="675">
                  <c:v>1297.9121090000001</c:v>
                </c:pt>
                <c:pt idx="676">
                  <c:v>1296.7617190000001</c:v>
                </c:pt>
                <c:pt idx="677">
                  <c:v>1295.611328</c:v>
                </c:pt>
                <c:pt idx="678">
                  <c:v>1294.4609379999999</c:v>
                </c:pt>
                <c:pt idx="679">
                  <c:v>1293.310547</c:v>
                </c:pt>
                <c:pt idx="680">
                  <c:v>1292.1601559999999</c:v>
                </c:pt>
                <c:pt idx="681">
                  <c:v>1291.0078129999999</c:v>
                </c:pt>
                <c:pt idx="682">
                  <c:v>1289.857422</c:v>
                </c:pt>
                <c:pt idx="683">
                  <c:v>1288.705078</c:v>
                </c:pt>
                <c:pt idx="684">
                  <c:v>1287.5527340000001</c:v>
                </c:pt>
                <c:pt idx="685">
                  <c:v>1286.4003909999999</c:v>
                </c:pt>
                <c:pt idx="686">
                  <c:v>1285.248047</c:v>
                </c:pt>
                <c:pt idx="687">
                  <c:v>1284.095703</c:v>
                </c:pt>
                <c:pt idx="688">
                  <c:v>1282.9433590000001</c:v>
                </c:pt>
                <c:pt idx="689">
                  <c:v>1281.7890629999999</c:v>
                </c:pt>
                <c:pt idx="690">
                  <c:v>1280.6367190000001</c:v>
                </c:pt>
                <c:pt idx="691">
                  <c:v>1279.482422</c:v>
                </c:pt>
                <c:pt idx="692">
                  <c:v>1278.328125</c:v>
                </c:pt>
                <c:pt idx="693">
                  <c:v>1277.1757809999999</c:v>
                </c:pt>
                <c:pt idx="694">
                  <c:v>1276.0214840000001</c:v>
                </c:pt>
                <c:pt idx="695">
                  <c:v>1274.8652340000001</c:v>
                </c:pt>
                <c:pt idx="696">
                  <c:v>1273.7109379999999</c:v>
                </c:pt>
                <c:pt idx="697">
                  <c:v>1272.5566409999999</c:v>
                </c:pt>
                <c:pt idx="698">
                  <c:v>1271.4003909999999</c:v>
                </c:pt>
                <c:pt idx="699">
                  <c:v>1270.2460940000001</c:v>
                </c:pt>
                <c:pt idx="700">
                  <c:v>1269.0898440000001</c:v>
                </c:pt>
                <c:pt idx="701">
                  <c:v>1267.9335940000001</c:v>
                </c:pt>
                <c:pt idx="702">
                  <c:v>1266.7773440000001</c:v>
                </c:pt>
                <c:pt idx="703">
                  <c:v>1265.6210940000001</c:v>
                </c:pt>
                <c:pt idx="704">
                  <c:v>1264.4648440000001</c:v>
                </c:pt>
                <c:pt idx="705">
                  <c:v>1263.3085940000001</c:v>
                </c:pt>
                <c:pt idx="706">
                  <c:v>1262.1503909999999</c:v>
                </c:pt>
                <c:pt idx="707">
                  <c:v>1260.9941409999999</c:v>
                </c:pt>
                <c:pt idx="708">
                  <c:v>1259.8359379999999</c:v>
                </c:pt>
                <c:pt idx="709">
                  <c:v>1258.6796879999999</c:v>
                </c:pt>
                <c:pt idx="710">
                  <c:v>1257.5214840000001</c:v>
                </c:pt>
                <c:pt idx="711">
                  <c:v>1256.3632809999999</c:v>
                </c:pt>
                <c:pt idx="712">
                  <c:v>1255.205078</c:v>
                </c:pt>
                <c:pt idx="713">
                  <c:v>1254.044922</c:v>
                </c:pt>
                <c:pt idx="714">
                  <c:v>1252.8867190000001</c:v>
                </c:pt>
                <c:pt idx="715">
                  <c:v>1251.7265629999999</c:v>
                </c:pt>
                <c:pt idx="716">
                  <c:v>1250.5683590000001</c:v>
                </c:pt>
                <c:pt idx="717">
                  <c:v>1249.408203</c:v>
                </c:pt>
                <c:pt idx="718">
                  <c:v>1248.248047</c:v>
                </c:pt>
                <c:pt idx="719">
                  <c:v>1247.0878909999999</c:v>
                </c:pt>
                <c:pt idx="720">
                  <c:v>1245.9277340000001</c:v>
                </c:pt>
                <c:pt idx="721">
                  <c:v>1244.767578</c:v>
                </c:pt>
                <c:pt idx="722">
                  <c:v>1243.607422</c:v>
                </c:pt>
                <c:pt idx="723">
                  <c:v>1242.4453129999999</c:v>
                </c:pt>
                <c:pt idx="724">
                  <c:v>1241.2851559999999</c:v>
                </c:pt>
                <c:pt idx="725">
                  <c:v>1240.123047</c:v>
                </c:pt>
                <c:pt idx="726">
                  <c:v>1238.9609379999999</c:v>
                </c:pt>
                <c:pt idx="727">
                  <c:v>1237.798828</c:v>
                </c:pt>
                <c:pt idx="728">
                  <c:v>1236.6367190000001</c:v>
                </c:pt>
                <c:pt idx="729">
                  <c:v>1235.4746090000001</c:v>
                </c:pt>
                <c:pt idx="730">
                  <c:v>1234.3125</c:v>
                </c:pt>
                <c:pt idx="731">
                  <c:v>1233.1503909999999</c:v>
                </c:pt>
                <c:pt idx="732">
                  <c:v>1231.986328</c:v>
                </c:pt>
                <c:pt idx="733">
                  <c:v>1230.8222659999999</c:v>
                </c:pt>
                <c:pt idx="734">
                  <c:v>1229.6601559999999</c:v>
                </c:pt>
                <c:pt idx="735">
                  <c:v>1228.4960940000001</c:v>
                </c:pt>
                <c:pt idx="736">
                  <c:v>1227.3320309999999</c:v>
                </c:pt>
                <c:pt idx="737">
                  <c:v>1226.1679690000001</c:v>
                </c:pt>
                <c:pt idx="738">
                  <c:v>1225.001953</c:v>
                </c:pt>
                <c:pt idx="739">
                  <c:v>1223.8378909999999</c:v>
                </c:pt>
                <c:pt idx="740">
                  <c:v>1222.673828</c:v>
                </c:pt>
                <c:pt idx="741">
                  <c:v>1221.5078129999999</c:v>
                </c:pt>
                <c:pt idx="742">
                  <c:v>1220.341797</c:v>
                </c:pt>
                <c:pt idx="743">
                  <c:v>1219.1757809999999</c:v>
                </c:pt>
                <c:pt idx="744">
                  <c:v>1218.0097659999999</c:v>
                </c:pt>
                <c:pt idx="745">
                  <c:v>1216.84375</c:v>
                </c:pt>
                <c:pt idx="746">
                  <c:v>1215.6777340000001</c:v>
                </c:pt>
                <c:pt idx="747">
                  <c:v>1214.5117190000001</c:v>
                </c:pt>
                <c:pt idx="748">
                  <c:v>1213.34375</c:v>
                </c:pt>
                <c:pt idx="749">
                  <c:v>1212.1777340000001</c:v>
                </c:pt>
                <c:pt idx="750">
                  <c:v>1211.0097659999999</c:v>
                </c:pt>
                <c:pt idx="751">
                  <c:v>1209.841797</c:v>
                </c:pt>
                <c:pt idx="752">
                  <c:v>1208.673828</c:v>
                </c:pt>
                <c:pt idx="753">
                  <c:v>1207.5058590000001</c:v>
                </c:pt>
                <c:pt idx="754">
                  <c:v>1206.3378909999999</c:v>
                </c:pt>
                <c:pt idx="755">
                  <c:v>1205.169922</c:v>
                </c:pt>
                <c:pt idx="756">
                  <c:v>1204</c:v>
                </c:pt>
                <c:pt idx="757">
                  <c:v>1202.8320309999999</c:v>
                </c:pt>
                <c:pt idx="758">
                  <c:v>1201.6621090000001</c:v>
                </c:pt>
                <c:pt idx="759">
                  <c:v>1200.4921879999999</c:v>
                </c:pt>
                <c:pt idx="760">
                  <c:v>1199.3242190000001</c:v>
                </c:pt>
                <c:pt idx="761">
                  <c:v>1198.154297</c:v>
                </c:pt>
                <c:pt idx="762">
                  <c:v>1196.982422</c:v>
                </c:pt>
                <c:pt idx="763">
                  <c:v>1195.8125</c:v>
                </c:pt>
                <c:pt idx="764">
                  <c:v>1194.642578</c:v>
                </c:pt>
                <c:pt idx="765">
                  <c:v>1193.470703</c:v>
                </c:pt>
                <c:pt idx="766">
                  <c:v>1192.3007809999999</c:v>
                </c:pt>
                <c:pt idx="767">
                  <c:v>1191.1289059999999</c:v>
                </c:pt>
                <c:pt idx="768">
                  <c:v>1189.9570309999999</c:v>
                </c:pt>
                <c:pt idx="769">
                  <c:v>1188.7851559999999</c:v>
                </c:pt>
                <c:pt idx="770">
                  <c:v>1187.6132809999999</c:v>
                </c:pt>
                <c:pt idx="771">
                  <c:v>1186.4414059999999</c:v>
                </c:pt>
                <c:pt idx="772">
                  <c:v>1185.267578</c:v>
                </c:pt>
                <c:pt idx="773">
                  <c:v>1184.095703</c:v>
                </c:pt>
                <c:pt idx="774">
                  <c:v>1182.921875</c:v>
                </c:pt>
                <c:pt idx="775">
                  <c:v>1181.748047</c:v>
                </c:pt>
                <c:pt idx="776">
                  <c:v>1180.576172</c:v>
                </c:pt>
                <c:pt idx="777">
                  <c:v>1179.4023440000001</c:v>
                </c:pt>
                <c:pt idx="778">
                  <c:v>1178.2285159999999</c:v>
                </c:pt>
                <c:pt idx="779">
                  <c:v>1177.0527340000001</c:v>
                </c:pt>
                <c:pt idx="780">
                  <c:v>1175.8789059999999</c:v>
                </c:pt>
                <c:pt idx="781">
                  <c:v>1174.705078</c:v>
                </c:pt>
                <c:pt idx="782">
                  <c:v>1173.529297</c:v>
                </c:pt>
                <c:pt idx="783">
                  <c:v>1172.3535159999999</c:v>
                </c:pt>
                <c:pt idx="784">
                  <c:v>1171.1777340000001</c:v>
                </c:pt>
                <c:pt idx="785">
                  <c:v>1170.0039059999999</c:v>
                </c:pt>
                <c:pt idx="786">
                  <c:v>1168.826172</c:v>
                </c:pt>
                <c:pt idx="787">
                  <c:v>1167.6503909999999</c:v>
                </c:pt>
                <c:pt idx="788">
                  <c:v>1166.4746090000001</c:v>
                </c:pt>
                <c:pt idx="789">
                  <c:v>1165.298828</c:v>
                </c:pt>
                <c:pt idx="790">
                  <c:v>1164.1210940000001</c:v>
                </c:pt>
                <c:pt idx="791">
                  <c:v>1162.9433590000001</c:v>
                </c:pt>
                <c:pt idx="792">
                  <c:v>1161.765625</c:v>
                </c:pt>
                <c:pt idx="793">
                  <c:v>1160.5898440000001</c:v>
                </c:pt>
                <c:pt idx="794">
                  <c:v>1159.4121090000001</c:v>
                </c:pt>
                <c:pt idx="795">
                  <c:v>1158.232422</c:v>
                </c:pt>
                <c:pt idx="796">
                  <c:v>1157.0546879999999</c:v>
                </c:pt>
                <c:pt idx="797">
                  <c:v>1155.876953</c:v>
                </c:pt>
                <c:pt idx="798" formatCode="General">
                  <c:v>1154.6972659999999</c:v>
                </c:pt>
                <c:pt idx="799" formatCode="General">
                  <c:v>1153.517578</c:v>
                </c:pt>
                <c:pt idx="800" formatCode="General">
                  <c:v>1152.3398440000001</c:v>
                </c:pt>
                <c:pt idx="801" formatCode="General">
                  <c:v>1151.1601559999999</c:v>
                </c:pt>
                <c:pt idx="802" formatCode="General">
                  <c:v>1149.9804690000001</c:v>
                </c:pt>
                <c:pt idx="803" formatCode="General">
                  <c:v>1148.8007809999999</c:v>
                </c:pt>
                <c:pt idx="804" formatCode="General">
                  <c:v>1147.6191409999999</c:v>
                </c:pt>
                <c:pt idx="805" formatCode="General">
                  <c:v>1146.439453</c:v>
                </c:pt>
                <c:pt idx="806" formatCode="General">
                  <c:v>1145.2578129999999</c:v>
                </c:pt>
                <c:pt idx="807" formatCode="General">
                  <c:v>1144.078125</c:v>
                </c:pt>
                <c:pt idx="808" formatCode="General">
                  <c:v>1142.8964840000001</c:v>
                </c:pt>
                <c:pt idx="809" formatCode="General">
                  <c:v>1141.7148440000001</c:v>
                </c:pt>
                <c:pt idx="810" formatCode="General">
                  <c:v>1140.533203</c:v>
                </c:pt>
                <c:pt idx="811" formatCode="General">
                  <c:v>1139.3515629999999</c:v>
                </c:pt>
                <c:pt idx="812" formatCode="General">
                  <c:v>1138.169922</c:v>
                </c:pt>
                <c:pt idx="813" formatCode="General">
                  <c:v>1136.986328</c:v>
                </c:pt>
                <c:pt idx="814" formatCode="General">
                  <c:v>1135.8046879999999</c:v>
                </c:pt>
                <c:pt idx="815" formatCode="General">
                  <c:v>1134.6210940000001</c:v>
                </c:pt>
                <c:pt idx="816" formatCode="General">
                  <c:v>1133.4375</c:v>
                </c:pt>
                <c:pt idx="817" formatCode="General">
                  <c:v>1132.2539059999999</c:v>
                </c:pt>
                <c:pt idx="818" formatCode="General">
                  <c:v>1131.0703129999999</c:v>
                </c:pt>
                <c:pt idx="819" formatCode="General">
                  <c:v>1129.8867190000001</c:v>
                </c:pt>
                <c:pt idx="820" formatCode="General">
                  <c:v>1128.703125</c:v>
                </c:pt>
                <c:pt idx="821" formatCode="General">
                  <c:v>1127.5195309999999</c:v>
                </c:pt>
                <c:pt idx="822" formatCode="General">
                  <c:v>1126.3339840000001</c:v>
                </c:pt>
                <c:pt idx="823" formatCode="General">
                  <c:v>1125.1503909999999</c:v>
                </c:pt>
                <c:pt idx="824" formatCode="General">
                  <c:v>1123.9648440000001</c:v>
                </c:pt>
                <c:pt idx="825" formatCode="General">
                  <c:v>1122.779297</c:v>
                </c:pt>
                <c:pt idx="826" formatCode="General">
                  <c:v>1121.59375</c:v>
                </c:pt>
                <c:pt idx="827" formatCode="General">
                  <c:v>1120.408203</c:v>
                </c:pt>
                <c:pt idx="828" formatCode="General">
                  <c:v>1119.2226559999999</c:v>
                </c:pt>
                <c:pt idx="829" formatCode="General">
                  <c:v>1118.0351559999999</c:v>
                </c:pt>
                <c:pt idx="830" formatCode="General">
                  <c:v>1116.8496090000001</c:v>
                </c:pt>
                <c:pt idx="831" formatCode="General">
                  <c:v>1115.6621090000001</c:v>
                </c:pt>
                <c:pt idx="832" formatCode="General">
                  <c:v>1114.4746090000001</c:v>
                </c:pt>
                <c:pt idx="833" formatCode="General">
                  <c:v>1113.2890629999999</c:v>
                </c:pt>
                <c:pt idx="834" formatCode="General">
                  <c:v>1112.1015629999999</c:v>
                </c:pt>
                <c:pt idx="835" formatCode="General">
                  <c:v>1110.9121090000001</c:v>
                </c:pt>
                <c:pt idx="836" formatCode="General">
                  <c:v>1109.7246090000001</c:v>
                </c:pt>
                <c:pt idx="837" formatCode="General">
                  <c:v>1108.5371090000001</c:v>
                </c:pt>
                <c:pt idx="838" formatCode="General">
                  <c:v>1107.3476559999999</c:v>
                </c:pt>
                <c:pt idx="839" formatCode="General">
                  <c:v>1106.1601559999999</c:v>
                </c:pt>
                <c:pt idx="840" formatCode="General">
                  <c:v>1104.970703</c:v>
                </c:pt>
                <c:pt idx="841" formatCode="General">
                  <c:v>1103.78125</c:v>
                </c:pt>
                <c:pt idx="842" formatCode="General">
                  <c:v>1102.591797</c:v>
                </c:pt>
                <c:pt idx="843" formatCode="General">
                  <c:v>1101.4023440000001</c:v>
                </c:pt>
                <c:pt idx="844" formatCode="General">
                  <c:v>1100.2128909999999</c:v>
                </c:pt>
                <c:pt idx="845" formatCode="General">
                  <c:v>1099.0214840000001</c:v>
                </c:pt>
                <c:pt idx="846" formatCode="General">
                  <c:v>1097.8320309999999</c:v>
                </c:pt>
                <c:pt idx="847" formatCode="General">
                  <c:v>1096.640625</c:v>
                </c:pt>
                <c:pt idx="848" formatCode="General">
                  <c:v>1095.451172</c:v>
                </c:pt>
                <c:pt idx="849" formatCode="General">
                  <c:v>1094.2597659999999</c:v>
                </c:pt>
                <c:pt idx="850" formatCode="General">
                  <c:v>1093.0683590000001</c:v>
                </c:pt>
                <c:pt idx="851" formatCode="General">
                  <c:v>1091.876953</c:v>
                </c:pt>
                <c:pt idx="852" formatCode="General">
                  <c:v>1090.685547</c:v>
                </c:pt>
                <c:pt idx="853" formatCode="General">
                  <c:v>1089.4921879999999</c:v>
                </c:pt>
                <c:pt idx="854" formatCode="General">
                  <c:v>1088.3007809999999</c:v>
                </c:pt>
                <c:pt idx="855" formatCode="General">
                  <c:v>1087.107422</c:v>
                </c:pt>
                <c:pt idx="856" formatCode="General">
                  <c:v>1085.9140629999999</c:v>
                </c:pt>
                <c:pt idx="857" formatCode="General">
                  <c:v>1084.7226559999999</c:v>
                </c:pt>
                <c:pt idx="858" formatCode="General">
                  <c:v>1083.529297</c:v>
                </c:pt>
                <c:pt idx="859" formatCode="General">
                  <c:v>1082.3339840000001</c:v>
                </c:pt>
                <c:pt idx="860" formatCode="General">
                  <c:v>1081.140625</c:v>
                </c:pt>
                <c:pt idx="861" formatCode="General">
                  <c:v>1079.9472659999999</c:v>
                </c:pt>
                <c:pt idx="862" formatCode="General">
                  <c:v>1078.751953</c:v>
                </c:pt>
                <c:pt idx="863" formatCode="General">
                  <c:v>1077.5585940000001</c:v>
                </c:pt>
                <c:pt idx="864" formatCode="General">
                  <c:v>1076.3632809999999</c:v>
                </c:pt>
                <c:pt idx="865" formatCode="General">
                  <c:v>1075.1679690000001</c:v>
                </c:pt>
                <c:pt idx="866" formatCode="General">
                  <c:v>1073.9726559999999</c:v>
                </c:pt>
                <c:pt idx="867" formatCode="General">
                  <c:v>1072.7773440000001</c:v>
                </c:pt>
                <c:pt idx="868" formatCode="General">
                  <c:v>1071.5820309999999</c:v>
                </c:pt>
                <c:pt idx="869" formatCode="General">
                  <c:v>1070.3867190000001</c:v>
                </c:pt>
                <c:pt idx="870" formatCode="General">
                  <c:v>1069.189453</c:v>
                </c:pt>
                <c:pt idx="871" formatCode="General">
                  <c:v>1067.9941409999999</c:v>
                </c:pt>
                <c:pt idx="872" formatCode="General">
                  <c:v>1066.796875</c:v>
                </c:pt>
                <c:pt idx="873" formatCode="General">
                  <c:v>1065.5996090000001</c:v>
                </c:pt>
                <c:pt idx="874" formatCode="General">
                  <c:v>1064.4023440000001</c:v>
                </c:pt>
                <c:pt idx="875" formatCode="General">
                  <c:v>1063.205078</c:v>
                </c:pt>
                <c:pt idx="876" formatCode="General">
                  <c:v>1062.0078129999999</c:v>
                </c:pt>
                <c:pt idx="877" formatCode="General">
                  <c:v>1060.8085940000001</c:v>
                </c:pt>
                <c:pt idx="878" formatCode="General">
                  <c:v>1059.611328</c:v>
                </c:pt>
                <c:pt idx="879" formatCode="General">
                  <c:v>1058.4121090000001</c:v>
                </c:pt>
                <c:pt idx="880" formatCode="General">
                  <c:v>1057.2148440000001</c:v>
                </c:pt>
                <c:pt idx="881" formatCode="General">
                  <c:v>1056.015625</c:v>
                </c:pt>
                <c:pt idx="882" formatCode="General">
                  <c:v>1054.8164059999999</c:v>
                </c:pt>
                <c:pt idx="883" formatCode="General">
                  <c:v>1053.6171879999999</c:v>
                </c:pt>
                <c:pt idx="884" formatCode="General">
                  <c:v>1052.4160159999999</c:v>
                </c:pt>
                <c:pt idx="885" formatCode="General">
                  <c:v>1051.216797</c:v>
                </c:pt>
                <c:pt idx="886" formatCode="General">
                  <c:v>1050.017578</c:v>
                </c:pt>
                <c:pt idx="887" formatCode="General">
                  <c:v>1048.8164059999999</c:v>
                </c:pt>
                <c:pt idx="888" formatCode="General">
                  <c:v>1047.6152340000001</c:v>
                </c:pt>
                <c:pt idx="889" formatCode="General">
                  <c:v>1046.4140629999999</c:v>
                </c:pt>
                <c:pt idx="890" formatCode="General">
                  <c:v>1045.2128909999999</c:v>
                </c:pt>
                <c:pt idx="891" formatCode="General">
                  <c:v>1044.0117190000001</c:v>
                </c:pt>
                <c:pt idx="892" formatCode="General">
                  <c:v>1042.810547</c:v>
                </c:pt>
                <c:pt idx="893" formatCode="General">
                  <c:v>1041.609375</c:v>
                </c:pt>
                <c:pt idx="894" formatCode="General">
                  <c:v>1040.40625</c:v>
                </c:pt>
                <c:pt idx="895" formatCode="General">
                  <c:v>1039.205078</c:v>
                </c:pt>
                <c:pt idx="896" formatCode="General">
                  <c:v>1038.001953</c:v>
                </c:pt>
                <c:pt idx="897" formatCode="General">
                  <c:v>1036.798828</c:v>
                </c:pt>
                <c:pt idx="898" formatCode="General">
                  <c:v>1035.595703</c:v>
                </c:pt>
                <c:pt idx="899" formatCode="General">
                  <c:v>1034.392578</c:v>
                </c:pt>
                <c:pt idx="900" formatCode="General">
                  <c:v>1033.189453</c:v>
                </c:pt>
                <c:pt idx="901" formatCode="General">
                  <c:v>1031.984375</c:v>
                </c:pt>
                <c:pt idx="902" formatCode="General">
                  <c:v>1030.78125</c:v>
                </c:pt>
                <c:pt idx="903" formatCode="General">
                  <c:v>1029.576172</c:v>
                </c:pt>
                <c:pt idx="904" formatCode="General">
                  <c:v>1028.3710940000001</c:v>
                </c:pt>
                <c:pt idx="905" formatCode="General">
                  <c:v>1027.1679690000001</c:v>
                </c:pt>
                <c:pt idx="906" formatCode="General">
                  <c:v>1025.9628909999999</c:v>
                </c:pt>
                <c:pt idx="907" formatCode="General">
                  <c:v>1024.7578129999999</c:v>
                </c:pt>
                <c:pt idx="908" formatCode="General">
                  <c:v>1023.550781</c:v>
                </c:pt>
                <c:pt idx="909" formatCode="General">
                  <c:v>1022.345703</c:v>
                </c:pt>
                <c:pt idx="910" formatCode="General">
                  <c:v>1021.138672</c:v>
                </c:pt>
                <c:pt idx="911" formatCode="General">
                  <c:v>1019.933594</c:v>
                </c:pt>
                <c:pt idx="912" formatCode="General">
                  <c:v>1018.7265630000001</c:v>
                </c:pt>
                <c:pt idx="913" formatCode="General">
                  <c:v>1017.519531</c:v>
                </c:pt>
                <c:pt idx="914" formatCode="General">
                  <c:v>1016.3125</c:v>
                </c:pt>
                <c:pt idx="915" formatCode="General">
                  <c:v>1015.105469</c:v>
                </c:pt>
                <c:pt idx="916" formatCode="General">
                  <c:v>1013.8984380000001</c:v>
                </c:pt>
                <c:pt idx="917" formatCode="General">
                  <c:v>1012.689453</c:v>
                </c:pt>
                <c:pt idx="918" formatCode="General">
                  <c:v>1011.482422</c:v>
                </c:pt>
                <c:pt idx="919" formatCode="General">
                  <c:v>1010.2734380000001</c:v>
                </c:pt>
                <c:pt idx="920" formatCode="General">
                  <c:v>1009.066406</c:v>
                </c:pt>
                <c:pt idx="921" formatCode="General">
                  <c:v>1007.857422</c:v>
                </c:pt>
                <c:pt idx="922" formatCode="General">
                  <c:v>1006.6484380000001</c:v>
                </c:pt>
                <c:pt idx="923" formatCode="General">
                  <c:v>1005.4375</c:v>
                </c:pt>
                <c:pt idx="924" formatCode="General">
                  <c:v>1004.228516</c:v>
                </c:pt>
                <c:pt idx="925" formatCode="General">
                  <c:v>1003.019531</c:v>
                </c:pt>
                <c:pt idx="926" formatCode="General">
                  <c:v>1001.808594</c:v>
                </c:pt>
                <c:pt idx="927" formatCode="General">
                  <c:v>1000.599609</c:v>
                </c:pt>
                <c:pt idx="928" formatCode="General">
                  <c:v>999.38867200000004</c:v>
                </c:pt>
                <c:pt idx="929" formatCode="General">
                  <c:v>998.17773399999999</c:v>
                </c:pt>
                <c:pt idx="930" formatCode="General">
                  <c:v>996.96679700000004</c:v>
                </c:pt>
                <c:pt idx="931" formatCode="General">
                  <c:v>995.75585899999999</c:v>
                </c:pt>
                <c:pt idx="932" formatCode="General">
                  <c:v>994.54492200000004</c:v>
                </c:pt>
                <c:pt idx="933" formatCode="General">
                  <c:v>993.33203100000003</c:v>
                </c:pt>
                <c:pt idx="934" formatCode="General">
                  <c:v>992.12109399999997</c:v>
                </c:pt>
                <c:pt idx="935" formatCode="General">
                  <c:v>990.90820299999996</c:v>
                </c:pt>
                <c:pt idx="936" formatCode="General">
                  <c:v>989.69531300000006</c:v>
                </c:pt>
                <c:pt idx="937" formatCode="General">
                  <c:v>988.48242200000004</c:v>
                </c:pt>
                <c:pt idx="938" formatCode="General">
                  <c:v>987.26953100000003</c:v>
                </c:pt>
                <c:pt idx="939" formatCode="General">
                  <c:v>986.05664100000001</c:v>
                </c:pt>
                <c:pt idx="940" formatCode="General">
                  <c:v>984.84375</c:v>
                </c:pt>
                <c:pt idx="941" formatCode="General">
                  <c:v>983.62890600000003</c:v>
                </c:pt>
                <c:pt idx="942" formatCode="General">
                  <c:v>982.41601600000001</c:v>
                </c:pt>
                <c:pt idx="943" formatCode="General">
                  <c:v>981.20117200000004</c:v>
                </c:pt>
                <c:pt idx="944" formatCode="General">
                  <c:v>979.98828100000003</c:v>
                </c:pt>
                <c:pt idx="945" formatCode="General">
                  <c:v>978.77343800000006</c:v>
                </c:pt>
                <c:pt idx="946" formatCode="General">
                  <c:v>977.55859399999997</c:v>
                </c:pt>
                <c:pt idx="947" formatCode="General">
                  <c:v>976.34179700000004</c:v>
                </c:pt>
                <c:pt idx="948" formatCode="General">
                  <c:v>975.12695299999996</c:v>
                </c:pt>
                <c:pt idx="949" formatCode="General">
                  <c:v>973.91210899999999</c:v>
                </c:pt>
                <c:pt idx="950" formatCode="General">
                  <c:v>972.69531300000006</c:v>
                </c:pt>
                <c:pt idx="951" formatCode="General">
                  <c:v>971.47851600000001</c:v>
                </c:pt>
                <c:pt idx="952" formatCode="General">
                  <c:v>970.26367200000004</c:v>
                </c:pt>
                <c:pt idx="953" formatCode="General">
                  <c:v>969.046875</c:v>
                </c:pt>
                <c:pt idx="954" formatCode="General">
                  <c:v>967.83007799999996</c:v>
                </c:pt>
                <c:pt idx="955" formatCode="General">
                  <c:v>966.61328100000003</c:v>
                </c:pt>
                <c:pt idx="956" formatCode="General">
                  <c:v>965.39453100000003</c:v>
                </c:pt>
                <c:pt idx="957" formatCode="General">
                  <c:v>964.17773399999999</c:v>
                </c:pt>
                <c:pt idx="958" formatCode="General">
                  <c:v>962.95898399999999</c:v>
                </c:pt>
                <c:pt idx="959" formatCode="General">
                  <c:v>961.74218800000006</c:v>
                </c:pt>
                <c:pt idx="960" formatCode="General">
                  <c:v>960.52343800000006</c:v>
                </c:pt>
                <c:pt idx="961" formatCode="General">
                  <c:v>959.30468800000006</c:v>
                </c:pt>
                <c:pt idx="962" formatCode="General">
                  <c:v>958.08593800000006</c:v>
                </c:pt>
                <c:pt idx="963" formatCode="General">
                  <c:v>956.86718800000006</c:v>
                </c:pt>
                <c:pt idx="964" formatCode="General">
                  <c:v>955.64648399999999</c:v>
                </c:pt>
                <c:pt idx="965" formatCode="General">
                  <c:v>954.42773399999999</c:v>
                </c:pt>
                <c:pt idx="966" formatCode="General">
                  <c:v>953.20703100000003</c:v>
                </c:pt>
                <c:pt idx="967" formatCode="General">
                  <c:v>951.98828100000003</c:v>
                </c:pt>
                <c:pt idx="968" formatCode="General">
                  <c:v>950.76757799999996</c:v>
                </c:pt>
                <c:pt idx="969" formatCode="General">
                  <c:v>949.546875</c:v>
                </c:pt>
                <c:pt idx="970" formatCode="General">
                  <c:v>948.32617200000004</c:v>
                </c:pt>
                <c:pt idx="971" formatCode="General">
                  <c:v>947.10351600000001</c:v>
                </c:pt>
                <c:pt idx="972" formatCode="General">
                  <c:v>945.88281300000006</c:v>
                </c:pt>
                <c:pt idx="973" formatCode="General">
                  <c:v>944.66210899999999</c:v>
                </c:pt>
                <c:pt idx="974" formatCode="General">
                  <c:v>943.43945299999996</c:v>
                </c:pt>
                <c:pt idx="975" formatCode="General">
                  <c:v>942.21679700000004</c:v>
                </c:pt>
                <c:pt idx="976" formatCode="General">
                  <c:v>940.99609399999997</c:v>
                </c:pt>
                <c:pt idx="977" formatCode="General">
                  <c:v>939.77343800000006</c:v>
                </c:pt>
                <c:pt idx="978" formatCode="General">
                  <c:v>938.55078100000003</c:v>
                </c:pt>
                <c:pt idx="979" formatCode="General">
                  <c:v>937.32617200000004</c:v>
                </c:pt>
                <c:pt idx="980" formatCode="General">
                  <c:v>936.10351600000001</c:v>
                </c:pt>
                <c:pt idx="981" formatCode="General">
                  <c:v>934.87890600000003</c:v>
                </c:pt>
                <c:pt idx="982" formatCode="General">
                  <c:v>933.65625</c:v>
                </c:pt>
                <c:pt idx="983" formatCode="General">
                  <c:v>932.43164100000001</c:v>
                </c:pt>
                <c:pt idx="984" formatCode="General">
                  <c:v>931.20703100000003</c:v>
                </c:pt>
                <c:pt idx="985" formatCode="General">
                  <c:v>929.98242200000004</c:v>
                </c:pt>
                <c:pt idx="986" formatCode="General">
                  <c:v>928.75781300000006</c:v>
                </c:pt>
                <c:pt idx="987" formatCode="General">
                  <c:v>927.53320299999996</c:v>
                </c:pt>
                <c:pt idx="988" formatCode="General">
                  <c:v>926.30859399999997</c:v>
                </c:pt>
                <c:pt idx="989" formatCode="General">
                  <c:v>925.08203100000003</c:v>
                </c:pt>
                <c:pt idx="990" formatCode="General">
                  <c:v>923.85742200000004</c:v>
                </c:pt>
                <c:pt idx="991" formatCode="General">
                  <c:v>922.63085899999999</c:v>
                </c:pt>
                <c:pt idx="992" formatCode="General">
                  <c:v>921.40429700000004</c:v>
                </c:pt>
                <c:pt idx="993" formatCode="General">
                  <c:v>920.17773399999999</c:v>
                </c:pt>
                <c:pt idx="994" formatCode="General">
                  <c:v>918.95117200000004</c:v>
                </c:pt>
                <c:pt idx="995" formatCode="General">
                  <c:v>917.72460899999999</c:v>
                </c:pt>
                <c:pt idx="996" formatCode="General">
                  <c:v>916.49609399999997</c:v>
                </c:pt>
                <c:pt idx="997" formatCode="General">
                  <c:v>915.26953100000003</c:v>
                </c:pt>
                <c:pt idx="998" formatCode="General">
                  <c:v>914.04101600000001</c:v>
                </c:pt>
                <c:pt idx="999" formatCode="General">
                  <c:v>912.8125</c:v>
                </c:pt>
                <c:pt idx="1000" formatCode="General">
                  <c:v>911.58593800000006</c:v>
                </c:pt>
                <c:pt idx="1001" formatCode="General">
                  <c:v>910.35742200000004</c:v>
                </c:pt>
                <c:pt idx="1002" formatCode="General">
                  <c:v>909.12695299999996</c:v>
                </c:pt>
                <c:pt idx="1003" formatCode="General">
                  <c:v>907.89843800000006</c:v>
                </c:pt>
                <c:pt idx="1004" formatCode="General">
                  <c:v>906.66992200000004</c:v>
                </c:pt>
                <c:pt idx="1005" formatCode="General">
                  <c:v>905.43945299999996</c:v>
                </c:pt>
                <c:pt idx="1006" formatCode="General">
                  <c:v>904.21093800000006</c:v>
                </c:pt>
                <c:pt idx="1007" formatCode="General">
                  <c:v>902.98046899999997</c:v>
                </c:pt>
                <c:pt idx="1008" formatCode="General">
                  <c:v>901.75</c:v>
                </c:pt>
                <c:pt idx="1009" formatCode="General">
                  <c:v>900.51953100000003</c:v>
                </c:pt>
                <c:pt idx="1010" formatCode="General">
                  <c:v>899.28906300000006</c:v>
                </c:pt>
              </c:numCache>
            </c:numRef>
          </c:xVal>
          <c:yVal>
            <c:numRef>
              <c:f>'2'!$C$4:$C$1014</c:f>
              <c:numCache>
                <c:formatCode>0</c:formatCode>
                <c:ptCount val="1011"/>
                <c:pt idx="0">
                  <c:v>6324.3715819999998</c:v>
                </c:pt>
                <c:pt idx="1">
                  <c:v>6425.044922</c:v>
                </c:pt>
                <c:pt idx="2">
                  <c:v>6515.6020231142857</c:v>
                </c:pt>
                <c:pt idx="3">
                  <c:v>6470.6608538095243</c:v>
                </c:pt>
                <c:pt idx="4">
                  <c:v>6422.0784865238093</c:v>
                </c:pt>
                <c:pt idx="5">
                  <c:v>6411.6153095687632</c:v>
                </c:pt>
                <c:pt idx="6">
                  <c:v>6405.1248019860141</c:v>
                </c:pt>
                <c:pt idx="7">
                  <c:v>6426.3396895266969</c:v>
                </c:pt>
                <c:pt idx="8">
                  <c:v>6462.8416033962831</c:v>
                </c:pt>
                <c:pt idx="9">
                  <c:v>6475.6806724321095</c:v>
                </c:pt>
                <c:pt idx="10">
                  <c:v>6482.7744721343543</c:v>
                </c:pt>
                <c:pt idx="11">
                  <c:v>6478.754574871853</c:v>
                </c:pt>
                <c:pt idx="12">
                  <c:v>6473.1742448362211</c:v>
                </c:pt>
                <c:pt idx="13">
                  <c:v>6491.1183523419413</c:v>
                </c:pt>
                <c:pt idx="14">
                  <c:v>6497.3436203027131</c:v>
                </c:pt>
                <c:pt idx="15">
                  <c:v>6501.7517472556392</c:v>
                </c:pt>
                <c:pt idx="16">
                  <c:v>6499.5166686152315</c:v>
                </c:pt>
                <c:pt idx="17">
                  <c:v>6492.9131718816579</c:v>
                </c:pt>
                <c:pt idx="18">
                  <c:v>6490.4872542137937</c:v>
                </c:pt>
                <c:pt idx="19">
                  <c:v>6482.3949981114738</c:v>
                </c:pt>
                <c:pt idx="20">
                  <c:v>6478.7110555903882</c:v>
                </c:pt>
                <c:pt idx="21">
                  <c:v>6470.0103038689122</c:v>
                </c:pt>
                <c:pt idx="22">
                  <c:v>6470.4075212046428</c:v>
                </c:pt>
                <c:pt idx="23">
                  <c:v>6476.3033142723107</c:v>
                </c:pt>
                <c:pt idx="24">
                  <c:v>6491.1142324684533</c:v>
                </c:pt>
                <c:pt idx="25">
                  <c:v>6512.8950685599884</c:v>
                </c:pt>
                <c:pt idx="26">
                  <c:v>6529.3062650261536</c:v>
                </c:pt>
                <c:pt idx="27">
                  <c:v>6534.0372691242237</c:v>
                </c:pt>
                <c:pt idx="28">
                  <c:v>6527.1335283615554</c:v>
                </c:pt>
                <c:pt idx="29">
                  <c:v>6533.8755266191565</c:v>
                </c:pt>
                <c:pt idx="30">
                  <c:v>6557.0005553314813</c:v>
                </c:pt>
                <c:pt idx="31">
                  <c:v>6549.642215922524</c:v>
                </c:pt>
                <c:pt idx="32">
                  <c:v>6562.8083207590716</c:v>
                </c:pt>
                <c:pt idx="33">
                  <c:v>6579.6127544805486</c:v>
                </c:pt>
                <c:pt idx="34">
                  <c:v>6587.22826323766</c:v>
                </c:pt>
                <c:pt idx="35">
                  <c:v>6593.6424263085992</c:v>
                </c:pt>
                <c:pt idx="36">
                  <c:v>6608.2548540892449</c:v>
                </c:pt>
                <c:pt idx="37">
                  <c:v>6606.1406085949639</c:v>
                </c:pt>
                <c:pt idx="38">
                  <c:v>6599.0359251363207</c:v>
                </c:pt>
                <c:pt idx="39">
                  <c:v>6597.0803802337396</c:v>
                </c:pt>
                <c:pt idx="40">
                  <c:v>6596.3132934710702</c:v>
                </c:pt>
                <c:pt idx="41">
                  <c:v>6585.7197549653492</c:v>
                </c:pt>
                <c:pt idx="42">
                  <c:v>6582.6193032641395</c:v>
                </c:pt>
                <c:pt idx="43">
                  <c:v>6579.2677747911084</c:v>
                </c:pt>
                <c:pt idx="44">
                  <c:v>6581.3874341843739</c:v>
                </c:pt>
                <c:pt idx="45">
                  <c:v>6577.9776020885929</c:v>
                </c:pt>
                <c:pt idx="46">
                  <c:v>6566.441522537104</c:v>
                </c:pt>
                <c:pt idx="47">
                  <c:v>6563.8746690290945</c:v>
                </c:pt>
                <c:pt idx="48">
                  <c:v>6558.2024462425625</c:v>
                </c:pt>
                <c:pt idx="49">
                  <c:v>6569.1218311523389</c:v>
                </c:pt>
                <c:pt idx="50">
                  <c:v>6578.3555152667541</c:v>
                </c:pt>
                <c:pt idx="51">
                  <c:v>6583.4403399094472</c:v>
                </c:pt>
                <c:pt idx="52">
                  <c:v>6602.335890242236</c:v>
                </c:pt>
                <c:pt idx="53">
                  <c:v>6601.4525396914005</c:v>
                </c:pt>
                <c:pt idx="54">
                  <c:v>6605.0240586243863</c:v>
                </c:pt>
                <c:pt idx="55">
                  <c:v>6611.5110598813344</c:v>
                </c:pt>
                <c:pt idx="56">
                  <c:v>6618.6104247113444</c:v>
                </c:pt>
                <c:pt idx="57">
                  <c:v>6613.6247305867937</c:v>
                </c:pt>
                <c:pt idx="58">
                  <c:v>6605.7526813259228</c:v>
                </c:pt>
                <c:pt idx="59">
                  <c:v>6612.8864136273296</c:v>
                </c:pt>
                <c:pt idx="60">
                  <c:v>6603.8713227685521</c:v>
                </c:pt>
                <c:pt idx="61">
                  <c:v>6605.450814576986</c:v>
                </c:pt>
                <c:pt idx="62">
                  <c:v>6600.033997362536</c:v>
                </c:pt>
                <c:pt idx="63">
                  <c:v>6594.773090485779</c:v>
                </c:pt>
                <c:pt idx="64">
                  <c:v>6598.4473692160836</c:v>
                </c:pt>
                <c:pt idx="65">
                  <c:v>6593.7715139836573</c:v>
                </c:pt>
                <c:pt idx="66">
                  <c:v>6595.6682562602164</c:v>
                </c:pt>
                <c:pt idx="67">
                  <c:v>6597.8634238339337</c:v>
                </c:pt>
                <c:pt idx="68">
                  <c:v>6596.1112964406648</c:v>
                </c:pt>
                <c:pt idx="69">
                  <c:v>6596.6873646387712</c:v>
                </c:pt>
                <c:pt idx="70">
                  <c:v>6601.1208343824783</c:v>
                </c:pt>
                <c:pt idx="71">
                  <c:v>6624.1185903014066</c:v>
                </c:pt>
                <c:pt idx="72">
                  <c:v>6628.2392067659357</c:v>
                </c:pt>
                <c:pt idx="73">
                  <c:v>6624.3096517646281</c:v>
                </c:pt>
                <c:pt idx="74">
                  <c:v>6627.8241428322981</c:v>
                </c:pt>
                <c:pt idx="75">
                  <c:v>6627.9370944357643</c:v>
                </c:pt>
                <c:pt idx="76">
                  <c:v>6621.2688308528932</c:v>
                </c:pt>
                <c:pt idx="77">
                  <c:v>6627.3186063053281</c:v>
                </c:pt>
                <c:pt idx="78">
                  <c:v>6619.3889844259575</c:v>
                </c:pt>
                <c:pt idx="79">
                  <c:v>6632.1301939225223</c:v>
                </c:pt>
                <c:pt idx="80">
                  <c:v>6644.2630639892141</c:v>
                </c:pt>
                <c:pt idx="81">
                  <c:v>6653.7362642419102</c:v>
                </c:pt>
                <c:pt idx="82">
                  <c:v>6653.5459292409296</c:v>
                </c:pt>
                <c:pt idx="83">
                  <c:v>6662.5977065583511</c:v>
                </c:pt>
                <c:pt idx="84">
                  <c:v>6680.6177027463209</c:v>
                </c:pt>
                <c:pt idx="85">
                  <c:v>6684.8581819718866</c:v>
                </c:pt>
                <c:pt idx="86">
                  <c:v>6687.8409619091208</c:v>
                </c:pt>
                <c:pt idx="87">
                  <c:v>6678.7876660006532</c:v>
                </c:pt>
                <c:pt idx="88">
                  <c:v>6675.5656183720166</c:v>
                </c:pt>
                <c:pt idx="89">
                  <c:v>6679.4894791487413</c:v>
                </c:pt>
                <c:pt idx="90">
                  <c:v>6681.6499867427246</c:v>
                </c:pt>
                <c:pt idx="91">
                  <c:v>6700.3400468689106</c:v>
                </c:pt>
                <c:pt idx="92">
                  <c:v>6683.4610135665253</c:v>
                </c:pt>
                <c:pt idx="93">
                  <c:v>6665.0715870353051</c:v>
                </c:pt>
                <c:pt idx="94">
                  <c:v>6657.8381597185344</c:v>
                </c:pt>
                <c:pt idx="95">
                  <c:v>6648.7450646397519</c:v>
                </c:pt>
                <c:pt idx="96">
                  <c:v>6654.5632318149719</c:v>
                </c:pt>
                <c:pt idx="97">
                  <c:v>6665.6453376155614</c:v>
                </c:pt>
                <c:pt idx="98">
                  <c:v>6667.2930787394571</c:v>
                </c:pt>
                <c:pt idx="99">
                  <c:v>6691.056182656097</c:v>
                </c:pt>
                <c:pt idx="100">
                  <c:v>6704.8143688440678</c:v>
                </c:pt>
                <c:pt idx="101">
                  <c:v>6713.0040075217375</c:v>
                </c:pt>
                <c:pt idx="102">
                  <c:v>6733.8802461565883</c:v>
                </c:pt>
                <c:pt idx="103">
                  <c:v>6744.6565327616863</c:v>
                </c:pt>
                <c:pt idx="104">
                  <c:v>6753.3594318855858</c:v>
                </c:pt>
                <c:pt idx="105">
                  <c:v>6746.5205242262182</c:v>
                </c:pt>
                <c:pt idx="106">
                  <c:v>6742.4714153200384</c:v>
                </c:pt>
                <c:pt idx="107">
                  <c:v>6729.3389440415176</c:v>
                </c:pt>
                <c:pt idx="108">
                  <c:v>6716.2954852249122</c:v>
                </c:pt>
                <c:pt idx="109">
                  <c:v>6719.1277529682893</c:v>
                </c:pt>
                <c:pt idx="110">
                  <c:v>6713.5456891490685</c:v>
                </c:pt>
                <c:pt idx="111">
                  <c:v>6715.1348279552149</c:v>
                </c:pt>
                <c:pt idx="112">
                  <c:v>6700.5892079313517</c:v>
                </c:pt>
                <c:pt idx="113">
                  <c:v>6691.1302134720499</c:v>
                </c:pt>
                <c:pt idx="114">
                  <c:v>6715.6260152611958</c:v>
                </c:pt>
                <c:pt idx="115">
                  <c:v>6711.8210077427266</c:v>
                </c:pt>
                <c:pt idx="116">
                  <c:v>6722.7360134308601</c:v>
                </c:pt>
                <c:pt idx="117">
                  <c:v>6720.4177773023875</c:v>
                </c:pt>
                <c:pt idx="118">
                  <c:v>6729.3795280666864</c:v>
                </c:pt>
                <c:pt idx="119">
                  <c:v>6743.9068481582208</c:v>
                </c:pt>
                <c:pt idx="120">
                  <c:v>6754.1398391072262</c:v>
                </c:pt>
                <c:pt idx="121">
                  <c:v>6769.95248790389</c:v>
                </c:pt>
                <c:pt idx="122">
                  <c:v>6777.408901884276</c:v>
                </c:pt>
                <c:pt idx="123">
                  <c:v>6775.0200146887864</c:v>
                </c:pt>
                <c:pt idx="124">
                  <c:v>6779.329557701536</c:v>
                </c:pt>
                <c:pt idx="125">
                  <c:v>6781.151175445897</c:v>
                </c:pt>
                <c:pt idx="126">
                  <c:v>6764.3315750117681</c:v>
                </c:pt>
                <c:pt idx="127">
                  <c:v>6746.7489662978087</c:v>
                </c:pt>
                <c:pt idx="128">
                  <c:v>6744.8366660395523</c:v>
                </c:pt>
                <c:pt idx="129">
                  <c:v>6763.4655102033348</c:v>
                </c:pt>
                <c:pt idx="130">
                  <c:v>6769.9204874746638</c:v>
                </c:pt>
                <c:pt idx="131">
                  <c:v>6760.2393756619795</c:v>
                </c:pt>
                <c:pt idx="132">
                  <c:v>6757.064332026478</c:v>
                </c:pt>
                <c:pt idx="133">
                  <c:v>6762.3205148921215</c:v>
                </c:pt>
                <c:pt idx="134">
                  <c:v>6772.0814904534163</c:v>
                </c:pt>
                <c:pt idx="135">
                  <c:v>6755.9767799114088</c:v>
                </c:pt>
                <c:pt idx="136">
                  <c:v>6759.4766309875786</c:v>
                </c:pt>
                <c:pt idx="137">
                  <c:v>6763.1216207904563</c:v>
                </c:pt>
                <c:pt idx="138">
                  <c:v>6761.3527984102666</c:v>
                </c:pt>
                <c:pt idx="139">
                  <c:v>6761.2398287688775</c:v>
                </c:pt>
                <c:pt idx="140">
                  <c:v>6755.4281187358602</c:v>
                </c:pt>
                <c:pt idx="141">
                  <c:v>6744.6162484373963</c:v>
                </c:pt>
                <c:pt idx="142">
                  <c:v>6743.9569965851579</c:v>
                </c:pt>
                <c:pt idx="143">
                  <c:v>6740.5755116093505</c:v>
                </c:pt>
                <c:pt idx="144">
                  <c:v>6729.551202739457</c:v>
                </c:pt>
                <c:pt idx="145">
                  <c:v>6724.9678902759069</c:v>
                </c:pt>
                <c:pt idx="146">
                  <c:v>6710.1956146920575</c:v>
                </c:pt>
                <c:pt idx="147">
                  <c:v>6715.4224190800915</c:v>
                </c:pt>
                <c:pt idx="148">
                  <c:v>6722.9938933301746</c:v>
                </c:pt>
                <c:pt idx="149">
                  <c:v>6728.0074899150031</c:v>
                </c:pt>
                <c:pt idx="150">
                  <c:v>6727.5739667074204</c:v>
                </c:pt>
                <c:pt idx="151">
                  <c:v>6740.4552286001954</c:v>
                </c:pt>
                <c:pt idx="152">
                  <c:v>6765.4273411229169</c:v>
                </c:pt>
                <c:pt idx="153">
                  <c:v>6790.7403911811052</c:v>
                </c:pt>
                <c:pt idx="154">
                  <c:v>6798.0947521444914</c:v>
                </c:pt>
                <c:pt idx="155">
                  <c:v>6812.8513839071593</c:v>
                </c:pt>
                <c:pt idx="156">
                  <c:v>6817.5475834472063</c:v>
                </c:pt>
                <c:pt idx="157">
                  <c:v>6824.8267541869873</c:v>
                </c:pt>
                <c:pt idx="158">
                  <c:v>6814.3857709934609</c:v>
                </c:pt>
                <c:pt idx="159">
                  <c:v>6823.3980037551473</c:v>
                </c:pt>
                <c:pt idx="160">
                  <c:v>6814.4260065315457</c:v>
                </c:pt>
                <c:pt idx="161">
                  <c:v>6795.4926274916625</c:v>
                </c:pt>
                <c:pt idx="162">
                  <c:v>6803.2237720895691</c:v>
                </c:pt>
                <c:pt idx="163">
                  <c:v>6802.505607394246</c:v>
                </c:pt>
                <c:pt idx="164">
                  <c:v>6804.2508140990521</c:v>
                </c:pt>
                <c:pt idx="165">
                  <c:v>6811.6330297773793</c:v>
                </c:pt>
                <c:pt idx="166">
                  <c:v>6806.4479834452432</c:v>
                </c:pt>
                <c:pt idx="167">
                  <c:v>6792.138886888526</c:v>
                </c:pt>
                <c:pt idx="168">
                  <c:v>6795.5959697204962</c:v>
                </c:pt>
                <c:pt idx="169">
                  <c:v>6807.5548943710364</c:v>
                </c:pt>
                <c:pt idx="170">
                  <c:v>6825.6722170359599</c:v>
                </c:pt>
                <c:pt idx="171">
                  <c:v>6838.1514616740751</c:v>
                </c:pt>
                <c:pt idx="172">
                  <c:v>6845.7307915129122</c:v>
                </c:pt>
                <c:pt idx="173">
                  <c:v>6842.3604095263154</c:v>
                </c:pt>
                <c:pt idx="174">
                  <c:v>6835.8503929663284</c:v>
                </c:pt>
                <c:pt idx="175">
                  <c:v>6825.802053943773</c:v>
                </c:pt>
                <c:pt idx="176">
                  <c:v>6832.4326437152677</c:v>
                </c:pt>
                <c:pt idx="177">
                  <c:v>6830.7109043089231</c:v>
                </c:pt>
                <c:pt idx="178">
                  <c:v>6829.6624441242202</c:v>
                </c:pt>
                <c:pt idx="179">
                  <c:v>6825.9350196459627</c:v>
                </c:pt>
                <c:pt idx="180">
                  <c:v>6815.6753397244202</c:v>
                </c:pt>
                <c:pt idx="181">
                  <c:v>6816.7477744246471</c:v>
                </c:pt>
                <c:pt idx="182">
                  <c:v>6826.1029941405704</c:v>
                </c:pt>
                <c:pt idx="183">
                  <c:v>6832.9153395779686</c:v>
                </c:pt>
                <c:pt idx="184">
                  <c:v>6842.7877155835249</c:v>
                </c:pt>
                <c:pt idx="185">
                  <c:v>6843.3237428993116</c:v>
                </c:pt>
                <c:pt idx="186">
                  <c:v>6844.2556172458317</c:v>
                </c:pt>
                <c:pt idx="187">
                  <c:v>6826.9233577061104</c:v>
                </c:pt>
                <c:pt idx="188">
                  <c:v>6825.5780179192543</c:v>
                </c:pt>
                <c:pt idx="189">
                  <c:v>6820.2862273520768</c:v>
                </c:pt>
                <c:pt idx="190">
                  <c:v>6814.4946392144493</c:v>
                </c:pt>
                <c:pt idx="191">
                  <c:v>6807.8739459777698</c:v>
                </c:pt>
                <c:pt idx="192">
                  <c:v>6826.2739461804513</c:v>
                </c:pt>
                <c:pt idx="193">
                  <c:v>6837.7628436891137</c:v>
                </c:pt>
                <c:pt idx="194">
                  <c:v>6842.7485103288654</c:v>
                </c:pt>
                <c:pt idx="195">
                  <c:v>6842.3811485024498</c:v>
                </c:pt>
                <c:pt idx="196">
                  <c:v>6866.0783417495923</c:v>
                </c:pt>
                <c:pt idx="197">
                  <c:v>6862.5101994233428</c:v>
                </c:pt>
                <c:pt idx="198">
                  <c:v>6872.8873581696644</c:v>
                </c:pt>
                <c:pt idx="199">
                  <c:v>6883.4881102510608</c:v>
                </c:pt>
                <c:pt idx="200">
                  <c:v>6906.7854297773811</c:v>
                </c:pt>
                <c:pt idx="201">
                  <c:v>6927.3700395554115</c:v>
                </c:pt>
                <c:pt idx="202">
                  <c:v>6924.1727463409616</c:v>
                </c:pt>
                <c:pt idx="203">
                  <c:v>6941.5618200137305</c:v>
                </c:pt>
                <c:pt idx="204">
                  <c:v>6944.5806084423029</c:v>
                </c:pt>
                <c:pt idx="205">
                  <c:v>6933.874561140241</c:v>
                </c:pt>
                <c:pt idx="206">
                  <c:v>6934.7150204141844</c:v>
                </c:pt>
                <c:pt idx="207">
                  <c:v>6917.7722618682574</c:v>
                </c:pt>
                <c:pt idx="208">
                  <c:v>6903.523947207912</c:v>
                </c:pt>
                <c:pt idx="209">
                  <c:v>6904.2786619578292</c:v>
                </c:pt>
                <c:pt idx="210">
                  <c:v>6898.6453522526945</c:v>
                </c:pt>
                <c:pt idx="211">
                  <c:v>6904.7132699339645</c:v>
                </c:pt>
                <c:pt idx="212">
                  <c:v>6917.9207676325595</c:v>
                </c:pt>
                <c:pt idx="213">
                  <c:v>6907.2515949774443</c:v>
                </c:pt>
                <c:pt idx="214">
                  <c:v>6894.0337741274925</c:v>
                </c:pt>
                <c:pt idx="215">
                  <c:v>6906.3190304014397</c:v>
                </c:pt>
                <c:pt idx="216">
                  <c:v>6913.7003332657732</c:v>
                </c:pt>
                <c:pt idx="217">
                  <c:v>6918.8993542419075</c:v>
                </c:pt>
                <c:pt idx="218">
                  <c:v>6929.6019604697603</c:v>
                </c:pt>
                <c:pt idx="219">
                  <c:v>6949.6061464400136</c:v>
                </c:pt>
                <c:pt idx="220">
                  <c:v>6959.981619705135</c:v>
                </c:pt>
                <c:pt idx="221">
                  <c:v>6962.7854846789787</c:v>
                </c:pt>
                <c:pt idx="222">
                  <c:v>6955.7036956090205</c:v>
                </c:pt>
                <c:pt idx="223">
                  <c:v>6969.1537761193204</c:v>
                </c:pt>
                <c:pt idx="224">
                  <c:v>6963.2275222830995</c:v>
                </c:pt>
                <c:pt idx="225">
                  <c:v>6977.8925999816938</c:v>
                </c:pt>
                <c:pt idx="226">
                  <c:v>6992.3110491847028</c:v>
                </c:pt>
                <c:pt idx="227">
                  <c:v>6997.5381247505711</c:v>
                </c:pt>
                <c:pt idx="228">
                  <c:v>6995.3967704563574</c:v>
                </c:pt>
                <c:pt idx="229">
                  <c:v>7002.8335331726066</c:v>
                </c:pt>
                <c:pt idx="230">
                  <c:v>7001.0591836047734</c:v>
                </c:pt>
                <c:pt idx="231">
                  <c:v>7007.488401049688</c:v>
                </c:pt>
                <c:pt idx="232">
                  <c:v>7008.5856452062762</c:v>
                </c:pt>
                <c:pt idx="233">
                  <c:v>7010.9008298672752</c:v>
                </c:pt>
                <c:pt idx="234">
                  <c:v>7025.7237465446224</c:v>
                </c:pt>
                <c:pt idx="235">
                  <c:v>7036.7785575851594</c:v>
                </c:pt>
                <c:pt idx="236">
                  <c:v>7034.2029033524041</c:v>
                </c:pt>
                <c:pt idx="237">
                  <c:v>7039.57263557437</c:v>
                </c:pt>
                <c:pt idx="238">
                  <c:v>7041.8489294475303</c:v>
                </c:pt>
                <c:pt idx="239">
                  <c:v>7049.4155024684533</c:v>
                </c:pt>
                <c:pt idx="240">
                  <c:v>7048.8907611915665</c:v>
                </c:pt>
                <c:pt idx="241">
                  <c:v>7056.447929164432</c:v>
                </c:pt>
                <c:pt idx="242">
                  <c:v>7058.7961764782631</c:v>
                </c:pt>
                <c:pt idx="243">
                  <c:v>7057.3228978241259</c:v>
                </c:pt>
                <c:pt idx="244">
                  <c:v>7059.7420051301078</c:v>
                </c:pt>
                <c:pt idx="245">
                  <c:v>7069.4074281703188</c:v>
                </c:pt>
                <c:pt idx="246">
                  <c:v>7071.9321355053926</c:v>
                </c:pt>
                <c:pt idx="247">
                  <c:v>7077.0261062471382</c:v>
                </c:pt>
                <c:pt idx="248">
                  <c:v>7072.9834103298481</c:v>
                </c:pt>
                <c:pt idx="249">
                  <c:v>7078.0462546162153</c:v>
                </c:pt>
                <c:pt idx="250">
                  <c:v>7086.2575889584841</c:v>
                </c:pt>
                <c:pt idx="251">
                  <c:v>7097.0435820091525</c:v>
                </c:pt>
                <c:pt idx="252">
                  <c:v>7098.6590994360904</c:v>
                </c:pt>
                <c:pt idx="253">
                  <c:v>7092.0114562481222</c:v>
                </c:pt>
                <c:pt idx="254">
                  <c:v>7086.9066888747948</c:v>
                </c:pt>
                <c:pt idx="255">
                  <c:v>7083.3680760542657</c:v>
                </c:pt>
                <c:pt idx="256">
                  <c:v>7088.2142208551813</c:v>
                </c:pt>
                <c:pt idx="257">
                  <c:v>7100.5762929761358</c:v>
                </c:pt>
                <c:pt idx="258">
                  <c:v>7112.6738586976135</c:v>
                </c:pt>
                <c:pt idx="259">
                  <c:v>7125.2312187028429</c:v>
                </c:pt>
                <c:pt idx="260">
                  <c:v>7121.1959481451449</c:v>
                </c:pt>
                <c:pt idx="261">
                  <c:v>7120.6011014929727</c:v>
                </c:pt>
                <c:pt idx="262">
                  <c:v>7111.0691475508338</c:v>
                </c:pt>
                <c:pt idx="263">
                  <c:v>7097.1897994501469</c:v>
                </c:pt>
                <c:pt idx="264">
                  <c:v>7093.8550777332466</c:v>
                </c:pt>
                <c:pt idx="265">
                  <c:v>7097.3821273321364</c:v>
                </c:pt>
                <c:pt idx="266">
                  <c:v>7098.3231026332114</c:v>
                </c:pt>
                <c:pt idx="267">
                  <c:v>7091.593245501469</c:v>
                </c:pt>
                <c:pt idx="268">
                  <c:v>7092.1120936270027</c:v>
                </c:pt>
                <c:pt idx="269">
                  <c:v>7094.3481739725385</c:v>
                </c:pt>
                <c:pt idx="270">
                  <c:v>7092.7645734910102</c:v>
                </c:pt>
                <c:pt idx="271">
                  <c:v>7095.4366403733247</c:v>
                </c:pt>
                <c:pt idx="272">
                  <c:v>7095.7151177714941</c:v>
                </c:pt>
                <c:pt idx="273">
                  <c:v>7110.690447711343</c:v>
                </c:pt>
                <c:pt idx="274">
                  <c:v>7124.3615368695646</c:v>
                </c:pt>
                <c:pt idx="275">
                  <c:v>7155.4320600974161</c:v>
                </c:pt>
                <c:pt idx="276">
                  <c:v>7178.3029010205946</c:v>
                </c:pt>
                <c:pt idx="277">
                  <c:v>7209.3054753638444</c:v>
                </c:pt>
                <c:pt idx="278">
                  <c:v>7218.3596392670815</c:v>
                </c:pt>
                <c:pt idx="279">
                  <c:v>7219.1972507227829</c:v>
                </c:pt>
                <c:pt idx="280">
                  <c:v>7219.9718366864972</c:v>
                </c:pt>
                <c:pt idx="281">
                  <c:v>7233.2497520359593</c:v>
                </c:pt>
                <c:pt idx="282">
                  <c:v>7238.8030334409932</c:v>
                </c:pt>
                <c:pt idx="283">
                  <c:v>7241.8042979888851</c:v>
                </c:pt>
                <c:pt idx="284">
                  <c:v>7234.7935352288323</c:v>
                </c:pt>
                <c:pt idx="285">
                  <c:v>7238.1160690516508</c:v>
                </c:pt>
                <c:pt idx="286">
                  <c:v>7242.218493503432</c:v>
                </c:pt>
                <c:pt idx="287">
                  <c:v>7225.0596236322326</c:v>
                </c:pt>
                <c:pt idx="288">
                  <c:v>7213.8568905008169</c:v>
                </c:pt>
                <c:pt idx="289">
                  <c:v>7209.4801816757135</c:v>
                </c:pt>
                <c:pt idx="290">
                  <c:v>7200.6666273432475</c:v>
                </c:pt>
                <c:pt idx="291">
                  <c:v>7215.1893257979718</c:v>
                </c:pt>
                <c:pt idx="292">
                  <c:v>7229.1182421882977</c:v>
                </c:pt>
                <c:pt idx="293">
                  <c:v>7236.9343541402441</c:v>
                </c:pt>
                <c:pt idx="294">
                  <c:v>7250.7614353658055</c:v>
                </c:pt>
                <c:pt idx="295">
                  <c:v>7279.711403576006</c:v>
                </c:pt>
                <c:pt idx="296">
                  <c:v>7287.4298847848959</c:v>
                </c:pt>
                <c:pt idx="297">
                  <c:v>7297.7714604321664</c:v>
                </c:pt>
                <c:pt idx="298">
                  <c:v>7286.1639171042825</c:v>
                </c:pt>
                <c:pt idx="299">
                  <c:v>7290.8778607728018</c:v>
                </c:pt>
                <c:pt idx="300">
                  <c:v>7306.215929060807</c:v>
                </c:pt>
                <c:pt idx="301">
                  <c:v>7321.8535763445561</c:v>
                </c:pt>
                <c:pt idx="302">
                  <c:v>7338.2155402746002</c:v>
                </c:pt>
                <c:pt idx="303">
                  <c:v>7343.0740065939872</c:v>
                </c:pt>
                <c:pt idx="304">
                  <c:v>7333.1276169620796</c:v>
                </c:pt>
                <c:pt idx="305">
                  <c:v>7342.6344046917293</c:v>
                </c:pt>
                <c:pt idx="306">
                  <c:v>7356.3072204926439</c:v>
                </c:pt>
                <c:pt idx="307">
                  <c:v>7350.3636891909127</c:v>
                </c:pt>
                <c:pt idx="308">
                  <c:v>7361.9967824102623</c:v>
                </c:pt>
                <c:pt idx="309">
                  <c:v>7377.3197880274602</c:v>
                </c:pt>
                <c:pt idx="310">
                  <c:v>7382.5870194825102</c:v>
                </c:pt>
                <c:pt idx="311">
                  <c:v>7398.3141312448524</c:v>
                </c:pt>
                <c:pt idx="312">
                  <c:v>7400.4753978133385</c:v>
                </c:pt>
                <c:pt idx="313">
                  <c:v>7395.9061077048054</c:v>
                </c:pt>
                <c:pt idx="314">
                  <c:v>7399.64971422491</c:v>
                </c:pt>
                <c:pt idx="315">
                  <c:v>7403.496839946386</c:v>
                </c:pt>
                <c:pt idx="316">
                  <c:v>7397.2244422121603</c:v>
                </c:pt>
                <c:pt idx="317">
                  <c:v>7395.3092979653484</c:v>
                </c:pt>
                <c:pt idx="318">
                  <c:v>7396.3632670186325</c:v>
                </c:pt>
                <c:pt idx="319">
                  <c:v>7410.8586199597903</c:v>
                </c:pt>
                <c:pt idx="320">
                  <c:v>7436.9467463344236</c:v>
                </c:pt>
                <c:pt idx="321">
                  <c:v>7445.4110580084989</c:v>
                </c:pt>
                <c:pt idx="322">
                  <c:v>7456.543177616215</c:v>
                </c:pt>
                <c:pt idx="323">
                  <c:v>7452.1887198718541</c:v>
                </c:pt>
                <c:pt idx="324">
                  <c:v>7455.3945684730288</c:v>
                </c:pt>
                <c:pt idx="325">
                  <c:v>7471.2433639414839</c:v>
                </c:pt>
                <c:pt idx="326">
                  <c:v>7487.6962879454077</c:v>
                </c:pt>
                <c:pt idx="327">
                  <c:v>7507.5808210343275</c:v>
                </c:pt>
                <c:pt idx="328">
                  <c:v>7513.525953127818</c:v>
                </c:pt>
                <c:pt idx="329">
                  <c:v>7532.9355459169656</c:v>
                </c:pt>
                <c:pt idx="330">
                  <c:v>7550.8326112811374</c:v>
                </c:pt>
                <c:pt idx="331">
                  <c:v>7559.1795683939181</c:v>
                </c:pt>
                <c:pt idx="332">
                  <c:v>7556.6002987567826</c:v>
                </c:pt>
                <c:pt idx="333">
                  <c:v>7560.3932210477287</c:v>
                </c:pt>
                <c:pt idx="334">
                  <c:v>7579.0216473501159</c:v>
                </c:pt>
                <c:pt idx="335">
                  <c:v>7598.070300078457</c:v>
                </c:pt>
                <c:pt idx="336">
                  <c:v>7606.1276090120964</c:v>
                </c:pt>
                <c:pt idx="337">
                  <c:v>7627.7664076469428</c:v>
                </c:pt>
                <c:pt idx="338">
                  <c:v>7662.5477082268717</c:v>
                </c:pt>
                <c:pt idx="339">
                  <c:v>7692.6311883121953</c:v>
                </c:pt>
                <c:pt idx="340">
                  <c:v>7719.8803355711016</c:v>
                </c:pt>
                <c:pt idx="341">
                  <c:v>7744.676697104609</c:v>
                </c:pt>
                <c:pt idx="342">
                  <c:v>7777.8332518349116</c:v>
                </c:pt>
                <c:pt idx="343">
                  <c:v>7812.0545677541677</c:v>
                </c:pt>
                <c:pt idx="344">
                  <c:v>7844.245587389014</c:v>
                </c:pt>
                <c:pt idx="345">
                  <c:v>7875.1854920666874</c:v>
                </c:pt>
                <c:pt idx="346">
                  <c:v>7907.2301269539048</c:v>
                </c:pt>
                <c:pt idx="347">
                  <c:v>7938.2242551307609</c:v>
                </c:pt>
                <c:pt idx="348">
                  <c:v>7970.8088939123891</c:v>
                </c:pt>
                <c:pt idx="349">
                  <c:v>8016.1756344988562</c:v>
                </c:pt>
                <c:pt idx="350">
                  <c:v>8044.4437103135006</c:v>
                </c:pt>
                <c:pt idx="351">
                  <c:v>8068.8583026338674</c:v>
                </c:pt>
                <c:pt idx="352">
                  <c:v>8097.1643606649222</c:v>
                </c:pt>
                <c:pt idx="353">
                  <c:v>8143.3912340572087</c:v>
                </c:pt>
                <c:pt idx="354">
                  <c:v>8180.6062371314138</c:v>
                </c:pt>
                <c:pt idx="355">
                  <c:v>8227.2159958381835</c:v>
                </c:pt>
                <c:pt idx="356">
                  <c:v>8271.212129028112</c:v>
                </c:pt>
                <c:pt idx="357">
                  <c:v>8341.3378904200708</c:v>
                </c:pt>
                <c:pt idx="358">
                  <c:v>8405.1204135678327</c:v>
                </c:pt>
                <c:pt idx="359">
                  <c:v>8460.8717766152313</c:v>
                </c:pt>
                <c:pt idx="360">
                  <c:v>8536.1783520039207</c:v>
                </c:pt>
                <c:pt idx="361">
                  <c:v>8614.7884473808426</c:v>
                </c:pt>
                <c:pt idx="362">
                  <c:v>8696.5403896717871</c:v>
                </c:pt>
                <c:pt idx="363">
                  <c:v>8798.2363907770505</c:v>
                </c:pt>
                <c:pt idx="364">
                  <c:v>8885.8930259522713</c:v>
                </c:pt>
                <c:pt idx="365">
                  <c:v>8975.0266542899626</c:v>
                </c:pt>
                <c:pt idx="366">
                  <c:v>9073.1083104854533</c:v>
                </c:pt>
                <c:pt idx="367">
                  <c:v>9184.356466518142</c:v>
                </c:pt>
                <c:pt idx="368">
                  <c:v>9306.3526298411234</c:v>
                </c:pt>
                <c:pt idx="369">
                  <c:v>9424.7649218071274</c:v>
                </c:pt>
                <c:pt idx="370">
                  <c:v>9536.7895555093164</c:v>
                </c:pt>
                <c:pt idx="371">
                  <c:v>9676.8731494619151</c:v>
                </c:pt>
                <c:pt idx="372">
                  <c:v>9838.9475009784237</c:v>
                </c:pt>
                <c:pt idx="373">
                  <c:v>9996.0105458545295</c:v>
                </c:pt>
                <c:pt idx="374">
                  <c:v>10149.172115437073</c:v>
                </c:pt>
                <c:pt idx="375">
                  <c:v>10345.030709927754</c:v>
                </c:pt>
                <c:pt idx="376">
                  <c:v>10531.056605919579</c:v>
                </c:pt>
                <c:pt idx="377">
                  <c:v>10750.67965116901</c:v>
                </c:pt>
                <c:pt idx="378">
                  <c:v>10953.18875217522</c:v>
                </c:pt>
                <c:pt idx="379">
                  <c:v>11173.811228578619</c:v>
                </c:pt>
                <c:pt idx="380">
                  <c:v>11417.206379405687</c:v>
                </c:pt>
                <c:pt idx="381">
                  <c:v>11653.268182502779</c:v>
                </c:pt>
                <c:pt idx="382">
                  <c:v>11912.1708033949</c:v>
                </c:pt>
                <c:pt idx="383">
                  <c:v>12198.73406378228</c:v>
                </c:pt>
                <c:pt idx="384">
                  <c:v>12455.218638345539</c:v>
                </c:pt>
                <c:pt idx="385">
                  <c:v>12726.835366412226</c:v>
                </c:pt>
                <c:pt idx="386">
                  <c:v>13006.059676678655</c:v>
                </c:pt>
                <c:pt idx="387">
                  <c:v>13274.282556334423</c:v>
                </c:pt>
                <c:pt idx="388">
                  <c:v>13524.083652012096</c:v>
                </c:pt>
                <c:pt idx="389">
                  <c:v>13757.225340069626</c:v>
                </c:pt>
                <c:pt idx="390">
                  <c:v>13977.634706825105</c:v>
                </c:pt>
                <c:pt idx="391">
                  <c:v>14221.195495666556</c:v>
                </c:pt>
                <c:pt idx="392">
                  <c:v>14431.691208535796</c:v>
                </c:pt>
                <c:pt idx="393">
                  <c:v>14601.767866026152</c:v>
                </c:pt>
                <c:pt idx="394">
                  <c:v>14758.442875370383</c:v>
                </c:pt>
                <c:pt idx="395">
                  <c:v>14917.074669816606</c:v>
                </c:pt>
                <c:pt idx="396">
                  <c:v>15049.534854849622</c:v>
                </c:pt>
                <c:pt idx="397">
                  <c:v>15148.993626245177</c:v>
                </c:pt>
                <c:pt idx="398">
                  <c:v>15214.806276943447</c:v>
                </c:pt>
                <c:pt idx="399">
                  <c:v>15278.965431424651</c:v>
                </c:pt>
                <c:pt idx="400">
                  <c:v>15317.755968524023</c:v>
                </c:pt>
                <c:pt idx="401">
                  <c:v>15327.44558608957</c:v>
                </c:pt>
                <c:pt idx="402">
                  <c:v>15315.377456557046</c:v>
                </c:pt>
                <c:pt idx="403">
                  <c:v>15305.201931638114</c:v>
                </c:pt>
                <c:pt idx="404">
                  <c:v>15250.784173312519</c:v>
                </c:pt>
                <c:pt idx="405">
                  <c:v>15192.442620041844</c:v>
                </c:pt>
                <c:pt idx="406">
                  <c:v>15104.064290983977</c:v>
                </c:pt>
                <c:pt idx="407">
                  <c:v>14986.60387001667</c:v>
                </c:pt>
                <c:pt idx="408">
                  <c:v>14880.168194505723</c:v>
                </c:pt>
                <c:pt idx="409">
                  <c:v>14744.955450422036</c:v>
                </c:pt>
                <c:pt idx="410">
                  <c:v>14635.855111926121</c:v>
                </c:pt>
                <c:pt idx="411">
                  <c:v>14508.93152386695</c:v>
                </c:pt>
                <c:pt idx="412">
                  <c:v>14361.024428168688</c:v>
                </c:pt>
                <c:pt idx="413">
                  <c:v>14194.828099501798</c:v>
                </c:pt>
                <c:pt idx="414">
                  <c:v>14056.053401922196</c:v>
                </c:pt>
                <c:pt idx="415">
                  <c:v>13920.558701990847</c:v>
                </c:pt>
                <c:pt idx="416">
                  <c:v>13781.346409947369</c:v>
                </c:pt>
                <c:pt idx="417">
                  <c:v>13626.172111232756</c:v>
                </c:pt>
                <c:pt idx="418">
                  <c:v>13484.175921775413</c:v>
                </c:pt>
                <c:pt idx="419">
                  <c:v>13333.673341683883</c:v>
                </c:pt>
                <c:pt idx="420">
                  <c:v>13153.542814658387</c:v>
                </c:pt>
                <c:pt idx="421">
                  <c:v>12984.391976082377</c:v>
                </c:pt>
                <c:pt idx="422">
                  <c:v>12818.989133986925</c:v>
                </c:pt>
                <c:pt idx="423">
                  <c:v>12659.471990675056</c:v>
                </c:pt>
                <c:pt idx="424">
                  <c:v>12501.751227908797</c:v>
                </c:pt>
                <c:pt idx="425">
                  <c:v>12326.738515996076</c:v>
                </c:pt>
                <c:pt idx="426">
                  <c:v>12145.713604563585</c:v>
                </c:pt>
                <c:pt idx="427">
                  <c:v>11985.916157179141</c:v>
                </c:pt>
                <c:pt idx="428">
                  <c:v>11847.309572368096</c:v>
                </c:pt>
                <c:pt idx="429">
                  <c:v>11684.843571076823</c:v>
                </c:pt>
                <c:pt idx="430">
                  <c:v>11554.602238455051</c:v>
                </c:pt>
                <c:pt idx="431">
                  <c:v>11403.125613301732</c:v>
                </c:pt>
                <c:pt idx="432">
                  <c:v>11255.138314987576</c:v>
                </c:pt>
                <c:pt idx="433">
                  <c:v>11113.540984380517</c:v>
                </c:pt>
                <c:pt idx="434">
                  <c:v>11000.703823217063</c:v>
                </c:pt>
                <c:pt idx="435">
                  <c:v>10871.203006630925</c:v>
                </c:pt>
                <c:pt idx="436">
                  <c:v>10751.167966628638</c:v>
                </c:pt>
                <c:pt idx="437">
                  <c:v>10639.075979153318</c:v>
                </c:pt>
                <c:pt idx="438">
                  <c:v>10523.195298577964</c:v>
                </c:pt>
                <c:pt idx="439">
                  <c:v>10406.695406782605</c:v>
                </c:pt>
                <c:pt idx="440">
                  <c:v>10286.622419034979</c:v>
                </c:pt>
                <c:pt idx="441">
                  <c:v>10186.669880475318</c:v>
                </c:pt>
                <c:pt idx="442">
                  <c:v>10091.564304151358</c:v>
                </c:pt>
                <c:pt idx="443">
                  <c:v>9999.6796994148426</c:v>
                </c:pt>
                <c:pt idx="444">
                  <c:v>9921.5564861915664</c:v>
                </c:pt>
                <c:pt idx="445">
                  <c:v>9829.0457181104939</c:v>
                </c:pt>
                <c:pt idx="446">
                  <c:v>9751.8826219584826</c:v>
                </c:pt>
                <c:pt idx="447">
                  <c:v>9693.3806608414507</c:v>
                </c:pt>
                <c:pt idx="448">
                  <c:v>9614.2123268636806</c:v>
                </c:pt>
                <c:pt idx="449">
                  <c:v>9535.1203346227539</c:v>
                </c:pt>
                <c:pt idx="450">
                  <c:v>9464.0825219571743</c:v>
                </c:pt>
                <c:pt idx="451">
                  <c:v>9398.0021424579918</c:v>
                </c:pt>
                <c:pt idx="452">
                  <c:v>9331.8418314034025</c:v>
                </c:pt>
                <c:pt idx="453">
                  <c:v>9278.8979567862061</c:v>
                </c:pt>
                <c:pt idx="454">
                  <c:v>9222.8985677695309</c:v>
                </c:pt>
                <c:pt idx="455">
                  <c:v>9172.2166123926127</c:v>
                </c:pt>
                <c:pt idx="456">
                  <c:v>9136.8760034040515</c:v>
                </c:pt>
                <c:pt idx="457">
                  <c:v>9110.1117648731615</c:v>
                </c:pt>
                <c:pt idx="458">
                  <c:v>9074.5711483412888</c:v>
                </c:pt>
                <c:pt idx="459">
                  <c:v>9050.495492960119</c:v>
                </c:pt>
                <c:pt idx="460">
                  <c:v>9013.1797820062093</c:v>
                </c:pt>
                <c:pt idx="461">
                  <c:v>8980.4566526397502</c:v>
                </c:pt>
                <c:pt idx="462">
                  <c:v>8971.5599383661356</c:v>
                </c:pt>
                <c:pt idx="463">
                  <c:v>8969.5855821140904</c:v>
                </c:pt>
                <c:pt idx="464">
                  <c:v>8957.8558638859104</c:v>
                </c:pt>
                <c:pt idx="465">
                  <c:v>8933.1047826525028</c:v>
                </c:pt>
                <c:pt idx="466">
                  <c:v>8928.0114263050018</c:v>
                </c:pt>
                <c:pt idx="467">
                  <c:v>8913.47652134292</c:v>
                </c:pt>
                <c:pt idx="468">
                  <c:v>8888.6383801304364</c:v>
                </c:pt>
                <c:pt idx="469">
                  <c:v>8882.6358983746304</c:v>
                </c:pt>
                <c:pt idx="470">
                  <c:v>8885.1286806531534</c:v>
                </c:pt>
                <c:pt idx="471">
                  <c:v>8885.5342496884605</c:v>
                </c:pt>
                <c:pt idx="472">
                  <c:v>8891.2556152942143</c:v>
                </c:pt>
                <c:pt idx="473">
                  <c:v>8889.7131202824421</c:v>
                </c:pt>
                <c:pt idx="474">
                  <c:v>8887.1809572144502</c:v>
                </c:pt>
                <c:pt idx="475">
                  <c:v>8880.1723759950964</c:v>
                </c:pt>
                <c:pt idx="476">
                  <c:v>8877.0387047260538</c:v>
                </c:pt>
                <c:pt idx="477">
                  <c:v>8868.731484392285</c:v>
                </c:pt>
                <c:pt idx="478">
                  <c:v>8873.6704190673408</c:v>
                </c:pt>
                <c:pt idx="479">
                  <c:v>8860.3671425380835</c:v>
                </c:pt>
                <c:pt idx="480">
                  <c:v>8837.0387583324627</c:v>
                </c:pt>
                <c:pt idx="481">
                  <c:v>8824.1346724511277</c:v>
                </c:pt>
                <c:pt idx="482">
                  <c:v>8818.1588202435432</c:v>
                </c:pt>
                <c:pt idx="483">
                  <c:v>8799.9016066760378</c:v>
                </c:pt>
                <c:pt idx="484">
                  <c:v>8791.9847207992807</c:v>
                </c:pt>
                <c:pt idx="485">
                  <c:v>8782.6740944897028</c:v>
                </c:pt>
                <c:pt idx="486">
                  <c:v>8783.2573350101338</c:v>
                </c:pt>
                <c:pt idx="487">
                  <c:v>8775.0537238002617</c:v>
                </c:pt>
                <c:pt idx="488">
                  <c:v>8767.8213993115405</c:v>
                </c:pt>
                <c:pt idx="489">
                  <c:v>8772.2445653383456</c:v>
                </c:pt>
                <c:pt idx="490">
                  <c:v>8764.1361509329836</c:v>
                </c:pt>
                <c:pt idx="491">
                  <c:v>8762.5899868855831</c:v>
                </c:pt>
                <c:pt idx="492">
                  <c:v>8768.2179922687155</c:v>
                </c:pt>
                <c:pt idx="493">
                  <c:v>8760.8152481474317</c:v>
                </c:pt>
                <c:pt idx="494">
                  <c:v>8750.3490025812353</c:v>
                </c:pt>
                <c:pt idx="495">
                  <c:v>8746.9457700588428</c:v>
                </c:pt>
                <c:pt idx="496">
                  <c:v>8746.0900338290303</c:v>
                </c:pt>
                <c:pt idx="497">
                  <c:v>8748.5313204236663</c:v>
                </c:pt>
                <c:pt idx="498">
                  <c:v>8760.9516614249769</c:v>
                </c:pt>
                <c:pt idx="499">
                  <c:v>8744.820311628966</c:v>
                </c:pt>
                <c:pt idx="500">
                  <c:v>8754.7001385694675</c:v>
                </c:pt>
                <c:pt idx="501">
                  <c:v>8760.5719441804522</c:v>
                </c:pt>
                <c:pt idx="502">
                  <c:v>8760.5403002647927</c:v>
                </c:pt>
                <c:pt idx="503">
                  <c:v>8774.5687083988214</c:v>
                </c:pt>
                <c:pt idx="504">
                  <c:v>8796.3365929790762</c:v>
                </c:pt>
                <c:pt idx="505">
                  <c:v>8791.6037752762331</c:v>
                </c:pt>
                <c:pt idx="506">
                  <c:v>8781.1406218970242</c:v>
                </c:pt>
                <c:pt idx="507">
                  <c:v>8783.0133434762993</c:v>
                </c:pt>
                <c:pt idx="508">
                  <c:v>8779.2855975841776</c:v>
                </c:pt>
                <c:pt idx="509">
                  <c:v>8775.4942042896364</c:v>
                </c:pt>
                <c:pt idx="510">
                  <c:v>8756.5326017374955</c:v>
                </c:pt>
                <c:pt idx="511">
                  <c:v>8762.1648757028433</c:v>
                </c:pt>
                <c:pt idx="512">
                  <c:v>8755.2888023857449</c:v>
                </c:pt>
                <c:pt idx="513">
                  <c:v>8751.3286329316779</c:v>
                </c:pt>
                <c:pt idx="514">
                  <c:v>8750.3911258980042</c:v>
                </c:pt>
                <c:pt idx="515">
                  <c:v>8770.5653725557349</c:v>
                </c:pt>
                <c:pt idx="516">
                  <c:v>8782.3765078136657</c:v>
                </c:pt>
                <c:pt idx="517">
                  <c:v>8793.3677034635493</c:v>
                </c:pt>
                <c:pt idx="518">
                  <c:v>8799.8185589352724</c:v>
                </c:pt>
                <c:pt idx="519">
                  <c:v>8814.9728886838857</c:v>
                </c:pt>
                <c:pt idx="520">
                  <c:v>8829.6438826031372</c:v>
                </c:pt>
                <c:pt idx="521">
                  <c:v>8836.1839513762679</c:v>
                </c:pt>
                <c:pt idx="522">
                  <c:v>8837.7360329349449</c:v>
                </c:pt>
                <c:pt idx="523">
                  <c:v>8850.5915935903904</c:v>
                </c:pt>
                <c:pt idx="524">
                  <c:v>8851.7022605675065</c:v>
                </c:pt>
                <c:pt idx="525">
                  <c:v>8842.1838853216723</c:v>
                </c:pt>
                <c:pt idx="526">
                  <c:v>8845.8140963269034</c:v>
                </c:pt>
                <c:pt idx="527">
                  <c:v>8843.5043628777403</c:v>
                </c:pt>
                <c:pt idx="528">
                  <c:v>8852.3146556158899</c:v>
                </c:pt>
                <c:pt idx="529">
                  <c:v>8851.5357038002639</c:v>
                </c:pt>
                <c:pt idx="530">
                  <c:v>8835.9303062327563</c:v>
                </c:pt>
                <c:pt idx="531">
                  <c:v>8839.4854678074516</c:v>
                </c:pt>
                <c:pt idx="532">
                  <c:v>8843.9583366636161</c:v>
                </c:pt>
                <c:pt idx="533">
                  <c:v>8843.1517585982328</c:v>
                </c:pt>
                <c:pt idx="534">
                  <c:v>8846.2066542644679</c:v>
                </c:pt>
                <c:pt idx="535">
                  <c:v>8862.930230546257</c:v>
                </c:pt>
                <c:pt idx="536">
                  <c:v>8870.8362478427607</c:v>
                </c:pt>
                <c:pt idx="537">
                  <c:v>8882.1237844200732</c:v>
                </c:pt>
                <c:pt idx="538">
                  <c:v>8872.0902345603117</c:v>
                </c:pt>
                <c:pt idx="539">
                  <c:v>8885.7593752765606</c:v>
                </c:pt>
                <c:pt idx="540">
                  <c:v>8888.7069636250417</c:v>
                </c:pt>
                <c:pt idx="541">
                  <c:v>8907.08847486989</c:v>
                </c:pt>
                <c:pt idx="542">
                  <c:v>8913.9354626237327</c:v>
                </c:pt>
                <c:pt idx="543">
                  <c:v>8925.3244285253368</c:v>
                </c:pt>
                <c:pt idx="544">
                  <c:v>8943.5975461565868</c:v>
                </c:pt>
                <c:pt idx="545">
                  <c:v>8963.5100153301737</c:v>
                </c:pt>
                <c:pt idx="546">
                  <c:v>8992.4903979045448</c:v>
                </c:pt>
                <c:pt idx="547">
                  <c:v>9005.9847268734866</c:v>
                </c:pt>
                <c:pt idx="548">
                  <c:v>9027.6029981435113</c:v>
                </c:pt>
                <c:pt idx="549">
                  <c:v>9039.619851259562</c:v>
                </c:pt>
                <c:pt idx="550">
                  <c:v>9040.6522004648577</c:v>
                </c:pt>
                <c:pt idx="551">
                  <c:v>9043.4135246057522</c:v>
                </c:pt>
                <c:pt idx="552">
                  <c:v>9049.5794534570123</c:v>
                </c:pt>
                <c:pt idx="553">
                  <c:v>9061.120636327556</c:v>
                </c:pt>
                <c:pt idx="554">
                  <c:v>9076.5236939127171</c:v>
                </c:pt>
                <c:pt idx="555">
                  <c:v>9115.4941818489697</c:v>
                </c:pt>
                <c:pt idx="556">
                  <c:v>9136.6102057021908</c:v>
                </c:pt>
                <c:pt idx="557">
                  <c:v>9163.5875953916311</c:v>
                </c:pt>
                <c:pt idx="558">
                  <c:v>9168.8824083664585</c:v>
                </c:pt>
                <c:pt idx="559">
                  <c:v>9197.7304972275251</c:v>
                </c:pt>
                <c:pt idx="560">
                  <c:v>9220.3627079228481</c:v>
                </c:pt>
                <c:pt idx="561">
                  <c:v>9231.6130623170957</c:v>
                </c:pt>
                <c:pt idx="562">
                  <c:v>9249.8999310212457</c:v>
                </c:pt>
                <c:pt idx="563">
                  <c:v>9258.2431153135003</c:v>
                </c:pt>
                <c:pt idx="564">
                  <c:v>9286.5480412961751</c:v>
                </c:pt>
                <c:pt idx="565">
                  <c:v>9318.1341914069944</c:v>
                </c:pt>
                <c:pt idx="566">
                  <c:v>9342.2990383027136</c:v>
                </c:pt>
                <c:pt idx="567">
                  <c:v>9363.708941987903</c:v>
                </c:pt>
                <c:pt idx="568">
                  <c:v>9374.7068946583859</c:v>
                </c:pt>
                <c:pt idx="569">
                  <c:v>9389.8775536914018</c:v>
                </c:pt>
                <c:pt idx="570">
                  <c:v>9389.4721066122929</c:v>
                </c:pt>
                <c:pt idx="571">
                  <c:v>9391.2945828989868</c:v>
                </c:pt>
                <c:pt idx="572">
                  <c:v>9410.3682745521419</c:v>
                </c:pt>
                <c:pt idx="573">
                  <c:v>9439.7592385782918</c:v>
                </c:pt>
                <c:pt idx="574">
                  <c:v>9460.7539828744666</c:v>
                </c:pt>
                <c:pt idx="575">
                  <c:v>9504.0504313468446</c:v>
                </c:pt>
                <c:pt idx="576">
                  <c:v>9513.9718823455351</c:v>
                </c:pt>
                <c:pt idx="577">
                  <c:v>9532.9746067603792</c:v>
                </c:pt>
                <c:pt idx="578">
                  <c:v>9550.3547960222295</c:v>
                </c:pt>
                <c:pt idx="579">
                  <c:v>9572.8206400006547</c:v>
                </c:pt>
                <c:pt idx="580">
                  <c:v>9599.8606609078124</c:v>
                </c:pt>
                <c:pt idx="581">
                  <c:v>9624.7420087283408</c:v>
                </c:pt>
                <c:pt idx="582">
                  <c:v>9659.0978816770203</c:v>
                </c:pt>
                <c:pt idx="583">
                  <c:v>9673.1060015789481</c:v>
                </c:pt>
                <c:pt idx="584">
                  <c:v>9711.2608287446856</c:v>
                </c:pt>
                <c:pt idx="585">
                  <c:v>9761.2636189597906</c:v>
                </c:pt>
                <c:pt idx="586">
                  <c:v>9808.9179567499159</c:v>
                </c:pt>
                <c:pt idx="587">
                  <c:v>9851.7917666165395</c:v>
                </c:pt>
                <c:pt idx="588">
                  <c:v>9894.424836763319</c:v>
                </c:pt>
                <c:pt idx="589">
                  <c:v>9929.2376582222932</c:v>
                </c:pt>
                <c:pt idx="590">
                  <c:v>9970.1702006462874</c:v>
                </c:pt>
                <c:pt idx="591">
                  <c:v>10014.907033786205</c:v>
                </c:pt>
                <c:pt idx="592">
                  <c:v>10051.011231250735</c:v>
                </c:pt>
                <c:pt idx="593">
                  <c:v>10096.413388843086</c:v>
                </c:pt>
                <c:pt idx="594">
                  <c:v>10146.569231411575</c:v>
                </c:pt>
                <c:pt idx="595">
                  <c:v>10191.579368953253</c:v>
                </c:pt>
                <c:pt idx="596">
                  <c:v>10231.379012374631</c:v>
                </c:pt>
                <c:pt idx="597">
                  <c:v>10276.18056618045</c:v>
                </c:pt>
                <c:pt idx="598">
                  <c:v>10330.137101025826</c:v>
                </c:pt>
                <c:pt idx="599">
                  <c:v>10387.209394795358</c:v>
                </c:pt>
                <c:pt idx="600">
                  <c:v>10442.691017670153</c:v>
                </c:pt>
                <c:pt idx="601">
                  <c:v>10473.562730439035</c:v>
                </c:pt>
                <c:pt idx="602">
                  <c:v>10486.685846598233</c:v>
                </c:pt>
                <c:pt idx="603">
                  <c:v>10518.78299874338</c:v>
                </c:pt>
                <c:pt idx="604">
                  <c:v>10560.44791243086</c:v>
                </c:pt>
                <c:pt idx="605">
                  <c:v>10601.019071925139</c:v>
                </c:pt>
                <c:pt idx="606">
                  <c:v>10632.647785681271</c:v>
                </c:pt>
                <c:pt idx="607">
                  <c:v>10674.047138762015</c:v>
                </c:pt>
                <c:pt idx="608">
                  <c:v>10720.007594821838</c:v>
                </c:pt>
                <c:pt idx="609">
                  <c:v>10747.111752425955</c:v>
                </c:pt>
                <c:pt idx="610">
                  <c:v>10790.874538691403</c:v>
                </c:pt>
                <c:pt idx="611">
                  <c:v>10814.559404305983</c:v>
                </c:pt>
                <c:pt idx="612">
                  <c:v>10833.58192678555</c:v>
                </c:pt>
                <c:pt idx="613">
                  <c:v>10863.461789121608</c:v>
                </c:pt>
                <c:pt idx="614">
                  <c:v>10905.422732364823</c:v>
                </c:pt>
                <c:pt idx="615">
                  <c:v>10930.017902071917</c:v>
                </c:pt>
                <c:pt idx="616">
                  <c:v>10973.52124644132</c:v>
                </c:pt>
                <c:pt idx="617">
                  <c:v>11020.031982266431</c:v>
                </c:pt>
                <c:pt idx="618">
                  <c:v>11067.295997400457</c:v>
                </c:pt>
                <c:pt idx="619">
                  <c:v>11108.813186721478</c:v>
                </c:pt>
                <c:pt idx="620">
                  <c:v>11133.852545202355</c:v>
                </c:pt>
                <c:pt idx="621">
                  <c:v>11147.394347144818</c:v>
                </c:pt>
                <c:pt idx="622">
                  <c:v>11178.047314052632</c:v>
                </c:pt>
                <c:pt idx="623">
                  <c:v>11213.514796064728</c:v>
                </c:pt>
                <c:pt idx="624">
                  <c:v>11234.782346767244</c:v>
                </c:pt>
                <c:pt idx="625">
                  <c:v>11243.322298298792</c:v>
                </c:pt>
                <c:pt idx="626">
                  <c:v>11275.175149585486</c:v>
                </c:pt>
                <c:pt idx="627">
                  <c:v>11317.462011843412</c:v>
                </c:pt>
                <c:pt idx="628">
                  <c:v>11332.026212707746</c:v>
                </c:pt>
                <c:pt idx="629">
                  <c:v>11343.042812329848</c:v>
                </c:pt>
                <c:pt idx="630">
                  <c:v>11342.134603717222</c:v>
                </c:pt>
                <c:pt idx="631">
                  <c:v>11326.621655532526</c:v>
                </c:pt>
                <c:pt idx="632">
                  <c:v>11330.047387287344</c:v>
                </c:pt>
                <c:pt idx="633">
                  <c:v>11338.218757272638</c:v>
                </c:pt>
                <c:pt idx="634">
                  <c:v>11355.219700328862</c:v>
                </c:pt>
                <c:pt idx="635">
                  <c:v>11352.187921372344</c:v>
                </c:pt>
                <c:pt idx="636">
                  <c:v>11365.915810637789</c:v>
                </c:pt>
                <c:pt idx="637">
                  <c:v>11372.306582837859</c:v>
                </c:pt>
                <c:pt idx="638">
                  <c:v>11363.857828877408</c:v>
                </c:pt>
                <c:pt idx="639">
                  <c:v>11359.433248920232</c:v>
                </c:pt>
                <c:pt idx="640">
                  <c:v>11352.639402303696</c:v>
                </c:pt>
                <c:pt idx="641">
                  <c:v>11341.447958701538</c:v>
                </c:pt>
                <c:pt idx="642">
                  <c:v>11321.453215977766</c:v>
                </c:pt>
                <c:pt idx="643">
                  <c:v>11271.611852669172</c:v>
                </c:pt>
                <c:pt idx="644">
                  <c:v>11239.157302874142</c:v>
                </c:pt>
                <c:pt idx="645">
                  <c:v>11202.670238536126</c:v>
                </c:pt>
                <c:pt idx="646">
                  <c:v>11172.085979632888</c:v>
                </c:pt>
                <c:pt idx="647">
                  <c:v>11141.487954266757</c:v>
                </c:pt>
                <c:pt idx="648">
                  <c:v>11085.155792076497</c:v>
                </c:pt>
                <c:pt idx="649">
                  <c:v>11042.665427762338</c:v>
                </c:pt>
                <c:pt idx="650">
                  <c:v>10993.33188360804</c:v>
                </c:pt>
                <c:pt idx="651">
                  <c:v>10934.730062239294</c:v>
                </c:pt>
                <c:pt idx="652">
                  <c:v>10895.915194173258</c:v>
                </c:pt>
                <c:pt idx="653">
                  <c:v>10849.272206162799</c:v>
                </c:pt>
                <c:pt idx="654">
                  <c:v>10806.172629351746</c:v>
                </c:pt>
                <c:pt idx="655">
                  <c:v>10749.601482395556</c:v>
                </c:pt>
                <c:pt idx="656">
                  <c:v>10691.511375932658</c:v>
                </c:pt>
                <c:pt idx="657">
                  <c:v>10643.046097719847</c:v>
                </c:pt>
                <c:pt idx="658">
                  <c:v>10584.582535402418</c:v>
                </c:pt>
                <c:pt idx="659">
                  <c:v>10537.001823339981</c:v>
                </c:pt>
                <c:pt idx="660">
                  <c:v>10475.18409035665</c:v>
                </c:pt>
                <c:pt idx="661">
                  <c:v>10398.439174900621</c:v>
                </c:pt>
                <c:pt idx="662">
                  <c:v>10324.187784008827</c:v>
                </c:pt>
                <c:pt idx="663">
                  <c:v>10259.36582997581</c:v>
                </c:pt>
                <c:pt idx="664">
                  <c:v>10207.882336401439</c:v>
                </c:pt>
                <c:pt idx="665">
                  <c:v>10143.021070200066</c:v>
                </c:pt>
                <c:pt idx="666">
                  <c:v>10081.29247984864</c:v>
                </c:pt>
                <c:pt idx="667">
                  <c:v>10030.594238206275</c:v>
                </c:pt>
                <c:pt idx="668">
                  <c:v>9968.9066152706782</c:v>
                </c:pt>
                <c:pt idx="669">
                  <c:v>9925.0430549833272</c:v>
                </c:pt>
                <c:pt idx="670">
                  <c:v>9862.0601634743362</c:v>
                </c:pt>
                <c:pt idx="671">
                  <c:v>9807.0011371353394</c:v>
                </c:pt>
                <c:pt idx="672">
                  <c:v>9753.7989886992473</c:v>
                </c:pt>
                <c:pt idx="673">
                  <c:v>9711.2799027963392</c:v>
                </c:pt>
                <c:pt idx="674">
                  <c:v>9677.4901708819871</c:v>
                </c:pt>
                <c:pt idx="675">
                  <c:v>9627.4102061435115</c:v>
                </c:pt>
                <c:pt idx="676">
                  <c:v>9581.0895974073246</c:v>
                </c:pt>
                <c:pt idx="677">
                  <c:v>9550.1458441095128</c:v>
                </c:pt>
                <c:pt idx="678">
                  <c:v>9512.8355740683219</c:v>
                </c:pt>
                <c:pt idx="679">
                  <c:v>9498.9242525988884</c:v>
                </c:pt>
                <c:pt idx="680">
                  <c:v>9475.1941362932321</c:v>
                </c:pt>
                <c:pt idx="681">
                  <c:v>9448.3618649486743</c:v>
                </c:pt>
                <c:pt idx="682">
                  <c:v>9441.5950964746626</c:v>
                </c:pt>
                <c:pt idx="683">
                  <c:v>9425.5423831935241</c:v>
                </c:pt>
                <c:pt idx="684">
                  <c:v>9400.9291700065369</c:v>
                </c:pt>
                <c:pt idx="685">
                  <c:v>9378.4682621971224</c:v>
                </c:pt>
                <c:pt idx="686">
                  <c:v>9349.061499147434</c:v>
                </c:pt>
                <c:pt idx="687">
                  <c:v>9334.0936378695642</c:v>
                </c:pt>
                <c:pt idx="688">
                  <c:v>9317.7640321768558</c:v>
                </c:pt>
                <c:pt idx="689">
                  <c:v>9294.9573602572746</c:v>
                </c:pt>
                <c:pt idx="690">
                  <c:v>9262.0029611088594</c:v>
                </c:pt>
                <c:pt idx="691">
                  <c:v>9239.4287218646623</c:v>
                </c:pt>
                <c:pt idx="692">
                  <c:v>9193.0815808577954</c:v>
                </c:pt>
                <c:pt idx="693">
                  <c:v>9165.0436056711333</c:v>
                </c:pt>
                <c:pt idx="694">
                  <c:v>9134.1310931180124</c:v>
                </c:pt>
                <c:pt idx="695">
                  <c:v>9088.4675429630624</c:v>
                </c:pt>
                <c:pt idx="696">
                  <c:v>9049.1181111003625</c:v>
                </c:pt>
                <c:pt idx="697">
                  <c:v>9006.3530284916651</c:v>
                </c:pt>
                <c:pt idx="698">
                  <c:v>8968.831065866294</c:v>
                </c:pt>
                <c:pt idx="699">
                  <c:v>8933.1844706623087</c:v>
                </c:pt>
                <c:pt idx="700">
                  <c:v>8871.9198656871522</c:v>
                </c:pt>
                <c:pt idx="701">
                  <c:v>8819.7756185903872</c:v>
                </c:pt>
                <c:pt idx="702">
                  <c:v>8777.2772981497219</c:v>
                </c:pt>
                <c:pt idx="703">
                  <c:v>8718.5301266969582</c:v>
                </c:pt>
                <c:pt idx="704">
                  <c:v>8661.0383159228513</c:v>
                </c:pt>
                <c:pt idx="705">
                  <c:v>8611.721291923177</c:v>
                </c:pt>
                <c:pt idx="706">
                  <c:v>8567.3969352844051</c:v>
                </c:pt>
                <c:pt idx="707">
                  <c:v>8528.3799215727322</c:v>
                </c:pt>
                <c:pt idx="708">
                  <c:v>8484.9235833439034</c:v>
                </c:pt>
                <c:pt idx="709">
                  <c:v>8447.7202355174886</c:v>
                </c:pt>
                <c:pt idx="710">
                  <c:v>8422.3804370526323</c:v>
                </c:pt>
                <c:pt idx="711">
                  <c:v>8401.1523814606098</c:v>
                </c:pt>
                <c:pt idx="712">
                  <c:v>8391.1699522661002</c:v>
                </c:pt>
                <c:pt idx="713">
                  <c:v>8378.249939082707</c:v>
                </c:pt>
                <c:pt idx="714">
                  <c:v>8368.8506302294863</c:v>
                </c:pt>
                <c:pt idx="715">
                  <c:v>8357.1654189816927</c:v>
                </c:pt>
                <c:pt idx="716">
                  <c:v>8347.6770836270025</c:v>
                </c:pt>
                <c:pt idx="717">
                  <c:v>8318.7466607329188</c:v>
                </c:pt>
                <c:pt idx="718">
                  <c:v>8288.9501940699574</c:v>
                </c:pt>
                <c:pt idx="719">
                  <c:v>8244.2865799313495</c:v>
                </c:pt>
                <c:pt idx="720">
                  <c:v>8205.2901772180467</c:v>
                </c:pt>
                <c:pt idx="721">
                  <c:v>8176.217716985615</c:v>
                </c:pt>
                <c:pt idx="722">
                  <c:v>8129.4318517018628</c:v>
                </c:pt>
                <c:pt idx="723">
                  <c:v>8077.9158891170327</c:v>
                </c:pt>
                <c:pt idx="724">
                  <c:v>8024.2711021657406</c:v>
                </c:pt>
                <c:pt idx="725">
                  <c:v>7987.7551802680609</c:v>
                </c:pt>
                <c:pt idx="726">
                  <c:v>7949.5085949454078</c:v>
                </c:pt>
                <c:pt idx="727">
                  <c:v>7903.4052617571115</c:v>
                </c:pt>
                <c:pt idx="728">
                  <c:v>7869.3541079143515</c:v>
                </c:pt>
                <c:pt idx="729">
                  <c:v>7845.9663270431511</c:v>
                </c:pt>
                <c:pt idx="730">
                  <c:v>7809.6673973968609</c:v>
                </c:pt>
                <c:pt idx="731">
                  <c:v>7769.4618865786197</c:v>
                </c:pt>
                <c:pt idx="732">
                  <c:v>7744.4749447289951</c:v>
                </c:pt>
                <c:pt idx="733">
                  <c:v>7700.9646810444574</c:v>
                </c:pt>
                <c:pt idx="734">
                  <c:v>7652.371463513894</c:v>
                </c:pt>
                <c:pt idx="735">
                  <c:v>7624.358299387708</c:v>
                </c:pt>
                <c:pt idx="736">
                  <c:v>7582.1471221703168</c:v>
                </c:pt>
                <c:pt idx="737">
                  <c:v>7533.4377571539726</c:v>
                </c:pt>
                <c:pt idx="738">
                  <c:v>7486.6168274187639</c:v>
                </c:pt>
                <c:pt idx="739">
                  <c:v>7439.1522663321339</c:v>
                </c:pt>
                <c:pt idx="740">
                  <c:v>7397.8352693239603</c:v>
                </c:pt>
                <c:pt idx="741">
                  <c:v>7351.9672386570783</c:v>
                </c:pt>
                <c:pt idx="742">
                  <c:v>7322.5647794635515</c:v>
                </c:pt>
                <c:pt idx="743">
                  <c:v>7289.3379126956534</c:v>
                </c:pt>
                <c:pt idx="744">
                  <c:v>7246.8947651189928</c:v>
                </c:pt>
                <c:pt idx="745">
                  <c:v>7213.1034302121616</c:v>
                </c:pt>
                <c:pt idx="746">
                  <c:v>7176.3342845037596</c:v>
                </c:pt>
                <c:pt idx="747">
                  <c:v>7145.2538130742068</c:v>
                </c:pt>
                <c:pt idx="748">
                  <c:v>7116.258702531547</c:v>
                </c:pt>
                <c:pt idx="749">
                  <c:v>7087.7887773991506</c:v>
                </c:pt>
                <c:pt idx="750">
                  <c:v>7048.6200450035949</c:v>
                </c:pt>
                <c:pt idx="751">
                  <c:v>7021.0938393795359</c:v>
                </c:pt>
                <c:pt idx="752">
                  <c:v>6997.461170085975</c:v>
                </c:pt>
                <c:pt idx="753">
                  <c:v>6952.2083482847338</c:v>
                </c:pt>
                <c:pt idx="754">
                  <c:v>6914.7698822664279</c:v>
                </c:pt>
                <c:pt idx="755">
                  <c:v>6902.1946577695326</c:v>
                </c:pt>
                <c:pt idx="756">
                  <c:v>6888.9285347397827</c:v>
                </c:pt>
                <c:pt idx="757">
                  <c:v>6882.3196575812344</c:v>
                </c:pt>
                <c:pt idx="758">
                  <c:v>6862.357134869565</c:v>
                </c:pt>
                <c:pt idx="759">
                  <c:v>6831.6358399006222</c:v>
                </c:pt>
                <c:pt idx="760">
                  <c:v>6798.3822105416812</c:v>
                </c:pt>
                <c:pt idx="761">
                  <c:v>6778.1145859552144</c:v>
                </c:pt>
                <c:pt idx="762">
                  <c:v>6759.5524457218044</c:v>
                </c:pt>
                <c:pt idx="763">
                  <c:v>6721.4577851206268</c:v>
                </c:pt>
                <c:pt idx="764">
                  <c:v>6691.7092485060493</c:v>
                </c:pt>
                <c:pt idx="765">
                  <c:v>6661.5963762491037</c:v>
                </c:pt>
                <c:pt idx="766">
                  <c:v>6628.580504191239</c:v>
                </c:pt>
                <c:pt idx="767">
                  <c:v>6603.6397581461251</c:v>
                </c:pt>
                <c:pt idx="768">
                  <c:v>6581.4596647391318</c:v>
                </c:pt>
                <c:pt idx="769">
                  <c:v>6564.5014066708081</c:v>
                </c:pt>
                <c:pt idx="770">
                  <c:v>6545.6058726770189</c:v>
                </c:pt>
                <c:pt idx="771">
                  <c:v>6523.2782281824111</c:v>
                </c:pt>
                <c:pt idx="772">
                  <c:v>6498.7365502925777</c:v>
                </c:pt>
                <c:pt idx="773">
                  <c:v>6465.8691211389332</c:v>
                </c:pt>
                <c:pt idx="774">
                  <c:v>6445.533465194183</c:v>
                </c:pt>
                <c:pt idx="775">
                  <c:v>6427.517706732594</c:v>
                </c:pt>
                <c:pt idx="776">
                  <c:v>6418.293393746324</c:v>
                </c:pt>
                <c:pt idx="777">
                  <c:v>6400.3353086636143</c:v>
                </c:pt>
                <c:pt idx="778">
                  <c:v>6372.1151176047733</c:v>
                </c:pt>
                <c:pt idx="779">
                  <c:v>6336.8080635135675</c:v>
                </c:pt>
                <c:pt idx="780">
                  <c:v>6305.2031037227862</c:v>
                </c:pt>
                <c:pt idx="781">
                  <c:v>6293.2711315903898</c:v>
                </c:pt>
                <c:pt idx="782">
                  <c:v>6274.2789024347821</c:v>
                </c:pt>
                <c:pt idx="783">
                  <c:v>6259.8710423458642</c:v>
                </c:pt>
                <c:pt idx="784">
                  <c:v>6238.3273008185679</c:v>
                </c:pt>
                <c:pt idx="785">
                  <c:v>6201.010714998366</c:v>
                </c:pt>
                <c:pt idx="786">
                  <c:v>6174.1246117093806</c:v>
                </c:pt>
                <c:pt idx="787">
                  <c:v>6153.5450386815955</c:v>
                </c:pt>
                <c:pt idx="788">
                  <c:v>6140.2138802353711</c:v>
                </c:pt>
                <c:pt idx="789">
                  <c:v>6126.5179975527954</c:v>
                </c:pt>
                <c:pt idx="790">
                  <c:v>6097.6566577894737</c:v>
                </c:pt>
                <c:pt idx="791">
                  <c:v>6063.6484823148103</c:v>
                </c:pt>
                <c:pt idx="792">
                  <c:v>6024.5046103121931</c:v>
                </c:pt>
                <c:pt idx="793">
                  <c:v>5980.2893174089559</c:v>
                </c:pt>
                <c:pt idx="794">
                  <c:v>5943.1449960876107</c:v>
                </c:pt>
                <c:pt idx="795">
                  <c:v>5923.6149523573049</c:v>
                </c:pt>
                <c:pt idx="796">
                  <c:v>5895.58647177084</c:v>
                </c:pt>
                <c:pt idx="797">
                  <c:v>5862.8768285936576</c:v>
                </c:pt>
                <c:pt idx="798">
                  <c:v>5839.5187730130765</c:v>
                </c:pt>
                <c:pt idx="799">
                  <c:v>5805.4520275292589</c:v>
                </c:pt>
                <c:pt idx="800">
                  <c:v>5777.3937493458652</c:v>
                </c:pt>
                <c:pt idx="801">
                  <c:v>5758.9114567528623</c:v>
                </c:pt>
                <c:pt idx="802">
                  <c:v>5738.9446599983658</c:v>
                </c:pt>
                <c:pt idx="803">
                  <c:v>5724.6792070539395</c:v>
                </c:pt>
                <c:pt idx="804">
                  <c:v>5695.4874671539737</c:v>
                </c:pt>
                <c:pt idx="805">
                  <c:v>5666.5474653899973</c:v>
                </c:pt>
                <c:pt idx="806">
                  <c:v>5654.1416300977426</c:v>
                </c:pt>
                <c:pt idx="807">
                  <c:v>5636.7970689339654</c:v>
                </c:pt>
                <c:pt idx="808">
                  <c:v>5621.1733808633553</c:v>
                </c:pt>
                <c:pt idx="809">
                  <c:v>5592.7806594488375</c:v>
                </c:pt>
                <c:pt idx="810">
                  <c:v>5561.8104493952278</c:v>
                </c:pt>
                <c:pt idx="811">
                  <c:v>5533.7801812710059</c:v>
                </c:pt>
                <c:pt idx="812">
                  <c:v>5490.4537771843734</c:v>
                </c:pt>
                <c:pt idx="813">
                  <c:v>5456.9198943965357</c:v>
                </c:pt>
                <c:pt idx="814">
                  <c:v>5436.4150844249771</c:v>
                </c:pt>
                <c:pt idx="815">
                  <c:v>5404.0531323546929</c:v>
                </c:pt>
                <c:pt idx="816">
                  <c:v>5366.3082067267087</c:v>
                </c:pt>
                <c:pt idx="817">
                  <c:v>5340.1563964638781</c:v>
                </c:pt>
                <c:pt idx="818">
                  <c:v>5326.595782545277</c:v>
                </c:pt>
                <c:pt idx="819">
                  <c:v>5305.8411428476629</c:v>
                </c:pt>
                <c:pt idx="820">
                  <c:v>5291.5478321762012</c:v>
                </c:pt>
                <c:pt idx="821">
                  <c:v>5281.6226046541351</c:v>
                </c:pt>
                <c:pt idx="822">
                  <c:v>5275.8196827401107</c:v>
                </c:pt>
                <c:pt idx="823">
                  <c:v>5265.2374556685199</c:v>
                </c:pt>
                <c:pt idx="824">
                  <c:v>5246.9026774776075</c:v>
                </c:pt>
                <c:pt idx="825">
                  <c:v>5237.1509222765617</c:v>
                </c:pt>
                <c:pt idx="826">
                  <c:v>5235.4137007309564</c:v>
                </c:pt>
                <c:pt idx="827">
                  <c:v>5225.0018893370379</c:v>
                </c:pt>
                <c:pt idx="828">
                  <c:v>5209.9066583301747</c:v>
                </c:pt>
                <c:pt idx="829">
                  <c:v>5187.787197617522</c:v>
                </c:pt>
                <c:pt idx="830">
                  <c:v>5171.6969049980389</c:v>
                </c:pt>
                <c:pt idx="831">
                  <c:v>5147.8895602951952</c:v>
                </c:pt>
                <c:pt idx="832">
                  <c:v>5121.5627640977436</c:v>
                </c:pt>
                <c:pt idx="833">
                  <c:v>5103.6050798192218</c:v>
                </c:pt>
                <c:pt idx="834">
                  <c:v>5086.1307916070609</c:v>
                </c:pt>
                <c:pt idx="835">
                  <c:v>5054.3646944200727</c:v>
                </c:pt>
                <c:pt idx="836">
                  <c:v>5048.3269416636158</c:v>
                </c:pt>
                <c:pt idx="837">
                  <c:v>5033.357673371037</c:v>
                </c:pt>
                <c:pt idx="838">
                  <c:v>5021.0848985988896</c:v>
                </c:pt>
                <c:pt idx="839">
                  <c:v>5001.480987683557</c:v>
                </c:pt>
                <c:pt idx="840">
                  <c:v>4978.819114715594</c:v>
                </c:pt>
                <c:pt idx="841">
                  <c:v>4958.3611246328865</c:v>
                </c:pt>
                <c:pt idx="842">
                  <c:v>4942.5122742978101</c:v>
                </c:pt>
                <c:pt idx="843">
                  <c:v>4928.2307891807786</c:v>
                </c:pt>
                <c:pt idx="844">
                  <c:v>4917.0353588976777</c:v>
                </c:pt>
                <c:pt idx="845">
                  <c:v>4907.9983058676034</c:v>
                </c:pt>
                <c:pt idx="846">
                  <c:v>4897.9961459986926</c:v>
                </c:pt>
                <c:pt idx="847">
                  <c:v>4888.113392899314</c:v>
                </c:pt>
                <c:pt idx="848">
                  <c:v>4872.6474672330833</c:v>
                </c:pt>
                <c:pt idx="849">
                  <c:v>4863.9959570307283</c:v>
                </c:pt>
                <c:pt idx="850">
                  <c:v>4853.2679651167045</c:v>
                </c:pt>
                <c:pt idx="851">
                  <c:v>4847.6422097917621</c:v>
                </c:pt>
                <c:pt idx="852">
                  <c:v>4835.9883042981364</c:v>
                </c:pt>
                <c:pt idx="853">
                  <c:v>4838.4039444828368</c:v>
                </c:pt>
                <c:pt idx="854">
                  <c:v>4846.299456193854</c:v>
                </c:pt>
                <c:pt idx="855">
                  <c:v>4836.5736534668195</c:v>
                </c:pt>
                <c:pt idx="856">
                  <c:v>4839.2706320735533</c:v>
                </c:pt>
                <c:pt idx="857">
                  <c:v>4832.225199212814</c:v>
                </c:pt>
                <c:pt idx="858">
                  <c:v>4820.746814335731</c:v>
                </c:pt>
                <c:pt idx="859">
                  <c:v>4801.9976509293892</c:v>
                </c:pt>
                <c:pt idx="860">
                  <c:v>4786.7411887865319</c:v>
                </c:pt>
                <c:pt idx="861">
                  <c:v>4772.0806639758084</c:v>
                </c:pt>
                <c:pt idx="862">
                  <c:v>4756.4156202860404</c:v>
                </c:pt>
                <c:pt idx="863">
                  <c:v>4736.8365962670796</c:v>
                </c:pt>
                <c:pt idx="864">
                  <c:v>4726.070260526315</c:v>
                </c:pt>
                <c:pt idx="865">
                  <c:v>4715.0314041033016</c:v>
                </c:pt>
                <c:pt idx="866">
                  <c:v>4701.8380117237666</c:v>
                </c:pt>
                <c:pt idx="867">
                  <c:v>4689.0549820111137</c:v>
                </c:pt>
                <c:pt idx="868">
                  <c:v>4673.494314653155</c:v>
                </c:pt>
                <c:pt idx="869">
                  <c:v>4661.8273976070614</c:v>
                </c:pt>
                <c:pt idx="870">
                  <c:v>4636.3726363072892</c:v>
                </c:pt>
                <c:pt idx="871">
                  <c:v>4626.2623729016022</c:v>
                </c:pt>
                <c:pt idx="872">
                  <c:v>4620.3198949470416</c:v>
                </c:pt>
                <c:pt idx="873">
                  <c:v>4630.8479938244527</c:v>
                </c:pt>
                <c:pt idx="874">
                  <c:v>4623.7834104511276</c:v>
                </c:pt>
                <c:pt idx="875">
                  <c:v>4605.8538901199754</c:v>
                </c:pt>
                <c:pt idx="876">
                  <c:v>4596.3263533573063</c:v>
                </c:pt>
                <c:pt idx="877">
                  <c:v>4586.8055011320685</c:v>
                </c:pt>
                <c:pt idx="878">
                  <c:v>4582.4019147541685</c:v>
                </c:pt>
                <c:pt idx="879">
                  <c:v>4563.7953650451127</c:v>
                </c:pt>
                <c:pt idx="880">
                  <c:v>4551.7212751085317</c:v>
                </c:pt>
                <c:pt idx="881">
                  <c:v>4532.4848833334418</c:v>
                </c:pt>
                <c:pt idx="882">
                  <c:v>4515.032973966001</c:v>
                </c:pt>
                <c:pt idx="883">
                  <c:v>4498.7392483180774</c:v>
                </c:pt>
                <c:pt idx="884">
                  <c:v>4491.3293767303039</c:v>
                </c:pt>
                <c:pt idx="885">
                  <c:v>4489.2157887051317</c:v>
                </c:pt>
                <c:pt idx="886">
                  <c:v>4471.7025276992472</c:v>
                </c:pt>
                <c:pt idx="887">
                  <c:v>4458.5276180889177</c:v>
                </c:pt>
                <c:pt idx="888">
                  <c:v>4446.5233802719849</c:v>
                </c:pt>
                <c:pt idx="889">
                  <c:v>4428.1230208558363</c:v>
                </c:pt>
                <c:pt idx="890">
                  <c:v>4412.9604728169343</c:v>
                </c:pt>
                <c:pt idx="891">
                  <c:v>4401.3430286773446</c:v>
                </c:pt>
                <c:pt idx="892">
                  <c:v>4393.8938676730959</c:v>
                </c:pt>
                <c:pt idx="893">
                  <c:v>4384.2428859947695</c:v>
                </c:pt>
                <c:pt idx="894">
                  <c:v>4372.2115078535471</c:v>
                </c:pt>
                <c:pt idx="895">
                  <c:v>4362.2573189493296</c:v>
                </c:pt>
                <c:pt idx="896">
                  <c:v>4356.4532263439032</c:v>
                </c:pt>
                <c:pt idx="897">
                  <c:v>4348.4394569653487</c:v>
                </c:pt>
                <c:pt idx="898">
                  <c:v>4337.9758771209554</c:v>
                </c:pt>
                <c:pt idx="899">
                  <c:v>4326.7233911735866</c:v>
                </c:pt>
                <c:pt idx="900">
                  <c:v>4326.5336315639097</c:v>
                </c:pt>
                <c:pt idx="901">
                  <c:v>4311.1448459042176</c:v>
                </c:pt>
                <c:pt idx="902">
                  <c:v>4300.845545268061</c:v>
                </c:pt>
                <c:pt idx="903">
                  <c:v>4288.8355186851913</c:v>
                </c:pt>
                <c:pt idx="904">
                  <c:v>4287.0718108790461</c:v>
                </c:pt>
                <c:pt idx="905">
                  <c:v>4283.7815274315135</c:v>
                </c:pt>
                <c:pt idx="906">
                  <c:v>4264.1621460833603</c:v>
                </c:pt>
                <c:pt idx="907">
                  <c:v>4249.491508569793</c:v>
                </c:pt>
                <c:pt idx="908">
                  <c:v>4245.5221378489705</c:v>
                </c:pt>
                <c:pt idx="909">
                  <c:v>4228.5717966721149</c:v>
                </c:pt>
                <c:pt idx="910">
                  <c:v>4213.5635723710366</c:v>
                </c:pt>
                <c:pt idx="911">
                  <c:v>4204.4845809754825</c:v>
                </c:pt>
                <c:pt idx="912">
                  <c:v>4198.5916753465181</c:v>
                </c:pt>
                <c:pt idx="913">
                  <c:v>4190.6611540258255</c:v>
                </c:pt>
                <c:pt idx="914">
                  <c:v>4179.0219348486435</c:v>
                </c:pt>
                <c:pt idx="915">
                  <c:v>4161.6154852242562</c:v>
                </c:pt>
                <c:pt idx="916">
                  <c:v>4145.5413696972864</c:v>
                </c:pt>
                <c:pt idx="917">
                  <c:v>4134.474645639425</c:v>
                </c:pt>
                <c:pt idx="918">
                  <c:v>4129.03495782151</c:v>
                </c:pt>
                <c:pt idx="919">
                  <c:v>4126.5562302631579</c:v>
                </c:pt>
                <c:pt idx="920">
                  <c:v>4108.9929647005556</c:v>
                </c:pt>
                <c:pt idx="921">
                  <c:v>4091.8387782268724</c:v>
                </c:pt>
                <c:pt idx="922">
                  <c:v>4080.5841928071259</c:v>
                </c:pt>
                <c:pt idx="923">
                  <c:v>4063.5342514043805</c:v>
                </c:pt>
                <c:pt idx="924">
                  <c:v>4049.4899913314807</c:v>
                </c:pt>
                <c:pt idx="925">
                  <c:v>4039.0609891464537</c:v>
                </c:pt>
                <c:pt idx="926">
                  <c:v>4022.206773763975</c:v>
                </c:pt>
                <c:pt idx="927">
                  <c:v>4018.1460542399473</c:v>
                </c:pt>
                <c:pt idx="928">
                  <c:v>4018.5980279009477</c:v>
                </c:pt>
                <c:pt idx="929">
                  <c:v>4011.3383356175218</c:v>
                </c:pt>
                <c:pt idx="930">
                  <c:v>4010.211157230141</c:v>
                </c:pt>
                <c:pt idx="931">
                  <c:v>4014.2224983187321</c:v>
                </c:pt>
                <c:pt idx="932">
                  <c:v>4006.5098053396532</c:v>
                </c:pt>
                <c:pt idx="933">
                  <c:v>3995.8195823452106</c:v>
                </c:pt>
                <c:pt idx="934">
                  <c:v>3985.1201755926772</c:v>
                </c:pt>
                <c:pt idx="935">
                  <c:v>3979.0347532906171</c:v>
                </c:pt>
                <c:pt idx="936">
                  <c:v>3981.6256441513569</c:v>
                </c:pt>
                <c:pt idx="937">
                  <c:v>3977.5343802625043</c:v>
                </c:pt>
                <c:pt idx="938">
                  <c:v>3961.218087926773</c:v>
                </c:pt>
                <c:pt idx="939">
                  <c:v>3949.8192518636811</c:v>
                </c:pt>
                <c:pt idx="940">
                  <c:v>3930.2064399826741</c:v>
                </c:pt>
                <c:pt idx="941">
                  <c:v>3922.3004810706107</c:v>
                </c:pt>
                <c:pt idx="942">
                  <c:v>3902.6109199924817</c:v>
                </c:pt>
                <c:pt idx="943">
                  <c:v>3877.1203722402743</c:v>
                </c:pt>
                <c:pt idx="944">
                  <c:v>3859.8085461663941</c:v>
                </c:pt>
                <c:pt idx="945">
                  <c:v>3850.4568308394896</c:v>
                </c:pt>
                <c:pt idx="946">
                  <c:v>3840.2872438777376</c:v>
                </c:pt>
                <c:pt idx="947">
                  <c:v>3830.8298638345855</c:v>
                </c:pt>
                <c:pt idx="948">
                  <c:v>3813.1625404622437</c:v>
                </c:pt>
                <c:pt idx="949">
                  <c:v>3814.7798397966658</c:v>
                </c:pt>
                <c:pt idx="950">
                  <c:v>3806.1949006348473</c:v>
                </c:pt>
                <c:pt idx="951">
                  <c:v>3803.2165309094471</c:v>
                </c:pt>
                <c:pt idx="952">
                  <c:v>3798.9376652481192</c:v>
                </c:pt>
                <c:pt idx="953">
                  <c:v>3788.5665502857141</c:v>
                </c:pt>
                <c:pt idx="954">
                  <c:v>3785.5364285789474</c:v>
                </c:pt>
                <c:pt idx="955">
                  <c:v>3785.456147969272</c:v>
                </c:pt>
                <c:pt idx="956">
                  <c:v>3781.3178741670476</c:v>
                </c:pt>
                <c:pt idx="957">
                  <c:v>3770.7037471811054</c:v>
                </c:pt>
                <c:pt idx="958">
                  <c:v>3768.3878755433152</c:v>
                </c:pt>
                <c:pt idx="959">
                  <c:v>3770.6219805590058</c:v>
                </c:pt>
                <c:pt idx="960">
                  <c:v>3766.4451017577635</c:v>
                </c:pt>
                <c:pt idx="961">
                  <c:v>3757.4088495750243</c:v>
                </c:pt>
                <c:pt idx="962">
                  <c:v>3743.9669058166064</c:v>
                </c:pt>
                <c:pt idx="963">
                  <c:v>3725.7426603226545</c:v>
                </c:pt>
                <c:pt idx="964">
                  <c:v>3714.0390358421046</c:v>
                </c:pt>
                <c:pt idx="965">
                  <c:v>3710.494609858124</c:v>
                </c:pt>
                <c:pt idx="966">
                  <c:v>3706.2712080336701</c:v>
                </c:pt>
                <c:pt idx="967">
                  <c:v>3692.9931528790457</c:v>
                </c:pt>
                <c:pt idx="968">
                  <c:v>3687.9332552775413</c:v>
                </c:pt>
                <c:pt idx="969">
                  <c:v>3691.26165215626</c:v>
                </c:pt>
                <c:pt idx="970">
                  <c:v>3680.0735088355668</c:v>
                </c:pt>
                <c:pt idx="971">
                  <c:v>3677.7520403563258</c:v>
                </c:pt>
                <c:pt idx="972">
                  <c:v>3656.130452286041</c:v>
                </c:pt>
                <c:pt idx="973">
                  <c:v>3636.877982524355</c:v>
                </c:pt>
                <c:pt idx="974">
                  <c:v>3625.5839974491655</c:v>
                </c:pt>
                <c:pt idx="975">
                  <c:v>3621.1563358358935</c:v>
                </c:pt>
                <c:pt idx="976">
                  <c:v>3617.6685119777699</c:v>
                </c:pt>
                <c:pt idx="977">
                  <c:v>3614.187503983982</c:v>
                </c:pt>
                <c:pt idx="978">
                  <c:v>3605.271883098399</c:v>
                </c:pt>
                <c:pt idx="979">
                  <c:v>3596.1927343638449</c:v>
                </c:pt>
                <c:pt idx="980">
                  <c:v>3590.9606852389675</c:v>
                </c:pt>
                <c:pt idx="981">
                  <c:v>3577.5023112487738</c:v>
                </c:pt>
                <c:pt idx="982">
                  <c:v>3568.0819741650866</c:v>
                </c:pt>
                <c:pt idx="983">
                  <c:v>3555.3871692128141</c:v>
                </c:pt>
                <c:pt idx="984">
                  <c:v>3548.5602877093829</c:v>
                </c:pt>
                <c:pt idx="985">
                  <c:v>3553.9894922455055</c:v>
                </c:pt>
                <c:pt idx="986">
                  <c:v>3550.7479776894406</c:v>
                </c:pt>
                <c:pt idx="987">
                  <c:v>3541.8361766740768</c:v>
                </c:pt>
                <c:pt idx="988">
                  <c:v>3536.9883540552473</c:v>
                </c:pt>
                <c:pt idx="989">
                  <c:v>3531.6719828715268</c:v>
                </c:pt>
                <c:pt idx="990">
                  <c:v>3517.3909828045116</c:v>
                </c:pt>
                <c:pt idx="991">
                  <c:v>3505.3268626034655</c:v>
                </c:pt>
                <c:pt idx="992">
                  <c:v>3489.1883306338673</c:v>
                </c:pt>
                <c:pt idx="993">
                  <c:v>3482.3107966073881</c:v>
                </c:pt>
                <c:pt idx="994">
                  <c:v>3478.9392275681598</c:v>
                </c:pt>
                <c:pt idx="995">
                  <c:v>3484.5041567678982</c:v>
                </c:pt>
                <c:pt idx="996">
                  <c:v>3471.3786035985613</c:v>
                </c:pt>
                <c:pt idx="997">
                  <c:v>3455.348124431514</c:v>
                </c:pt>
                <c:pt idx="998">
                  <c:v>3445.4801038453747</c:v>
                </c:pt>
                <c:pt idx="999">
                  <c:v>3437.4165373354031</c:v>
                </c:pt>
                <c:pt idx="1000">
                  <c:v>3433.9726304217056</c:v>
                </c:pt>
                <c:pt idx="1001">
                  <c:v>3421.5570409646175</c:v>
                </c:pt>
                <c:pt idx="1002">
                  <c:v>3417.0001148359133</c:v>
                </c:pt>
                <c:pt idx="1003">
                  <c:v>3415.7826303357456</c:v>
                </c:pt>
                <c:pt idx="1004">
                  <c:v>3410.7481492027973</c:v>
                </c:pt>
                <c:pt idx="1005">
                  <c:v>3400.5490875897435</c:v>
                </c:pt>
                <c:pt idx="1006">
                  <c:v>3404.8894487099569</c:v>
                </c:pt>
                <c:pt idx="1007">
                  <c:v>3417.8756743333333</c:v>
                </c:pt>
                <c:pt idx="1008">
                  <c:v>3409.6739398571426</c:v>
                </c:pt>
                <c:pt idx="1009">
                  <c:v>3444.685547</c:v>
                </c:pt>
                <c:pt idx="1010">
                  <c:v>3429.1499020000001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F28-4C46-94F4-D81FC1E34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4347000"/>
        <c:axId val="1854350888"/>
      </c:scatterChart>
      <c:valAx>
        <c:axId val="1854347000"/>
        <c:scaling>
          <c:orientation val="minMax"/>
          <c:max val="2100"/>
          <c:min val="8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4350888"/>
        <c:crosses val="autoZero"/>
        <c:crossBetween val="midCat"/>
        <c:minorUnit val="100"/>
      </c:valAx>
      <c:valAx>
        <c:axId val="1854350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4347000"/>
        <c:crosses val="autoZero"/>
        <c:crossBetween val="midCat"/>
        <c:minorUnit val="2500"/>
      </c:valAx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Background Corrected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'2'!$A$4:$A$1014</c:f>
              <c:numCache>
                <c:formatCode>0</c:formatCode>
                <c:ptCount val="1011"/>
                <c:pt idx="0">
                  <c:v>2026.03125</c:v>
                </c:pt>
                <c:pt idx="1">
                  <c:v>2025.0195309999999</c:v>
                </c:pt>
                <c:pt idx="2">
                  <c:v>2024.0078129999999</c:v>
                </c:pt>
                <c:pt idx="3">
                  <c:v>2022.998047</c:v>
                </c:pt>
                <c:pt idx="4">
                  <c:v>2021.986328</c:v>
                </c:pt>
                <c:pt idx="5">
                  <c:v>2020.9726559999999</c:v>
                </c:pt>
                <c:pt idx="6">
                  <c:v>2019.9609379999999</c:v>
                </c:pt>
                <c:pt idx="7">
                  <c:v>2018.9492190000001</c:v>
                </c:pt>
                <c:pt idx="8">
                  <c:v>2017.9375</c:v>
                </c:pt>
                <c:pt idx="9">
                  <c:v>2016.923828</c:v>
                </c:pt>
                <c:pt idx="10">
                  <c:v>2015.9101559999999</c:v>
                </c:pt>
                <c:pt idx="11">
                  <c:v>2014.8984379999999</c:v>
                </c:pt>
                <c:pt idx="12">
                  <c:v>2013.8847659999999</c:v>
                </c:pt>
                <c:pt idx="13">
                  <c:v>2012.8710940000001</c:v>
                </c:pt>
                <c:pt idx="14">
                  <c:v>2011.857422</c:v>
                </c:pt>
                <c:pt idx="15">
                  <c:v>2010.84375</c:v>
                </c:pt>
                <c:pt idx="16">
                  <c:v>2009.830078</c:v>
                </c:pt>
                <c:pt idx="17">
                  <c:v>2008.814453</c:v>
                </c:pt>
                <c:pt idx="18">
                  <c:v>2007.8007809999999</c:v>
                </c:pt>
                <c:pt idx="19">
                  <c:v>2006.7851559999999</c:v>
                </c:pt>
                <c:pt idx="20">
                  <c:v>2005.7714840000001</c:v>
                </c:pt>
                <c:pt idx="21">
                  <c:v>2004.7558590000001</c:v>
                </c:pt>
                <c:pt idx="22">
                  <c:v>2003.7402340000001</c:v>
                </c:pt>
                <c:pt idx="23">
                  <c:v>2002.7246090000001</c:v>
                </c:pt>
                <c:pt idx="24">
                  <c:v>2001.7089840000001</c:v>
                </c:pt>
                <c:pt idx="25">
                  <c:v>2000.6933590000001</c:v>
                </c:pt>
                <c:pt idx="26">
                  <c:v>1999.6777340000001</c:v>
                </c:pt>
                <c:pt idx="27">
                  <c:v>1998.6601559999999</c:v>
                </c:pt>
                <c:pt idx="28">
                  <c:v>1997.6445309999999</c:v>
                </c:pt>
                <c:pt idx="29">
                  <c:v>1996.626953</c:v>
                </c:pt>
                <c:pt idx="30">
                  <c:v>1995.611328</c:v>
                </c:pt>
                <c:pt idx="31">
                  <c:v>1994.59375</c:v>
                </c:pt>
                <c:pt idx="32">
                  <c:v>1993.576172</c:v>
                </c:pt>
                <c:pt idx="33">
                  <c:v>1992.5585940000001</c:v>
                </c:pt>
                <c:pt idx="34">
                  <c:v>1991.5410159999999</c:v>
                </c:pt>
                <c:pt idx="35">
                  <c:v>1990.5234379999999</c:v>
                </c:pt>
                <c:pt idx="36">
                  <c:v>1989.5058590000001</c:v>
                </c:pt>
                <c:pt idx="37">
                  <c:v>1988.486328</c:v>
                </c:pt>
                <c:pt idx="38">
                  <c:v>1987.46875</c:v>
                </c:pt>
                <c:pt idx="39">
                  <c:v>1986.4492190000001</c:v>
                </c:pt>
                <c:pt idx="40">
                  <c:v>1985.4296879999999</c:v>
                </c:pt>
                <c:pt idx="41">
                  <c:v>1984.4121090000001</c:v>
                </c:pt>
                <c:pt idx="42">
                  <c:v>1983.392578</c:v>
                </c:pt>
                <c:pt idx="43">
                  <c:v>1982.373047</c:v>
                </c:pt>
                <c:pt idx="44">
                  <c:v>1981.3535159999999</c:v>
                </c:pt>
                <c:pt idx="45">
                  <c:v>1980.3320309999999</c:v>
                </c:pt>
                <c:pt idx="46">
                  <c:v>1979.3125</c:v>
                </c:pt>
                <c:pt idx="47">
                  <c:v>1978.2929690000001</c:v>
                </c:pt>
                <c:pt idx="48">
                  <c:v>1977.2714840000001</c:v>
                </c:pt>
                <c:pt idx="49">
                  <c:v>1976.251953</c:v>
                </c:pt>
                <c:pt idx="50">
                  <c:v>1975.2304690000001</c:v>
                </c:pt>
                <c:pt idx="51">
                  <c:v>1974.2089840000001</c:v>
                </c:pt>
                <c:pt idx="52">
                  <c:v>1973.1875</c:v>
                </c:pt>
                <c:pt idx="53">
                  <c:v>1972.1660159999999</c:v>
                </c:pt>
                <c:pt idx="54">
                  <c:v>1971.1445309999999</c:v>
                </c:pt>
                <c:pt idx="55">
                  <c:v>1970.123047</c:v>
                </c:pt>
                <c:pt idx="56">
                  <c:v>1969.1015629999999</c:v>
                </c:pt>
                <c:pt idx="57">
                  <c:v>1968.078125</c:v>
                </c:pt>
                <c:pt idx="58">
                  <c:v>1967.0566409999999</c:v>
                </c:pt>
                <c:pt idx="59">
                  <c:v>1966.033203</c:v>
                </c:pt>
                <c:pt idx="60">
                  <c:v>1965.0097659999999</c:v>
                </c:pt>
                <c:pt idx="61">
                  <c:v>1963.986328</c:v>
                </c:pt>
                <c:pt idx="62">
                  <c:v>1962.9648440000001</c:v>
                </c:pt>
                <c:pt idx="63">
                  <c:v>1961.9414059999999</c:v>
                </c:pt>
                <c:pt idx="64">
                  <c:v>1960.9160159999999</c:v>
                </c:pt>
                <c:pt idx="65">
                  <c:v>1959.892578</c:v>
                </c:pt>
                <c:pt idx="66">
                  <c:v>1958.8691409999999</c:v>
                </c:pt>
                <c:pt idx="67">
                  <c:v>1957.84375</c:v>
                </c:pt>
                <c:pt idx="68">
                  <c:v>1956.8203129999999</c:v>
                </c:pt>
                <c:pt idx="69">
                  <c:v>1955.794922</c:v>
                </c:pt>
                <c:pt idx="70">
                  <c:v>1954.7695309999999</c:v>
                </c:pt>
                <c:pt idx="71">
                  <c:v>1953.7460940000001</c:v>
                </c:pt>
                <c:pt idx="72">
                  <c:v>1952.720703</c:v>
                </c:pt>
                <c:pt idx="73">
                  <c:v>1951.6953129999999</c:v>
                </c:pt>
                <c:pt idx="74">
                  <c:v>1950.669922</c:v>
                </c:pt>
                <c:pt idx="75">
                  <c:v>1949.642578</c:v>
                </c:pt>
                <c:pt idx="76">
                  <c:v>1948.6171879999999</c:v>
                </c:pt>
                <c:pt idx="77">
                  <c:v>1947.5898440000001</c:v>
                </c:pt>
                <c:pt idx="78">
                  <c:v>1946.564453</c:v>
                </c:pt>
                <c:pt idx="79">
                  <c:v>1945.5371090000001</c:v>
                </c:pt>
                <c:pt idx="80">
                  <c:v>1944.5117190000001</c:v>
                </c:pt>
                <c:pt idx="81">
                  <c:v>1943.484375</c:v>
                </c:pt>
                <c:pt idx="82">
                  <c:v>1942.4570309999999</c:v>
                </c:pt>
                <c:pt idx="83">
                  <c:v>1941.4296879999999</c:v>
                </c:pt>
                <c:pt idx="84">
                  <c:v>1940.4023440000001</c:v>
                </c:pt>
                <c:pt idx="85">
                  <c:v>1939.373047</c:v>
                </c:pt>
                <c:pt idx="86">
                  <c:v>1938.345703</c:v>
                </c:pt>
                <c:pt idx="87">
                  <c:v>1937.3164059999999</c:v>
                </c:pt>
                <c:pt idx="88">
                  <c:v>1936.2890629999999</c:v>
                </c:pt>
                <c:pt idx="89">
                  <c:v>1935.2597659999999</c:v>
                </c:pt>
                <c:pt idx="90">
                  <c:v>1934.2304690000001</c:v>
                </c:pt>
                <c:pt idx="91">
                  <c:v>1933.203125</c:v>
                </c:pt>
                <c:pt idx="92">
                  <c:v>1932.173828</c:v>
                </c:pt>
                <c:pt idx="93">
                  <c:v>1931.1445309999999</c:v>
                </c:pt>
                <c:pt idx="94">
                  <c:v>1930.1132809999999</c:v>
                </c:pt>
                <c:pt idx="95">
                  <c:v>1929.0839840000001</c:v>
                </c:pt>
                <c:pt idx="96">
                  <c:v>1928.0546879999999</c:v>
                </c:pt>
                <c:pt idx="97">
                  <c:v>1927.0234379999999</c:v>
                </c:pt>
                <c:pt idx="98">
                  <c:v>1925.9941409999999</c:v>
                </c:pt>
                <c:pt idx="99">
                  <c:v>1924.9628909999999</c:v>
                </c:pt>
                <c:pt idx="100">
                  <c:v>1923.9316409999999</c:v>
                </c:pt>
                <c:pt idx="101">
                  <c:v>1922.9003909999999</c:v>
                </c:pt>
                <c:pt idx="102">
                  <c:v>1921.8691409999999</c:v>
                </c:pt>
                <c:pt idx="103">
                  <c:v>1920.8378909999999</c:v>
                </c:pt>
                <c:pt idx="104">
                  <c:v>1919.8066409999999</c:v>
                </c:pt>
                <c:pt idx="105">
                  <c:v>1918.7753909999999</c:v>
                </c:pt>
                <c:pt idx="106">
                  <c:v>1917.7441409999999</c:v>
                </c:pt>
                <c:pt idx="107">
                  <c:v>1916.7109379999999</c:v>
                </c:pt>
                <c:pt idx="108">
                  <c:v>1915.6796879999999</c:v>
                </c:pt>
                <c:pt idx="109">
                  <c:v>1914.6464840000001</c:v>
                </c:pt>
                <c:pt idx="110">
                  <c:v>1913.6132809999999</c:v>
                </c:pt>
                <c:pt idx="111">
                  <c:v>1912.580078</c:v>
                </c:pt>
                <c:pt idx="112">
                  <c:v>1911.546875</c:v>
                </c:pt>
                <c:pt idx="113">
                  <c:v>1910.513672</c:v>
                </c:pt>
                <c:pt idx="114">
                  <c:v>1909.4804690000001</c:v>
                </c:pt>
                <c:pt idx="115">
                  <c:v>1908.4472659999999</c:v>
                </c:pt>
                <c:pt idx="116">
                  <c:v>1907.4121090000001</c:v>
                </c:pt>
                <c:pt idx="117">
                  <c:v>1906.3789059999999</c:v>
                </c:pt>
                <c:pt idx="118">
                  <c:v>1905.34375</c:v>
                </c:pt>
                <c:pt idx="119">
                  <c:v>1904.310547</c:v>
                </c:pt>
                <c:pt idx="120">
                  <c:v>1903.2753909999999</c:v>
                </c:pt>
                <c:pt idx="121">
                  <c:v>1902.2402340000001</c:v>
                </c:pt>
                <c:pt idx="122">
                  <c:v>1901.205078</c:v>
                </c:pt>
                <c:pt idx="123">
                  <c:v>1900.169922</c:v>
                </c:pt>
                <c:pt idx="124">
                  <c:v>1899.1347659999999</c:v>
                </c:pt>
                <c:pt idx="125">
                  <c:v>1898.0976559999999</c:v>
                </c:pt>
                <c:pt idx="126">
                  <c:v>1897.0625</c:v>
                </c:pt>
                <c:pt idx="127">
                  <c:v>1896.0273440000001</c:v>
                </c:pt>
                <c:pt idx="128">
                  <c:v>1894.9902340000001</c:v>
                </c:pt>
                <c:pt idx="129">
                  <c:v>1893.953125</c:v>
                </c:pt>
                <c:pt idx="130">
                  <c:v>1892.9160159999999</c:v>
                </c:pt>
                <c:pt idx="131">
                  <c:v>1891.8808590000001</c:v>
                </c:pt>
                <c:pt idx="132">
                  <c:v>1890.84375</c:v>
                </c:pt>
                <c:pt idx="133">
                  <c:v>1889.8066409999999</c:v>
                </c:pt>
                <c:pt idx="134">
                  <c:v>1888.767578</c:v>
                </c:pt>
                <c:pt idx="135">
                  <c:v>1887.7304690000001</c:v>
                </c:pt>
                <c:pt idx="136">
                  <c:v>1886.6933590000001</c:v>
                </c:pt>
                <c:pt idx="137">
                  <c:v>1885.654297</c:v>
                </c:pt>
                <c:pt idx="138">
                  <c:v>1884.6171879999999</c:v>
                </c:pt>
                <c:pt idx="139">
                  <c:v>1883.578125</c:v>
                </c:pt>
                <c:pt idx="140">
                  <c:v>1882.5390629999999</c:v>
                </c:pt>
                <c:pt idx="141">
                  <c:v>1881.5</c:v>
                </c:pt>
                <c:pt idx="142">
                  <c:v>1880.4609379999999</c:v>
                </c:pt>
                <c:pt idx="143">
                  <c:v>1879.421875</c:v>
                </c:pt>
                <c:pt idx="144">
                  <c:v>1878.3828129999999</c:v>
                </c:pt>
                <c:pt idx="145">
                  <c:v>1877.34375</c:v>
                </c:pt>
                <c:pt idx="146">
                  <c:v>1876.3027340000001</c:v>
                </c:pt>
                <c:pt idx="147">
                  <c:v>1875.263672</c:v>
                </c:pt>
                <c:pt idx="148">
                  <c:v>1874.2226559999999</c:v>
                </c:pt>
                <c:pt idx="149">
                  <c:v>1873.1816409999999</c:v>
                </c:pt>
                <c:pt idx="150">
                  <c:v>1872.142578</c:v>
                </c:pt>
                <c:pt idx="151">
                  <c:v>1871.1015629999999</c:v>
                </c:pt>
                <c:pt idx="152">
                  <c:v>1870.060547</c:v>
                </c:pt>
                <c:pt idx="153">
                  <c:v>1869.0195309999999</c:v>
                </c:pt>
                <c:pt idx="154">
                  <c:v>1867.9785159999999</c:v>
                </c:pt>
                <c:pt idx="155">
                  <c:v>1866.935547</c:v>
                </c:pt>
                <c:pt idx="156">
                  <c:v>1865.8945309999999</c:v>
                </c:pt>
                <c:pt idx="157">
                  <c:v>1864.8515629999999</c:v>
                </c:pt>
                <c:pt idx="158">
                  <c:v>1863.810547</c:v>
                </c:pt>
                <c:pt idx="159">
                  <c:v>1862.767578</c:v>
                </c:pt>
                <c:pt idx="160">
                  <c:v>1861.7246090000001</c:v>
                </c:pt>
                <c:pt idx="161">
                  <c:v>1860.6816409999999</c:v>
                </c:pt>
                <c:pt idx="162">
                  <c:v>1859.638672</c:v>
                </c:pt>
                <c:pt idx="163">
                  <c:v>1858.595703</c:v>
                </c:pt>
                <c:pt idx="164">
                  <c:v>1857.5527340000001</c:v>
                </c:pt>
                <c:pt idx="165">
                  <c:v>1856.5097659999999</c:v>
                </c:pt>
                <c:pt idx="166">
                  <c:v>1855.4648440000001</c:v>
                </c:pt>
                <c:pt idx="167">
                  <c:v>1854.421875</c:v>
                </c:pt>
                <c:pt idx="168">
                  <c:v>1853.376953</c:v>
                </c:pt>
                <c:pt idx="169">
                  <c:v>1852.3339840000001</c:v>
                </c:pt>
                <c:pt idx="170">
                  <c:v>1851.2890629999999</c:v>
                </c:pt>
                <c:pt idx="171">
                  <c:v>1850.2441409999999</c:v>
                </c:pt>
                <c:pt idx="172">
                  <c:v>1849.1992190000001</c:v>
                </c:pt>
                <c:pt idx="173">
                  <c:v>1848.154297</c:v>
                </c:pt>
                <c:pt idx="174">
                  <c:v>1847.109375</c:v>
                </c:pt>
                <c:pt idx="175">
                  <c:v>1846.0625</c:v>
                </c:pt>
                <c:pt idx="176">
                  <c:v>1845.017578</c:v>
                </c:pt>
                <c:pt idx="177">
                  <c:v>1843.970703</c:v>
                </c:pt>
                <c:pt idx="178">
                  <c:v>1842.9257809999999</c:v>
                </c:pt>
                <c:pt idx="179">
                  <c:v>1841.8789059999999</c:v>
                </c:pt>
                <c:pt idx="180">
                  <c:v>1840.8320309999999</c:v>
                </c:pt>
                <c:pt idx="181">
                  <c:v>1839.7851559999999</c:v>
                </c:pt>
                <c:pt idx="182">
                  <c:v>1838.7382809999999</c:v>
                </c:pt>
                <c:pt idx="183">
                  <c:v>1837.6914059999999</c:v>
                </c:pt>
                <c:pt idx="184">
                  <c:v>1836.6445309999999</c:v>
                </c:pt>
                <c:pt idx="185">
                  <c:v>1835.5976559999999</c:v>
                </c:pt>
                <c:pt idx="186">
                  <c:v>1834.548828</c:v>
                </c:pt>
                <c:pt idx="187">
                  <c:v>1833.501953</c:v>
                </c:pt>
                <c:pt idx="188">
                  <c:v>1832.453125</c:v>
                </c:pt>
                <c:pt idx="189">
                  <c:v>1831.40625</c:v>
                </c:pt>
                <c:pt idx="190">
                  <c:v>1830.357422</c:v>
                </c:pt>
                <c:pt idx="191">
                  <c:v>1829.3085940000001</c:v>
                </c:pt>
                <c:pt idx="192">
                  <c:v>1828.2597659999999</c:v>
                </c:pt>
                <c:pt idx="193">
                  <c:v>1827.2109379999999</c:v>
                </c:pt>
                <c:pt idx="194">
                  <c:v>1826.1621090000001</c:v>
                </c:pt>
                <c:pt idx="195">
                  <c:v>1825.111328</c:v>
                </c:pt>
                <c:pt idx="196">
                  <c:v>1824.0625</c:v>
                </c:pt>
                <c:pt idx="197">
                  <c:v>1823.0117190000001</c:v>
                </c:pt>
                <c:pt idx="198">
                  <c:v>1821.9628909999999</c:v>
                </c:pt>
                <c:pt idx="199">
                  <c:v>1820.9121090000001</c:v>
                </c:pt>
                <c:pt idx="200">
                  <c:v>1819.861328</c:v>
                </c:pt>
                <c:pt idx="201">
                  <c:v>1818.810547</c:v>
                </c:pt>
                <c:pt idx="202">
                  <c:v>1817.7597659999999</c:v>
                </c:pt>
                <c:pt idx="203">
                  <c:v>1816.7089840000001</c:v>
                </c:pt>
                <c:pt idx="204">
                  <c:v>1815.658203</c:v>
                </c:pt>
                <c:pt idx="205">
                  <c:v>1814.607422</c:v>
                </c:pt>
                <c:pt idx="206">
                  <c:v>1813.5546879999999</c:v>
                </c:pt>
                <c:pt idx="207">
                  <c:v>1812.5039059999999</c:v>
                </c:pt>
                <c:pt idx="208">
                  <c:v>1811.451172</c:v>
                </c:pt>
                <c:pt idx="209">
                  <c:v>1810.4003909999999</c:v>
                </c:pt>
                <c:pt idx="210">
                  <c:v>1809.3476559999999</c:v>
                </c:pt>
                <c:pt idx="211">
                  <c:v>1808.294922</c:v>
                </c:pt>
                <c:pt idx="212">
                  <c:v>1807.2421879999999</c:v>
                </c:pt>
                <c:pt idx="213">
                  <c:v>1806.189453</c:v>
                </c:pt>
                <c:pt idx="214">
                  <c:v>1805.1347659999999</c:v>
                </c:pt>
                <c:pt idx="215">
                  <c:v>1804.0820309999999</c:v>
                </c:pt>
                <c:pt idx="216">
                  <c:v>1803.029297</c:v>
                </c:pt>
                <c:pt idx="217">
                  <c:v>1801.9746090000001</c:v>
                </c:pt>
                <c:pt idx="218">
                  <c:v>1800.921875</c:v>
                </c:pt>
                <c:pt idx="219">
                  <c:v>1799.8671879999999</c:v>
                </c:pt>
                <c:pt idx="220">
                  <c:v>1798.8125</c:v>
                </c:pt>
                <c:pt idx="221">
                  <c:v>1797.7578129999999</c:v>
                </c:pt>
                <c:pt idx="222">
                  <c:v>1796.703125</c:v>
                </c:pt>
                <c:pt idx="223">
                  <c:v>1795.6484379999999</c:v>
                </c:pt>
                <c:pt idx="224">
                  <c:v>1794.59375</c:v>
                </c:pt>
                <c:pt idx="225">
                  <c:v>1793.5390629999999</c:v>
                </c:pt>
                <c:pt idx="226">
                  <c:v>1792.482422</c:v>
                </c:pt>
                <c:pt idx="227">
                  <c:v>1791.4277340000001</c:v>
                </c:pt>
                <c:pt idx="228">
                  <c:v>1790.3710940000001</c:v>
                </c:pt>
                <c:pt idx="229">
                  <c:v>1789.314453</c:v>
                </c:pt>
                <c:pt idx="230">
                  <c:v>1788.2578129999999</c:v>
                </c:pt>
                <c:pt idx="231">
                  <c:v>1787.203125</c:v>
                </c:pt>
                <c:pt idx="232">
                  <c:v>1786.1464840000001</c:v>
                </c:pt>
                <c:pt idx="233">
                  <c:v>1785.0878909999999</c:v>
                </c:pt>
                <c:pt idx="234">
                  <c:v>1784.03125</c:v>
                </c:pt>
                <c:pt idx="235">
                  <c:v>1782.9746090000001</c:v>
                </c:pt>
                <c:pt idx="236">
                  <c:v>1781.9160159999999</c:v>
                </c:pt>
                <c:pt idx="237">
                  <c:v>1780.859375</c:v>
                </c:pt>
                <c:pt idx="238">
                  <c:v>1779.8007809999999</c:v>
                </c:pt>
                <c:pt idx="239">
                  <c:v>1778.7441409999999</c:v>
                </c:pt>
                <c:pt idx="240">
                  <c:v>1777.685547</c:v>
                </c:pt>
                <c:pt idx="241">
                  <c:v>1776.626953</c:v>
                </c:pt>
                <c:pt idx="242">
                  <c:v>1775.5683590000001</c:v>
                </c:pt>
                <c:pt idx="243">
                  <c:v>1774.5097659999999</c:v>
                </c:pt>
                <c:pt idx="244">
                  <c:v>1773.4492190000001</c:v>
                </c:pt>
                <c:pt idx="245">
                  <c:v>1772.390625</c:v>
                </c:pt>
                <c:pt idx="246">
                  <c:v>1771.3320309999999</c:v>
                </c:pt>
                <c:pt idx="247">
                  <c:v>1770.2714840000001</c:v>
                </c:pt>
                <c:pt idx="248">
                  <c:v>1769.2128909999999</c:v>
                </c:pt>
                <c:pt idx="249">
                  <c:v>1768.1523440000001</c:v>
                </c:pt>
                <c:pt idx="250">
                  <c:v>1767.091797</c:v>
                </c:pt>
                <c:pt idx="251">
                  <c:v>1766.03125</c:v>
                </c:pt>
                <c:pt idx="252">
                  <c:v>1764.970703</c:v>
                </c:pt>
                <c:pt idx="253">
                  <c:v>1763.9101559999999</c:v>
                </c:pt>
                <c:pt idx="254">
                  <c:v>1762.8496090000001</c:v>
                </c:pt>
                <c:pt idx="255">
                  <c:v>1761.7871090000001</c:v>
                </c:pt>
                <c:pt idx="256">
                  <c:v>1760.7265629999999</c:v>
                </c:pt>
                <c:pt idx="257">
                  <c:v>1759.6640629999999</c:v>
                </c:pt>
                <c:pt idx="258">
                  <c:v>1758.6035159999999</c:v>
                </c:pt>
                <c:pt idx="259">
                  <c:v>1757.5410159999999</c:v>
                </c:pt>
                <c:pt idx="260">
                  <c:v>1756.4785159999999</c:v>
                </c:pt>
                <c:pt idx="261">
                  <c:v>1755.4160159999999</c:v>
                </c:pt>
                <c:pt idx="262">
                  <c:v>1754.3535159999999</c:v>
                </c:pt>
                <c:pt idx="263">
                  <c:v>1753.2910159999999</c:v>
                </c:pt>
                <c:pt idx="264">
                  <c:v>1752.2285159999999</c:v>
                </c:pt>
                <c:pt idx="265">
                  <c:v>1751.1640629999999</c:v>
                </c:pt>
                <c:pt idx="266">
                  <c:v>1750.1015629999999</c:v>
                </c:pt>
                <c:pt idx="267">
                  <c:v>1749.0371090000001</c:v>
                </c:pt>
                <c:pt idx="268">
                  <c:v>1747.9746090000001</c:v>
                </c:pt>
                <c:pt idx="269">
                  <c:v>1746.9101559999999</c:v>
                </c:pt>
                <c:pt idx="270">
                  <c:v>1745.845703</c:v>
                </c:pt>
                <c:pt idx="271">
                  <c:v>1744.78125</c:v>
                </c:pt>
                <c:pt idx="272">
                  <c:v>1743.716797</c:v>
                </c:pt>
                <c:pt idx="273">
                  <c:v>1742.6523440000001</c:v>
                </c:pt>
                <c:pt idx="274">
                  <c:v>1741.5878909999999</c:v>
                </c:pt>
                <c:pt idx="275">
                  <c:v>1740.5214840000001</c:v>
                </c:pt>
                <c:pt idx="276">
                  <c:v>1739.4570309999999</c:v>
                </c:pt>
                <c:pt idx="277">
                  <c:v>1738.390625</c:v>
                </c:pt>
                <c:pt idx="278">
                  <c:v>1737.326172</c:v>
                </c:pt>
                <c:pt idx="279">
                  <c:v>1736.2597659999999</c:v>
                </c:pt>
                <c:pt idx="280">
                  <c:v>1735.1933590000001</c:v>
                </c:pt>
                <c:pt idx="281">
                  <c:v>1734.126953</c:v>
                </c:pt>
                <c:pt idx="282">
                  <c:v>1733.060547</c:v>
                </c:pt>
                <c:pt idx="283">
                  <c:v>1731.9941409999999</c:v>
                </c:pt>
                <c:pt idx="284">
                  <c:v>1730.9277340000001</c:v>
                </c:pt>
                <c:pt idx="285">
                  <c:v>1729.859375</c:v>
                </c:pt>
                <c:pt idx="286">
                  <c:v>1728.7929690000001</c:v>
                </c:pt>
                <c:pt idx="287">
                  <c:v>1727.7246090000001</c:v>
                </c:pt>
                <c:pt idx="288">
                  <c:v>1726.658203</c:v>
                </c:pt>
                <c:pt idx="289">
                  <c:v>1725.5898440000001</c:v>
                </c:pt>
                <c:pt idx="290">
                  <c:v>1724.5214840000001</c:v>
                </c:pt>
                <c:pt idx="291">
                  <c:v>1723.453125</c:v>
                </c:pt>
                <c:pt idx="292">
                  <c:v>1722.3847659999999</c:v>
                </c:pt>
                <c:pt idx="293">
                  <c:v>1721.3164059999999</c:v>
                </c:pt>
                <c:pt idx="294">
                  <c:v>1720.2460940000001</c:v>
                </c:pt>
                <c:pt idx="295">
                  <c:v>1719.1777340000001</c:v>
                </c:pt>
                <c:pt idx="296">
                  <c:v>1718.107422</c:v>
                </c:pt>
                <c:pt idx="297">
                  <c:v>1717.0390629999999</c:v>
                </c:pt>
                <c:pt idx="298">
                  <c:v>1715.96875</c:v>
                </c:pt>
                <c:pt idx="299">
                  <c:v>1714.8984379999999</c:v>
                </c:pt>
                <c:pt idx="300">
                  <c:v>1713.828125</c:v>
                </c:pt>
                <c:pt idx="301">
                  <c:v>1712.7578129999999</c:v>
                </c:pt>
                <c:pt idx="302">
                  <c:v>1711.6875</c:v>
                </c:pt>
                <c:pt idx="303">
                  <c:v>1710.6171879999999</c:v>
                </c:pt>
                <c:pt idx="304">
                  <c:v>1709.546875</c:v>
                </c:pt>
                <c:pt idx="305">
                  <c:v>1708.4746090000001</c:v>
                </c:pt>
                <c:pt idx="306">
                  <c:v>1707.404297</c:v>
                </c:pt>
                <c:pt idx="307">
                  <c:v>1706.3320309999999</c:v>
                </c:pt>
                <c:pt idx="308">
                  <c:v>1705.2617190000001</c:v>
                </c:pt>
                <c:pt idx="309">
                  <c:v>1704.189453</c:v>
                </c:pt>
                <c:pt idx="310">
                  <c:v>1703.1171879999999</c:v>
                </c:pt>
                <c:pt idx="311">
                  <c:v>1702.044922</c:v>
                </c:pt>
                <c:pt idx="312">
                  <c:v>1700.9726559999999</c:v>
                </c:pt>
                <c:pt idx="313">
                  <c:v>1699.9003909999999</c:v>
                </c:pt>
                <c:pt idx="314">
                  <c:v>1698.826172</c:v>
                </c:pt>
                <c:pt idx="315">
                  <c:v>1697.7539059999999</c:v>
                </c:pt>
                <c:pt idx="316">
                  <c:v>1696.6796879999999</c:v>
                </c:pt>
                <c:pt idx="317">
                  <c:v>1695.607422</c:v>
                </c:pt>
                <c:pt idx="318">
                  <c:v>1694.533203</c:v>
                </c:pt>
                <c:pt idx="319">
                  <c:v>1693.4589840000001</c:v>
                </c:pt>
                <c:pt idx="320">
                  <c:v>1692.3847659999999</c:v>
                </c:pt>
                <c:pt idx="321">
                  <c:v>1691.310547</c:v>
                </c:pt>
                <c:pt idx="322">
                  <c:v>1690.236328</c:v>
                </c:pt>
                <c:pt idx="323">
                  <c:v>1689.1621090000001</c:v>
                </c:pt>
                <c:pt idx="324">
                  <c:v>1688.0859379999999</c:v>
                </c:pt>
                <c:pt idx="325">
                  <c:v>1687.0117190000001</c:v>
                </c:pt>
                <c:pt idx="326">
                  <c:v>1685.935547</c:v>
                </c:pt>
                <c:pt idx="327">
                  <c:v>1684.861328</c:v>
                </c:pt>
                <c:pt idx="328">
                  <c:v>1683.7851559999999</c:v>
                </c:pt>
                <c:pt idx="329">
                  <c:v>1682.7089840000001</c:v>
                </c:pt>
                <c:pt idx="330">
                  <c:v>1681.6328129999999</c:v>
                </c:pt>
                <c:pt idx="331">
                  <c:v>1680.5566409999999</c:v>
                </c:pt>
                <c:pt idx="332">
                  <c:v>1679.4804690000001</c:v>
                </c:pt>
                <c:pt idx="333">
                  <c:v>1678.404297</c:v>
                </c:pt>
                <c:pt idx="334">
                  <c:v>1677.326172</c:v>
                </c:pt>
                <c:pt idx="335">
                  <c:v>1676.25</c:v>
                </c:pt>
                <c:pt idx="336">
                  <c:v>1675.171875</c:v>
                </c:pt>
                <c:pt idx="337">
                  <c:v>1674.095703</c:v>
                </c:pt>
                <c:pt idx="338">
                  <c:v>1673.017578</c:v>
                </c:pt>
                <c:pt idx="339">
                  <c:v>1671.939453</c:v>
                </c:pt>
                <c:pt idx="340">
                  <c:v>1670.861328</c:v>
                </c:pt>
                <c:pt idx="341">
                  <c:v>1669.783203</c:v>
                </c:pt>
                <c:pt idx="342">
                  <c:v>1668.705078</c:v>
                </c:pt>
                <c:pt idx="343">
                  <c:v>1667.625</c:v>
                </c:pt>
                <c:pt idx="344">
                  <c:v>1666.546875</c:v>
                </c:pt>
                <c:pt idx="345">
                  <c:v>1665.466797</c:v>
                </c:pt>
                <c:pt idx="346">
                  <c:v>1664.388672</c:v>
                </c:pt>
                <c:pt idx="347">
                  <c:v>1663.3085940000001</c:v>
                </c:pt>
                <c:pt idx="348">
                  <c:v>1662.2285159999999</c:v>
                </c:pt>
                <c:pt idx="349">
                  <c:v>1661.1484379999999</c:v>
                </c:pt>
                <c:pt idx="350">
                  <c:v>1660.0683590000001</c:v>
                </c:pt>
                <c:pt idx="351">
                  <c:v>1658.9882809999999</c:v>
                </c:pt>
                <c:pt idx="352">
                  <c:v>1657.908203</c:v>
                </c:pt>
                <c:pt idx="353">
                  <c:v>1656.828125</c:v>
                </c:pt>
                <c:pt idx="354">
                  <c:v>1655.7460940000001</c:v>
                </c:pt>
                <c:pt idx="355">
                  <c:v>1654.6660159999999</c:v>
                </c:pt>
                <c:pt idx="356">
                  <c:v>1653.5839840000001</c:v>
                </c:pt>
                <c:pt idx="357">
                  <c:v>1652.501953</c:v>
                </c:pt>
                <c:pt idx="358">
                  <c:v>1651.419922</c:v>
                </c:pt>
                <c:pt idx="359">
                  <c:v>1650.3378909999999</c:v>
                </c:pt>
                <c:pt idx="360">
                  <c:v>1649.2558590000001</c:v>
                </c:pt>
                <c:pt idx="361">
                  <c:v>1648.173828</c:v>
                </c:pt>
                <c:pt idx="362">
                  <c:v>1647.091797</c:v>
                </c:pt>
                <c:pt idx="363">
                  <c:v>1646.0097659999999</c:v>
                </c:pt>
                <c:pt idx="364">
                  <c:v>1644.9257809999999</c:v>
                </c:pt>
                <c:pt idx="365">
                  <c:v>1643.84375</c:v>
                </c:pt>
                <c:pt idx="366">
                  <c:v>1642.7597659999999</c:v>
                </c:pt>
                <c:pt idx="367">
                  <c:v>1641.6757809999999</c:v>
                </c:pt>
                <c:pt idx="368">
                  <c:v>1640.591797</c:v>
                </c:pt>
                <c:pt idx="369">
                  <c:v>1639.5078129999999</c:v>
                </c:pt>
                <c:pt idx="370">
                  <c:v>1638.423828</c:v>
                </c:pt>
                <c:pt idx="371">
                  <c:v>1637.3398440000001</c:v>
                </c:pt>
                <c:pt idx="372">
                  <c:v>1636.2558590000001</c:v>
                </c:pt>
                <c:pt idx="373">
                  <c:v>1635.169922</c:v>
                </c:pt>
                <c:pt idx="374">
                  <c:v>1634.0859379999999</c:v>
                </c:pt>
                <c:pt idx="375">
                  <c:v>1633</c:v>
                </c:pt>
                <c:pt idx="376">
                  <c:v>1631.9160159999999</c:v>
                </c:pt>
                <c:pt idx="377">
                  <c:v>1630.830078</c:v>
                </c:pt>
                <c:pt idx="378">
                  <c:v>1629.7441409999999</c:v>
                </c:pt>
                <c:pt idx="379">
                  <c:v>1628.658203</c:v>
                </c:pt>
                <c:pt idx="380">
                  <c:v>1627.5722659999999</c:v>
                </c:pt>
                <c:pt idx="381">
                  <c:v>1626.484375</c:v>
                </c:pt>
                <c:pt idx="382">
                  <c:v>1625.3984379999999</c:v>
                </c:pt>
                <c:pt idx="383">
                  <c:v>1624.3125</c:v>
                </c:pt>
                <c:pt idx="384">
                  <c:v>1623.2246090000001</c:v>
                </c:pt>
                <c:pt idx="385">
                  <c:v>1622.1367190000001</c:v>
                </c:pt>
                <c:pt idx="386">
                  <c:v>1621.0507809999999</c:v>
                </c:pt>
                <c:pt idx="387">
                  <c:v>1619.9628909999999</c:v>
                </c:pt>
                <c:pt idx="388">
                  <c:v>1618.875</c:v>
                </c:pt>
                <c:pt idx="389">
                  <c:v>1617.7871090000001</c:v>
                </c:pt>
                <c:pt idx="390">
                  <c:v>1616.6992190000001</c:v>
                </c:pt>
                <c:pt idx="391">
                  <c:v>1615.609375</c:v>
                </c:pt>
                <c:pt idx="392">
                  <c:v>1614.5214840000001</c:v>
                </c:pt>
                <c:pt idx="393">
                  <c:v>1613.4316409999999</c:v>
                </c:pt>
                <c:pt idx="394">
                  <c:v>1612.34375</c:v>
                </c:pt>
                <c:pt idx="395">
                  <c:v>1611.2539059999999</c:v>
                </c:pt>
                <c:pt idx="396">
                  <c:v>1610.1640629999999</c:v>
                </c:pt>
                <c:pt idx="397">
                  <c:v>1609.0742190000001</c:v>
                </c:pt>
                <c:pt idx="398">
                  <c:v>1607.984375</c:v>
                </c:pt>
                <c:pt idx="399">
                  <c:v>1606.8945309999999</c:v>
                </c:pt>
                <c:pt idx="400">
                  <c:v>1605.8046879999999</c:v>
                </c:pt>
                <c:pt idx="401">
                  <c:v>1604.7148440000001</c:v>
                </c:pt>
                <c:pt idx="402">
                  <c:v>1603.623047</c:v>
                </c:pt>
                <c:pt idx="403">
                  <c:v>1602.533203</c:v>
                </c:pt>
                <c:pt idx="404">
                  <c:v>1601.4414059999999</c:v>
                </c:pt>
                <c:pt idx="405">
                  <c:v>1600.3496090000001</c:v>
                </c:pt>
                <c:pt idx="406">
                  <c:v>1599.2597659999999</c:v>
                </c:pt>
                <c:pt idx="407">
                  <c:v>1598.1679690000001</c:v>
                </c:pt>
                <c:pt idx="408">
                  <c:v>1597.076172</c:v>
                </c:pt>
                <c:pt idx="409">
                  <c:v>1595.982422</c:v>
                </c:pt>
                <c:pt idx="410">
                  <c:v>1594.890625</c:v>
                </c:pt>
                <c:pt idx="411">
                  <c:v>1593.798828</c:v>
                </c:pt>
                <c:pt idx="412">
                  <c:v>1592.705078</c:v>
                </c:pt>
                <c:pt idx="413">
                  <c:v>1591.6132809999999</c:v>
                </c:pt>
                <c:pt idx="414">
                  <c:v>1590.5195309999999</c:v>
                </c:pt>
                <c:pt idx="415">
                  <c:v>1589.4257809999999</c:v>
                </c:pt>
                <c:pt idx="416">
                  <c:v>1588.3320309999999</c:v>
                </c:pt>
                <c:pt idx="417">
                  <c:v>1587.2382809999999</c:v>
                </c:pt>
                <c:pt idx="418">
                  <c:v>1586.1445309999999</c:v>
                </c:pt>
                <c:pt idx="419">
                  <c:v>1585.0507809999999</c:v>
                </c:pt>
                <c:pt idx="420">
                  <c:v>1583.9570309999999</c:v>
                </c:pt>
                <c:pt idx="421">
                  <c:v>1582.861328</c:v>
                </c:pt>
                <c:pt idx="422">
                  <c:v>1581.767578</c:v>
                </c:pt>
                <c:pt idx="423">
                  <c:v>1580.671875</c:v>
                </c:pt>
                <c:pt idx="424">
                  <c:v>1579.576172</c:v>
                </c:pt>
                <c:pt idx="425">
                  <c:v>1578.4804690000001</c:v>
                </c:pt>
                <c:pt idx="426">
                  <c:v>1577.3847659999999</c:v>
                </c:pt>
                <c:pt idx="427">
                  <c:v>1576.2890629999999</c:v>
                </c:pt>
                <c:pt idx="428">
                  <c:v>1575.1933590000001</c:v>
                </c:pt>
                <c:pt idx="429">
                  <c:v>1574.0976559999999</c:v>
                </c:pt>
                <c:pt idx="430">
                  <c:v>1573.001953</c:v>
                </c:pt>
                <c:pt idx="431">
                  <c:v>1571.904297</c:v>
                </c:pt>
                <c:pt idx="432">
                  <c:v>1570.8066409999999</c:v>
                </c:pt>
                <c:pt idx="433">
                  <c:v>1569.7109379999999</c:v>
                </c:pt>
                <c:pt idx="434">
                  <c:v>1568.6132809999999</c:v>
                </c:pt>
                <c:pt idx="435">
                  <c:v>1567.515625</c:v>
                </c:pt>
                <c:pt idx="436">
                  <c:v>1566.4179690000001</c:v>
                </c:pt>
                <c:pt idx="437">
                  <c:v>1565.3203129999999</c:v>
                </c:pt>
                <c:pt idx="438">
                  <c:v>1564.2226559999999</c:v>
                </c:pt>
                <c:pt idx="439">
                  <c:v>1563.123047</c:v>
                </c:pt>
                <c:pt idx="440">
                  <c:v>1562.0253909999999</c:v>
                </c:pt>
                <c:pt idx="441">
                  <c:v>1560.9257809999999</c:v>
                </c:pt>
                <c:pt idx="442">
                  <c:v>1559.828125</c:v>
                </c:pt>
                <c:pt idx="443">
                  <c:v>1558.7285159999999</c:v>
                </c:pt>
                <c:pt idx="444">
                  <c:v>1557.6289059999999</c:v>
                </c:pt>
                <c:pt idx="445">
                  <c:v>1556.529297</c:v>
                </c:pt>
                <c:pt idx="446">
                  <c:v>1555.4296879999999</c:v>
                </c:pt>
                <c:pt idx="447">
                  <c:v>1554.330078</c:v>
                </c:pt>
                <c:pt idx="448">
                  <c:v>1553.2285159999999</c:v>
                </c:pt>
                <c:pt idx="449">
                  <c:v>1552.1289059999999</c:v>
                </c:pt>
                <c:pt idx="450">
                  <c:v>1551.029297</c:v>
                </c:pt>
                <c:pt idx="451">
                  <c:v>1549.9277340000001</c:v>
                </c:pt>
                <c:pt idx="452">
                  <c:v>1548.826172</c:v>
                </c:pt>
                <c:pt idx="453">
                  <c:v>1547.7246090000001</c:v>
                </c:pt>
                <c:pt idx="454">
                  <c:v>1546.623047</c:v>
                </c:pt>
                <c:pt idx="455">
                  <c:v>1545.5214840000001</c:v>
                </c:pt>
                <c:pt idx="456">
                  <c:v>1544.419922</c:v>
                </c:pt>
                <c:pt idx="457">
                  <c:v>1543.3183590000001</c:v>
                </c:pt>
                <c:pt idx="458">
                  <c:v>1542.216797</c:v>
                </c:pt>
                <c:pt idx="459">
                  <c:v>1541.1132809999999</c:v>
                </c:pt>
                <c:pt idx="460">
                  <c:v>1540.0117190000001</c:v>
                </c:pt>
                <c:pt idx="461">
                  <c:v>1538.908203</c:v>
                </c:pt>
                <c:pt idx="462">
                  <c:v>1537.8046879999999</c:v>
                </c:pt>
                <c:pt idx="463">
                  <c:v>1536.701172</c:v>
                </c:pt>
                <c:pt idx="464">
                  <c:v>1535.5976559999999</c:v>
                </c:pt>
                <c:pt idx="465">
                  <c:v>1534.4941409999999</c:v>
                </c:pt>
                <c:pt idx="466">
                  <c:v>1533.390625</c:v>
                </c:pt>
                <c:pt idx="467">
                  <c:v>1532.2851559999999</c:v>
                </c:pt>
                <c:pt idx="468">
                  <c:v>1531.1816409999999</c:v>
                </c:pt>
                <c:pt idx="469">
                  <c:v>1530.076172</c:v>
                </c:pt>
                <c:pt idx="470">
                  <c:v>1528.9726559999999</c:v>
                </c:pt>
                <c:pt idx="471">
                  <c:v>1527.8671879999999</c:v>
                </c:pt>
                <c:pt idx="472">
                  <c:v>1526.7617190000001</c:v>
                </c:pt>
                <c:pt idx="473">
                  <c:v>1525.65625</c:v>
                </c:pt>
                <c:pt idx="474">
                  <c:v>1524.5507809999999</c:v>
                </c:pt>
                <c:pt idx="475">
                  <c:v>1523.4453129999999</c:v>
                </c:pt>
                <c:pt idx="476">
                  <c:v>1522.3398440000001</c:v>
                </c:pt>
                <c:pt idx="477">
                  <c:v>1521.232422</c:v>
                </c:pt>
                <c:pt idx="478">
                  <c:v>1520.126953</c:v>
                </c:pt>
                <c:pt idx="479">
                  <c:v>1519.0195309999999</c:v>
                </c:pt>
                <c:pt idx="480">
                  <c:v>1517.9121090000001</c:v>
                </c:pt>
                <c:pt idx="481">
                  <c:v>1516.8046879999999</c:v>
                </c:pt>
                <c:pt idx="482">
                  <c:v>1515.6972659999999</c:v>
                </c:pt>
                <c:pt idx="483">
                  <c:v>1514.5898440000001</c:v>
                </c:pt>
                <c:pt idx="484">
                  <c:v>1513.482422</c:v>
                </c:pt>
                <c:pt idx="485">
                  <c:v>1512.375</c:v>
                </c:pt>
                <c:pt idx="486">
                  <c:v>1511.267578</c:v>
                </c:pt>
                <c:pt idx="487">
                  <c:v>1510.158203</c:v>
                </c:pt>
                <c:pt idx="488">
                  <c:v>1509.048828</c:v>
                </c:pt>
                <c:pt idx="489">
                  <c:v>1507.9414059999999</c:v>
                </c:pt>
                <c:pt idx="490">
                  <c:v>1506.8320309999999</c:v>
                </c:pt>
                <c:pt idx="491">
                  <c:v>1505.7226559999999</c:v>
                </c:pt>
                <c:pt idx="492">
                  <c:v>1504.6132809999999</c:v>
                </c:pt>
                <c:pt idx="493">
                  <c:v>1503.5039059999999</c:v>
                </c:pt>
                <c:pt idx="494">
                  <c:v>1502.3945309999999</c:v>
                </c:pt>
                <c:pt idx="495">
                  <c:v>1501.283203</c:v>
                </c:pt>
                <c:pt idx="496">
                  <c:v>1500.173828</c:v>
                </c:pt>
                <c:pt idx="497">
                  <c:v>1499.0625</c:v>
                </c:pt>
                <c:pt idx="498">
                  <c:v>1497.951172</c:v>
                </c:pt>
                <c:pt idx="499">
                  <c:v>1496.841797</c:v>
                </c:pt>
                <c:pt idx="500">
                  <c:v>1495.7304690000001</c:v>
                </c:pt>
                <c:pt idx="501">
                  <c:v>1494.6191409999999</c:v>
                </c:pt>
                <c:pt idx="502">
                  <c:v>1493.5078129999999</c:v>
                </c:pt>
                <c:pt idx="503">
                  <c:v>1492.3945309999999</c:v>
                </c:pt>
                <c:pt idx="504">
                  <c:v>1491.283203</c:v>
                </c:pt>
                <c:pt idx="505">
                  <c:v>1490.169922</c:v>
                </c:pt>
                <c:pt idx="506">
                  <c:v>1489.0585940000001</c:v>
                </c:pt>
                <c:pt idx="507">
                  <c:v>1487.9453129999999</c:v>
                </c:pt>
                <c:pt idx="508">
                  <c:v>1486.8320309999999</c:v>
                </c:pt>
                <c:pt idx="509">
                  <c:v>1485.720703</c:v>
                </c:pt>
                <c:pt idx="510">
                  <c:v>1484.607422</c:v>
                </c:pt>
                <c:pt idx="511">
                  <c:v>1483.4921879999999</c:v>
                </c:pt>
                <c:pt idx="512">
                  <c:v>1482.3789059999999</c:v>
                </c:pt>
                <c:pt idx="513">
                  <c:v>1481.265625</c:v>
                </c:pt>
                <c:pt idx="514">
                  <c:v>1480.1503909999999</c:v>
                </c:pt>
                <c:pt idx="515">
                  <c:v>1479.0371090000001</c:v>
                </c:pt>
                <c:pt idx="516">
                  <c:v>1477.921875</c:v>
                </c:pt>
                <c:pt idx="517">
                  <c:v>1476.8066409999999</c:v>
                </c:pt>
                <c:pt idx="518">
                  <c:v>1475.6933590000001</c:v>
                </c:pt>
                <c:pt idx="519">
                  <c:v>1474.578125</c:v>
                </c:pt>
                <c:pt idx="520">
                  <c:v>1473.4609379999999</c:v>
                </c:pt>
                <c:pt idx="521">
                  <c:v>1472.345703</c:v>
                </c:pt>
                <c:pt idx="522">
                  <c:v>1471.2304690000001</c:v>
                </c:pt>
                <c:pt idx="523">
                  <c:v>1470.1132809999999</c:v>
                </c:pt>
                <c:pt idx="524">
                  <c:v>1468.998047</c:v>
                </c:pt>
                <c:pt idx="525">
                  <c:v>1467.8808590000001</c:v>
                </c:pt>
                <c:pt idx="526">
                  <c:v>1466.765625</c:v>
                </c:pt>
                <c:pt idx="527">
                  <c:v>1465.6484379999999</c:v>
                </c:pt>
                <c:pt idx="528">
                  <c:v>1464.53125</c:v>
                </c:pt>
                <c:pt idx="529">
                  <c:v>1463.4140629999999</c:v>
                </c:pt>
                <c:pt idx="530">
                  <c:v>1462.294922</c:v>
                </c:pt>
                <c:pt idx="531">
                  <c:v>1461.1777340000001</c:v>
                </c:pt>
                <c:pt idx="532">
                  <c:v>1460.060547</c:v>
                </c:pt>
                <c:pt idx="533">
                  <c:v>1458.9414059999999</c:v>
                </c:pt>
                <c:pt idx="534">
                  <c:v>1457.8222659999999</c:v>
                </c:pt>
                <c:pt idx="535">
                  <c:v>1456.705078</c:v>
                </c:pt>
                <c:pt idx="536">
                  <c:v>1455.5859379999999</c:v>
                </c:pt>
                <c:pt idx="537">
                  <c:v>1454.466797</c:v>
                </c:pt>
                <c:pt idx="538">
                  <c:v>1453.3476559999999</c:v>
                </c:pt>
                <c:pt idx="539">
                  <c:v>1452.2285159999999</c:v>
                </c:pt>
                <c:pt idx="540">
                  <c:v>1451.107422</c:v>
                </c:pt>
                <c:pt idx="541">
                  <c:v>1449.9882809999999</c:v>
                </c:pt>
                <c:pt idx="542">
                  <c:v>1448.8671879999999</c:v>
                </c:pt>
                <c:pt idx="543">
                  <c:v>1447.748047</c:v>
                </c:pt>
                <c:pt idx="544">
                  <c:v>1446.626953</c:v>
                </c:pt>
                <c:pt idx="545">
                  <c:v>1445.5058590000001</c:v>
                </c:pt>
                <c:pt idx="546">
                  <c:v>1444.3847659999999</c:v>
                </c:pt>
                <c:pt idx="547">
                  <c:v>1443.263672</c:v>
                </c:pt>
                <c:pt idx="548">
                  <c:v>1442.142578</c:v>
                </c:pt>
                <c:pt idx="549">
                  <c:v>1441.0195309999999</c:v>
                </c:pt>
                <c:pt idx="550">
                  <c:v>1439.8984379999999</c:v>
                </c:pt>
                <c:pt idx="551">
                  <c:v>1438.7753909999999</c:v>
                </c:pt>
                <c:pt idx="552">
                  <c:v>1437.654297</c:v>
                </c:pt>
                <c:pt idx="553">
                  <c:v>1436.53125</c:v>
                </c:pt>
                <c:pt idx="554">
                  <c:v>1435.408203</c:v>
                </c:pt>
                <c:pt idx="555">
                  <c:v>1434.2851559999999</c:v>
                </c:pt>
                <c:pt idx="556">
                  <c:v>1433.1621090000001</c:v>
                </c:pt>
                <c:pt idx="557">
                  <c:v>1432.0390629999999</c:v>
                </c:pt>
                <c:pt idx="558">
                  <c:v>1430.9160159999999</c:v>
                </c:pt>
                <c:pt idx="559">
                  <c:v>1429.7910159999999</c:v>
                </c:pt>
                <c:pt idx="560">
                  <c:v>1428.6679690000001</c:v>
                </c:pt>
                <c:pt idx="561">
                  <c:v>1427.5429690000001</c:v>
                </c:pt>
                <c:pt idx="562">
                  <c:v>1426.4179690000001</c:v>
                </c:pt>
                <c:pt idx="563">
                  <c:v>1425.2929690000001</c:v>
                </c:pt>
                <c:pt idx="564">
                  <c:v>1424.1679690000001</c:v>
                </c:pt>
                <c:pt idx="565">
                  <c:v>1423.0429690000001</c:v>
                </c:pt>
                <c:pt idx="566">
                  <c:v>1421.9179690000001</c:v>
                </c:pt>
                <c:pt idx="567">
                  <c:v>1420.7929690000001</c:v>
                </c:pt>
                <c:pt idx="568">
                  <c:v>1419.6660159999999</c:v>
                </c:pt>
                <c:pt idx="569">
                  <c:v>1418.5410159999999</c:v>
                </c:pt>
                <c:pt idx="570">
                  <c:v>1417.4140629999999</c:v>
                </c:pt>
                <c:pt idx="571">
                  <c:v>1416.2871090000001</c:v>
                </c:pt>
                <c:pt idx="572">
                  <c:v>1415.1601559999999</c:v>
                </c:pt>
                <c:pt idx="573">
                  <c:v>1414.033203</c:v>
                </c:pt>
                <c:pt idx="574">
                  <c:v>1412.90625</c:v>
                </c:pt>
                <c:pt idx="575">
                  <c:v>1411.779297</c:v>
                </c:pt>
                <c:pt idx="576">
                  <c:v>1410.6523440000001</c:v>
                </c:pt>
                <c:pt idx="577">
                  <c:v>1409.5234379999999</c:v>
                </c:pt>
                <c:pt idx="578">
                  <c:v>1408.3964840000001</c:v>
                </c:pt>
                <c:pt idx="579">
                  <c:v>1407.267578</c:v>
                </c:pt>
                <c:pt idx="580">
                  <c:v>1406.138672</c:v>
                </c:pt>
                <c:pt idx="581">
                  <c:v>1405.0097659999999</c:v>
                </c:pt>
                <c:pt idx="582">
                  <c:v>1403.8808590000001</c:v>
                </c:pt>
                <c:pt idx="583">
                  <c:v>1402.751953</c:v>
                </c:pt>
                <c:pt idx="584">
                  <c:v>1401.623047</c:v>
                </c:pt>
                <c:pt idx="585">
                  <c:v>1400.4941409999999</c:v>
                </c:pt>
                <c:pt idx="586">
                  <c:v>1399.3632809999999</c:v>
                </c:pt>
                <c:pt idx="587">
                  <c:v>1398.232422</c:v>
                </c:pt>
                <c:pt idx="588">
                  <c:v>1397.1035159999999</c:v>
                </c:pt>
                <c:pt idx="589">
                  <c:v>1395.9726559999999</c:v>
                </c:pt>
                <c:pt idx="590">
                  <c:v>1394.841797</c:v>
                </c:pt>
                <c:pt idx="591">
                  <c:v>1393.7109379999999</c:v>
                </c:pt>
                <c:pt idx="592">
                  <c:v>1392.580078</c:v>
                </c:pt>
                <c:pt idx="593">
                  <c:v>1391.4492190000001</c:v>
                </c:pt>
                <c:pt idx="594">
                  <c:v>1390.3164059999999</c:v>
                </c:pt>
                <c:pt idx="595">
                  <c:v>1389.185547</c:v>
                </c:pt>
                <c:pt idx="596">
                  <c:v>1388.0527340000001</c:v>
                </c:pt>
                <c:pt idx="597">
                  <c:v>1386.919922</c:v>
                </c:pt>
                <c:pt idx="598">
                  <c:v>1385.7890629999999</c:v>
                </c:pt>
                <c:pt idx="599">
                  <c:v>1384.65625</c:v>
                </c:pt>
                <c:pt idx="600">
                  <c:v>1383.5234379999999</c:v>
                </c:pt>
                <c:pt idx="601">
                  <c:v>1382.388672</c:v>
                </c:pt>
                <c:pt idx="602">
                  <c:v>1381.2558590000001</c:v>
                </c:pt>
                <c:pt idx="603">
                  <c:v>1380.123047</c:v>
                </c:pt>
                <c:pt idx="604">
                  <c:v>1378.9882809999999</c:v>
                </c:pt>
                <c:pt idx="605">
                  <c:v>1377.8554690000001</c:v>
                </c:pt>
                <c:pt idx="606">
                  <c:v>1376.720703</c:v>
                </c:pt>
                <c:pt idx="607">
                  <c:v>1375.5859379999999</c:v>
                </c:pt>
                <c:pt idx="608">
                  <c:v>1374.451172</c:v>
                </c:pt>
                <c:pt idx="609">
                  <c:v>1373.3164059999999</c:v>
                </c:pt>
                <c:pt idx="610">
                  <c:v>1372.1816409999999</c:v>
                </c:pt>
                <c:pt idx="611">
                  <c:v>1371.044922</c:v>
                </c:pt>
                <c:pt idx="612">
                  <c:v>1369.9101559999999</c:v>
                </c:pt>
                <c:pt idx="613">
                  <c:v>1368.7734379999999</c:v>
                </c:pt>
                <c:pt idx="614">
                  <c:v>1367.638672</c:v>
                </c:pt>
                <c:pt idx="615">
                  <c:v>1366.501953</c:v>
                </c:pt>
                <c:pt idx="616">
                  <c:v>1365.3652340000001</c:v>
                </c:pt>
                <c:pt idx="617">
                  <c:v>1364.2285159999999</c:v>
                </c:pt>
                <c:pt idx="618">
                  <c:v>1363.091797</c:v>
                </c:pt>
                <c:pt idx="619">
                  <c:v>1361.955078</c:v>
                </c:pt>
                <c:pt idx="620">
                  <c:v>1360.8164059999999</c:v>
                </c:pt>
                <c:pt idx="621">
                  <c:v>1359.6796879999999</c:v>
                </c:pt>
                <c:pt idx="622">
                  <c:v>1358.5410159999999</c:v>
                </c:pt>
                <c:pt idx="623">
                  <c:v>1357.404297</c:v>
                </c:pt>
                <c:pt idx="624">
                  <c:v>1356.265625</c:v>
                </c:pt>
                <c:pt idx="625">
                  <c:v>1355.126953</c:v>
                </c:pt>
                <c:pt idx="626">
                  <c:v>1353.9882809999999</c:v>
                </c:pt>
                <c:pt idx="627">
                  <c:v>1352.8496090000001</c:v>
                </c:pt>
                <c:pt idx="628">
                  <c:v>1351.7089840000001</c:v>
                </c:pt>
                <c:pt idx="629">
                  <c:v>1350.5703129999999</c:v>
                </c:pt>
                <c:pt idx="630">
                  <c:v>1349.4316409999999</c:v>
                </c:pt>
                <c:pt idx="631">
                  <c:v>1348.2910159999999</c:v>
                </c:pt>
                <c:pt idx="632">
                  <c:v>1347.1503909999999</c:v>
                </c:pt>
                <c:pt idx="633">
                  <c:v>1346.0097659999999</c:v>
                </c:pt>
                <c:pt idx="634">
                  <c:v>1344.8691409999999</c:v>
                </c:pt>
                <c:pt idx="635">
                  <c:v>1343.7285159999999</c:v>
                </c:pt>
                <c:pt idx="636">
                  <c:v>1342.5878909999999</c:v>
                </c:pt>
                <c:pt idx="637">
                  <c:v>1341.4472659999999</c:v>
                </c:pt>
                <c:pt idx="638">
                  <c:v>1340.3046879999999</c:v>
                </c:pt>
                <c:pt idx="639">
                  <c:v>1339.1640629999999</c:v>
                </c:pt>
                <c:pt idx="640">
                  <c:v>1338.0214840000001</c:v>
                </c:pt>
                <c:pt idx="641">
                  <c:v>1336.8789059999999</c:v>
                </c:pt>
                <c:pt idx="642">
                  <c:v>1335.7382809999999</c:v>
                </c:pt>
                <c:pt idx="643">
                  <c:v>1334.595703</c:v>
                </c:pt>
                <c:pt idx="644">
                  <c:v>1333.451172</c:v>
                </c:pt>
                <c:pt idx="645">
                  <c:v>1332.3085940000001</c:v>
                </c:pt>
                <c:pt idx="646">
                  <c:v>1331.1660159999999</c:v>
                </c:pt>
                <c:pt idx="647">
                  <c:v>1330.0214840000001</c:v>
                </c:pt>
                <c:pt idx="648">
                  <c:v>1328.8789059999999</c:v>
                </c:pt>
                <c:pt idx="649">
                  <c:v>1327.734375</c:v>
                </c:pt>
                <c:pt idx="650">
                  <c:v>1326.5898440000001</c:v>
                </c:pt>
                <c:pt idx="651">
                  <c:v>1325.4453129999999</c:v>
                </c:pt>
                <c:pt idx="652">
                  <c:v>1324.3007809999999</c:v>
                </c:pt>
                <c:pt idx="653">
                  <c:v>1323.15625</c:v>
                </c:pt>
                <c:pt idx="654">
                  <c:v>1322.0117190000001</c:v>
                </c:pt>
                <c:pt idx="655">
                  <c:v>1320.8652340000001</c:v>
                </c:pt>
                <c:pt idx="656">
                  <c:v>1319.720703</c:v>
                </c:pt>
                <c:pt idx="657">
                  <c:v>1318.5742190000001</c:v>
                </c:pt>
                <c:pt idx="658">
                  <c:v>1317.4296879999999</c:v>
                </c:pt>
                <c:pt idx="659">
                  <c:v>1316.283203</c:v>
                </c:pt>
                <c:pt idx="660">
                  <c:v>1315.1367190000001</c:v>
                </c:pt>
                <c:pt idx="661">
                  <c:v>1313.9902340000001</c:v>
                </c:pt>
                <c:pt idx="662">
                  <c:v>1312.841797</c:v>
                </c:pt>
                <c:pt idx="663">
                  <c:v>1311.6953129999999</c:v>
                </c:pt>
                <c:pt idx="664">
                  <c:v>1310.548828</c:v>
                </c:pt>
                <c:pt idx="665">
                  <c:v>1309.4003909999999</c:v>
                </c:pt>
                <c:pt idx="666">
                  <c:v>1308.251953</c:v>
                </c:pt>
                <c:pt idx="667">
                  <c:v>1307.1054690000001</c:v>
                </c:pt>
                <c:pt idx="668">
                  <c:v>1305.9570309999999</c:v>
                </c:pt>
                <c:pt idx="669">
                  <c:v>1304.8085940000001</c:v>
                </c:pt>
                <c:pt idx="670">
                  <c:v>1303.6601559999999</c:v>
                </c:pt>
                <c:pt idx="671">
                  <c:v>1302.5097659999999</c:v>
                </c:pt>
                <c:pt idx="672">
                  <c:v>1301.361328</c:v>
                </c:pt>
                <c:pt idx="673">
                  <c:v>1300.2109379999999</c:v>
                </c:pt>
                <c:pt idx="674">
                  <c:v>1299.0625</c:v>
                </c:pt>
                <c:pt idx="675">
                  <c:v>1297.9121090000001</c:v>
                </c:pt>
                <c:pt idx="676">
                  <c:v>1296.7617190000001</c:v>
                </c:pt>
                <c:pt idx="677">
                  <c:v>1295.611328</c:v>
                </c:pt>
                <c:pt idx="678">
                  <c:v>1294.4609379999999</c:v>
                </c:pt>
                <c:pt idx="679">
                  <c:v>1293.310547</c:v>
                </c:pt>
                <c:pt idx="680">
                  <c:v>1292.1601559999999</c:v>
                </c:pt>
                <c:pt idx="681">
                  <c:v>1291.0078129999999</c:v>
                </c:pt>
                <c:pt idx="682">
                  <c:v>1289.857422</c:v>
                </c:pt>
                <c:pt idx="683">
                  <c:v>1288.705078</c:v>
                </c:pt>
                <c:pt idx="684">
                  <c:v>1287.5527340000001</c:v>
                </c:pt>
                <c:pt idx="685">
                  <c:v>1286.4003909999999</c:v>
                </c:pt>
                <c:pt idx="686">
                  <c:v>1285.248047</c:v>
                </c:pt>
                <c:pt idx="687">
                  <c:v>1284.095703</c:v>
                </c:pt>
                <c:pt idx="688">
                  <c:v>1282.9433590000001</c:v>
                </c:pt>
                <c:pt idx="689">
                  <c:v>1281.7890629999999</c:v>
                </c:pt>
                <c:pt idx="690">
                  <c:v>1280.6367190000001</c:v>
                </c:pt>
                <c:pt idx="691">
                  <c:v>1279.482422</c:v>
                </c:pt>
                <c:pt idx="692">
                  <c:v>1278.328125</c:v>
                </c:pt>
                <c:pt idx="693">
                  <c:v>1277.1757809999999</c:v>
                </c:pt>
                <c:pt idx="694">
                  <c:v>1276.0214840000001</c:v>
                </c:pt>
                <c:pt idx="695">
                  <c:v>1274.8652340000001</c:v>
                </c:pt>
                <c:pt idx="696">
                  <c:v>1273.7109379999999</c:v>
                </c:pt>
                <c:pt idx="697">
                  <c:v>1272.5566409999999</c:v>
                </c:pt>
                <c:pt idx="698">
                  <c:v>1271.4003909999999</c:v>
                </c:pt>
                <c:pt idx="699">
                  <c:v>1270.2460940000001</c:v>
                </c:pt>
                <c:pt idx="700">
                  <c:v>1269.0898440000001</c:v>
                </c:pt>
                <c:pt idx="701">
                  <c:v>1267.9335940000001</c:v>
                </c:pt>
                <c:pt idx="702">
                  <c:v>1266.7773440000001</c:v>
                </c:pt>
                <c:pt idx="703">
                  <c:v>1265.6210940000001</c:v>
                </c:pt>
                <c:pt idx="704">
                  <c:v>1264.4648440000001</c:v>
                </c:pt>
                <c:pt idx="705">
                  <c:v>1263.3085940000001</c:v>
                </c:pt>
                <c:pt idx="706">
                  <c:v>1262.1503909999999</c:v>
                </c:pt>
                <c:pt idx="707">
                  <c:v>1260.9941409999999</c:v>
                </c:pt>
                <c:pt idx="708">
                  <c:v>1259.8359379999999</c:v>
                </c:pt>
                <c:pt idx="709">
                  <c:v>1258.6796879999999</c:v>
                </c:pt>
                <c:pt idx="710">
                  <c:v>1257.5214840000001</c:v>
                </c:pt>
                <c:pt idx="711">
                  <c:v>1256.3632809999999</c:v>
                </c:pt>
                <c:pt idx="712">
                  <c:v>1255.205078</c:v>
                </c:pt>
                <c:pt idx="713">
                  <c:v>1254.044922</c:v>
                </c:pt>
                <c:pt idx="714">
                  <c:v>1252.8867190000001</c:v>
                </c:pt>
                <c:pt idx="715">
                  <c:v>1251.7265629999999</c:v>
                </c:pt>
                <c:pt idx="716">
                  <c:v>1250.5683590000001</c:v>
                </c:pt>
                <c:pt idx="717">
                  <c:v>1249.408203</c:v>
                </c:pt>
                <c:pt idx="718">
                  <c:v>1248.248047</c:v>
                </c:pt>
                <c:pt idx="719">
                  <c:v>1247.0878909999999</c:v>
                </c:pt>
                <c:pt idx="720">
                  <c:v>1245.9277340000001</c:v>
                </c:pt>
                <c:pt idx="721">
                  <c:v>1244.767578</c:v>
                </c:pt>
                <c:pt idx="722">
                  <c:v>1243.607422</c:v>
                </c:pt>
                <c:pt idx="723">
                  <c:v>1242.4453129999999</c:v>
                </c:pt>
                <c:pt idx="724">
                  <c:v>1241.2851559999999</c:v>
                </c:pt>
                <c:pt idx="725">
                  <c:v>1240.123047</c:v>
                </c:pt>
                <c:pt idx="726">
                  <c:v>1238.9609379999999</c:v>
                </c:pt>
                <c:pt idx="727">
                  <c:v>1237.798828</c:v>
                </c:pt>
                <c:pt idx="728">
                  <c:v>1236.6367190000001</c:v>
                </c:pt>
                <c:pt idx="729">
                  <c:v>1235.4746090000001</c:v>
                </c:pt>
                <c:pt idx="730">
                  <c:v>1234.3125</c:v>
                </c:pt>
                <c:pt idx="731">
                  <c:v>1233.1503909999999</c:v>
                </c:pt>
                <c:pt idx="732">
                  <c:v>1231.986328</c:v>
                </c:pt>
                <c:pt idx="733">
                  <c:v>1230.8222659999999</c:v>
                </c:pt>
                <c:pt idx="734">
                  <c:v>1229.6601559999999</c:v>
                </c:pt>
                <c:pt idx="735">
                  <c:v>1228.4960940000001</c:v>
                </c:pt>
                <c:pt idx="736">
                  <c:v>1227.3320309999999</c:v>
                </c:pt>
                <c:pt idx="737">
                  <c:v>1226.1679690000001</c:v>
                </c:pt>
                <c:pt idx="738">
                  <c:v>1225.001953</c:v>
                </c:pt>
                <c:pt idx="739">
                  <c:v>1223.8378909999999</c:v>
                </c:pt>
                <c:pt idx="740">
                  <c:v>1222.673828</c:v>
                </c:pt>
                <c:pt idx="741">
                  <c:v>1221.5078129999999</c:v>
                </c:pt>
                <c:pt idx="742">
                  <c:v>1220.341797</c:v>
                </c:pt>
                <c:pt idx="743">
                  <c:v>1219.1757809999999</c:v>
                </c:pt>
                <c:pt idx="744">
                  <c:v>1218.0097659999999</c:v>
                </c:pt>
                <c:pt idx="745">
                  <c:v>1216.84375</c:v>
                </c:pt>
                <c:pt idx="746">
                  <c:v>1215.6777340000001</c:v>
                </c:pt>
                <c:pt idx="747">
                  <c:v>1214.5117190000001</c:v>
                </c:pt>
                <c:pt idx="748">
                  <c:v>1213.34375</c:v>
                </c:pt>
                <c:pt idx="749">
                  <c:v>1212.1777340000001</c:v>
                </c:pt>
                <c:pt idx="750">
                  <c:v>1211.0097659999999</c:v>
                </c:pt>
                <c:pt idx="751">
                  <c:v>1209.841797</c:v>
                </c:pt>
                <c:pt idx="752">
                  <c:v>1208.673828</c:v>
                </c:pt>
                <c:pt idx="753">
                  <c:v>1207.5058590000001</c:v>
                </c:pt>
                <c:pt idx="754">
                  <c:v>1206.3378909999999</c:v>
                </c:pt>
                <c:pt idx="755">
                  <c:v>1205.169922</c:v>
                </c:pt>
                <c:pt idx="756">
                  <c:v>1204</c:v>
                </c:pt>
                <c:pt idx="757">
                  <c:v>1202.8320309999999</c:v>
                </c:pt>
                <c:pt idx="758">
                  <c:v>1201.6621090000001</c:v>
                </c:pt>
                <c:pt idx="759">
                  <c:v>1200.4921879999999</c:v>
                </c:pt>
                <c:pt idx="760">
                  <c:v>1199.3242190000001</c:v>
                </c:pt>
                <c:pt idx="761">
                  <c:v>1198.154297</c:v>
                </c:pt>
                <c:pt idx="762">
                  <c:v>1196.982422</c:v>
                </c:pt>
                <c:pt idx="763">
                  <c:v>1195.8125</c:v>
                </c:pt>
                <c:pt idx="764">
                  <c:v>1194.642578</c:v>
                </c:pt>
                <c:pt idx="765">
                  <c:v>1193.470703</c:v>
                </c:pt>
                <c:pt idx="766">
                  <c:v>1192.3007809999999</c:v>
                </c:pt>
                <c:pt idx="767">
                  <c:v>1191.1289059999999</c:v>
                </c:pt>
                <c:pt idx="768">
                  <c:v>1189.9570309999999</c:v>
                </c:pt>
                <c:pt idx="769">
                  <c:v>1188.7851559999999</c:v>
                </c:pt>
                <c:pt idx="770">
                  <c:v>1187.6132809999999</c:v>
                </c:pt>
                <c:pt idx="771">
                  <c:v>1186.4414059999999</c:v>
                </c:pt>
                <c:pt idx="772">
                  <c:v>1185.267578</c:v>
                </c:pt>
                <c:pt idx="773">
                  <c:v>1184.095703</c:v>
                </c:pt>
                <c:pt idx="774">
                  <c:v>1182.921875</c:v>
                </c:pt>
                <c:pt idx="775">
                  <c:v>1181.748047</c:v>
                </c:pt>
                <c:pt idx="776">
                  <c:v>1180.576172</c:v>
                </c:pt>
                <c:pt idx="777">
                  <c:v>1179.4023440000001</c:v>
                </c:pt>
                <c:pt idx="778">
                  <c:v>1178.2285159999999</c:v>
                </c:pt>
                <c:pt idx="779">
                  <c:v>1177.0527340000001</c:v>
                </c:pt>
                <c:pt idx="780">
                  <c:v>1175.8789059999999</c:v>
                </c:pt>
                <c:pt idx="781">
                  <c:v>1174.705078</c:v>
                </c:pt>
                <c:pt idx="782">
                  <c:v>1173.529297</c:v>
                </c:pt>
                <c:pt idx="783">
                  <c:v>1172.3535159999999</c:v>
                </c:pt>
                <c:pt idx="784">
                  <c:v>1171.1777340000001</c:v>
                </c:pt>
                <c:pt idx="785">
                  <c:v>1170.0039059999999</c:v>
                </c:pt>
                <c:pt idx="786">
                  <c:v>1168.826172</c:v>
                </c:pt>
                <c:pt idx="787">
                  <c:v>1167.6503909999999</c:v>
                </c:pt>
                <c:pt idx="788">
                  <c:v>1166.4746090000001</c:v>
                </c:pt>
                <c:pt idx="789">
                  <c:v>1165.298828</c:v>
                </c:pt>
                <c:pt idx="790">
                  <c:v>1164.1210940000001</c:v>
                </c:pt>
                <c:pt idx="791">
                  <c:v>1162.9433590000001</c:v>
                </c:pt>
                <c:pt idx="792">
                  <c:v>1161.765625</c:v>
                </c:pt>
                <c:pt idx="793">
                  <c:v>1160.5898440000001</c:v>
                </c:pt>
                <c:pt idx="794">
                  <c:v>1159.4121090000001</c:v>
                </c:pt>
                <c:pt idx="795">
                  <c:v>1158.232422</c:v>
                </c:pt>
                <c:pt idx="796">
                  <c:v>1157.0546879999999</c:v>
                </c:pt>
                <c:pt idx="797">
                  <c:v>1155.876953</c:v>
                </c:pt>
                <c:pt idx="798" formatCode="General">
                  <c:v>1154.6972659999999</c:v>
                </c:pt>
                <c:pt idx="799" formatCode="General">
                  <c:v>1153.517578</c:v>
                </c:pt>
                <c:pt idx="800" formatCode="General">
                  <c:v>1152.3398440000001</c:v>
                </c:pt>
                <c:pt idx="801" formatCode="General">
                  <c:v>1151.1601559999999</c:v>
                </c:pt>
                <c:pt idx="802" formatCode="General">
                  <c:v>1149.9804690000001</c:v>
                </c:pt>
                <c:pt idx="803" formatCode="General">
                  <c:v>1148.8007809999999</c:v>
                </c:pt>
                <c:pt idx="804" formatCode="General">
                  <c:v>1147.6191409999999</c:v>
                </c:pt>
                <c:pt idx="805" formatCode="General">
                  <c:v>1146.439453</c:v>
                </c:pt>
                <c:pt idx="806" formatCode="General">
                  <c:v>1145.2578129999999</c:v>
                </c:pt>
                <c:pt idx="807" formatCode="General">
                  <c:v>1144.078125</c:v>
                </c:pt>
                <c:pt idx="808" formatCode="General">
                  <c:v>1142.8964840000001</c:v>
                </c:pt>
                <c:pt idx="809" formatCode="General">
                  <c:v>1141.7148440000001</c:v>
                </c:pt>
                <c:pt idx="810" formatCode="General">
                  <c:v>1140.533203</c:v>
                </c:pt>
                <c:pt idx="811" formatCode="General">
                  <c:v>1139.3515629999999</c:v>
                </c:pt>
                <c:pt idx="812" formatCode="General">
                  <c:v>1138.169922</c:v>
                </c:pt>
                <c:pt idx="813" formatCode="General">
                  <c:v>1136.986328</c:v>
                </c:pt>
                <c:pt idx="814" formatCode="General">
                  <c:v>1135.8046879999999</c:v>
                </c:pt>
                <c:pt idx="815" formatCode="General">
                  <c:v>1134.6210940000001</c:v>
                </c:pt>
                <c:pt idx="816" formatCode="General">
                  <c:v>1133.4375</c:v>
                </c:pt>
                <c:pt idx="817" formatCode="General">
                  <c:v>1132.2539059999999</c:v>
                </c:pt>
                <c:pt idx="818" formatCode="General">
                  <c:v>1131.0703129999999</c:v>
                </c:pt>
                <c:pt idx="819" formatCode="General">
                  <c:v>1129.8867190000001</c:v>
                </c:pt>
                <c:pt idx="820" formatCode="General">
                  <c:v>1128.703125</c:v>
                </c:pt>
                <c:pt idx="821" formatCode="General">
                  <c:v>1127.5195309999999</c:v>
                </c:pt>
                <c:pt idx="822" formatCode="General">
                  <c:v>1126.3339840000001</c:v>
                </c:pt>
                <c:pt idx="823" formatCode="General">
                  <c:v>1125.1503909999999</c:v>
                </c:pt>
                <c:pt idx="824" formatCode="General">
                  <c:v>1123.9648440000001</c:v>
                </c:pt>
                <c:pt idx="825" formatCode="General">
                  <c:v>1122.779297</c:v>
                </c:pt>
                <c:pt idx="826" formatCode="General">
                  <c:v>1121.59375</c:v>
                </c:pt>
                <c:pt idx="827" formatCode="General">
                  <c:v>1120.408203</c:v>
                </c:pt>
                <c:pt idx="828" formatCode="General">
                  <c:v>1119.2226559999999</c:v>
                </c:pt>
                <c:pt idx="829" formatCode="General">
                  <c:v>1118.0351559999999</c:v>
                </c:pt>
                <c:pt idx="830" formatCode="General">
                  <c:v>1116.8496090000001</c:v>
                </c:pt>
                <c:pt idx="831" formatCode="General">
                  <c:v>1115.6621090000001</c:v>
                </c:pt>
                <c:pt idx="832" formatCode="General">
                  <c:v>1114.4746090000001</c:v>
                </c:pt>
                <c:pt idx="833" formatCode="General">
                  <c:v>1113.2890629999999</c:v>
                </c:pt>
                <c:pt idx="834" formatCode="General">
                  <c:v>1112.1015629999999</c:v>
                </c:pt>
                <c:pt idx="835" formatCode="General">
                  <c:v>1110.9121090000001</c:v>
                </c:pt>
                <c:pt idx="836" formatCode="General">
                  <c:v>1109.7246090000001</c:v>
                </c:pt>
                <c:pt idx="837" formatCode="General">
                  <c:v>1108.5371090000001</c:v>
                </c:pt>
                <c:pt idx="838" formatCode="General">
                  <c:v>1107.3476559999999</c:v>
                </c:pt>
                <c:pt idx="839" formatCode="General">
                  <c:v>1106.1601559999999</c:v>
                </c:pt>
                <c:pt idx="840" formatCode="General">
                  <c:v>1104.970703</c:v>
                </c:pt>
                <c:pt idx="841" formatCode="General">
                  <c:v>1103.78125</c:v>
                </c:pt>
                <c:pt idx="842" formatCode="General">
                  <c:v>1102.591797</c:v>
                </c:pt>
                <c:pt idx="843" formatCode="General">
                  <c:v>1101.4023440000001</c:v>
                </c:pt>
                <c:pt idx="844" formatCode="General">
                  <c:v>1100.2128909999999</c:v>
                </c:pt>
                <c:pt idx="845" formatCode="General">
                  <c:v>1099.0214840000001</c:v>
                </c:pt>
                <c:pt idx="846" formatCode="General">
                  <c:v>1097.8320309999999</c:v>
                </c:pt>
                <c:pt idx="847" formatCode="General">
                  <c:v>1096.640625</c:v>
                </c:pt>
                <c:pt idx="848" formatCode="General">
                  <c:v>1095.451172</c:v>
                </c:pt>
                <c:pt idx="849" formatCode="General">
                  <c:v>1094.2597659999999</c:v>
                </c:pt>
                <c:pt idx="850" formatCode="General">
                  <c:v>1093.0683590000001</c:v>
                </c:pt>
                <c:pt idx="851" formatCode="General">
                  <c:v>1091.876953</c:v>
                </c:pt>
                <c:pt idx="852" formatCode="General">
                  <c:v>1090.685547</c:v>
                </c:pt>
                <c:pt idx="853" formatCode="General">
                  <c:v>1089.4921879999999</c:v>
                </c:pt>
                <c:pt idx="854" formatCode="General">
                  <c:v>1088.3007809999999</c:v>
                </c:pt>
                <c:pt idx="855" formatCode="General">
                  <c:v>1087.107422</c:v>
                </c:pt>
                <c:pt idx="856" formatCode="General">
                  <c:v>1085.9140629999999</c:v>
                </c:pt>
                <c:pt idx="857" formatCode="General">
                  <c:v>1084.7226559999999</c:v>
                </c:pt>
                <c:pt idx="858" formatCode="General">
                  <c:v>1083.529297</c:v>
                </c:pt>
                <c:pt idx="859" formatCode="General">
                  <c:v>1082.3339840000001</c:v>
                </c:pt>
                <c:pt idx="860" formatCode="General">
                  <c:v>1081.140625</c:v>
                </c:pt>
                <c:pt idx="861" formatCode="General">
                  <c:v>1079.9472659999999</c:v>
                </c:pt>
                <c:pt idx="862" formatCode="General">
                  <c:v>1078.751953</c:v>
                </c:pt>
                <c:pt idx="863" formatCode="General">
                  <c:v>1077.5585940000001</c:v>
                </c:pt>
                <c:pt idx="864" formatCode="General">
                  <c:v>1076.3632809999999</c:v>
                </c:pt>
                <c:pt idx="865" formatCode="General">
                  <c:v>1075.1679690000001</c:v>
                </c:pt>
                <c:pt idx="866" formatCode="General">
                  <c:v>1073.9726559999999</c:v>
                </c:pt>
                <c:pt idx="867" formatCode="General">
                  <c:v>1072.7773440000001</c:v>
                </c:pt>
                <c:pt idx="868" formatCode="General">
                  <c:v>1071.5820309999999</c:v>
                </c:pt>
                <c:pt idx="869" formatCode="General">
                  <c:v>1070.3867190000001</c:v>
                </c:pt>
                <c:pt idx="870" formatCode="General">
                  <c:v>1069.189453</c:v>
                </c:pt>
                <c:pt idx="871" formatCode="General">
                  <c:v>1067.9941409999999</c:v>
                </c:pt>
                <c:pt idx="872" formatCode="General">
                  <c:v>1066.796875</c:v>
                </c:pt>
                <c:pt idx="873" formatCode="General">
                  <c:v>1065.5996090000001</c:v>
                </c:pt>
                <c:pt idx="874" formatCode="General">
                  <c:v>1064.4023440000001</c:v>
                </c:pt>
                <c:pt idx="875" formatCode="General">
                  <c:v>1063.205078</c:v>
                </c:pt>
                <c:pt idx="876" formatCode="General">
                  <c:v>1062.0078129999999</c:v>
                </c:pt>
                <c:pt idx="877" formatCode="General">
                  <c:v>1060.8085940000001</c:v>
                </c:pt>
                <c:pt idx="878" formatCode="General">
                  <c:v>1059.611328</c:v>
                </c:pt>
                <c:pt idx="879" formatCode="General">
                  <c:v>1058.4121090000001</c:v>
                </c:pt>
                <c:pt idx="880" formatCode="General">
                  <c:v>1057.2148440000001</c:v>
                </c:pt>
                <c:pt idx="881" formatCode="General">
                  <c:v>1056.015625</c:v>
                </c:pt>
                <c:pt idx="882" formatCode="General">
                  <c:v>1054.8164059999999</c:v>
                </c:pt>
                <c:pt idx="883" formatCode="General">
                  <c:v>1053.6171879999999</c:v>
                </c:pt>
                <c:pt idx="884" formatCode="General">
                  <c:v>1052.4160159999999</c:v>
                </c:pt>
                <c:pt idx="885" formatCode="General">
                  <c:v>1051.216797</c:v>
                </c:pt>
                <c:pt idx="886" formatCode="General">
                  <c:v>1050.017578</c:v>
                </c:pt>
                <c:pt idx="887" formatCode="General">
                  <c:v>1048.8164059999999</c:v>
                </c:pt>
                <c:pt idx="888" formatCode="General">
                  <c:v>1047.6152340000001</c:v>
                </c:pt>
                <c:pt idx="889" formatCode="General">
                  <c:v>1046.4140629999999</c:v>
                </c:pt>
                <c:pt idx="890" formatCode="General">
                  <c:v>1045.2128909999999</c:v>
                </c:pt>
                <c:pt idx="891" formatCode="General">
                  <c:v>1044.0117190000001</c:v>
                </c:pt>
                <c:pt idx="892" formatCode="General">
                  <c:v>1042.810547</c:v>
                </c:pt>
                <c:pt idx="893" formatCode="General">
                  <c:v>1041.609375</c:v>
                </c:pt>
                <c:pt idx="894" formatCode="General">
                  <c:v>1040.40625</c:v>
                </c:pt>
                <c:pt idx="895" formatCode="General">
                  <c:v>1039.205078</c:v>
                </c:pt>
                <c:pt idx="896" formatCode="General">
                  <c:v>1038.001953</c:v>
                </c:pt>
                <c:pt idx="897" formatCode="General">
                  <c:v>1036.798828</c:v>
                </c:pt>
                <c:pt idx="898" formatCode="General">
                  <c:v>1035.595703</c:v>
                </c:pt>
                <c:pt idx="899" formatCode="General">
                  <c:v>1034.392578</c:v>
                </c:pt>
                <c:pt idx="900" formatCode="General">
                  <c:v>1033.189453</c:v>
                </c:pt>
                <c:pt idx="901" formatCode="General">
                  <c:v>1031.984375</c:v>
                </c:pt>
                <c:pt idx="902" formatCode="General">
                  <c:v>1030.78125</c:v>
                </c:pt>
                <c:pt idx="903" formatCode="General">
                  <c:v>1029.576172</c:v>
                </c:pt>
                <c:pt idx="904" formatCode="General">
                  <c:v>1028.3710940000001</c:v>
                </c:pt>
                <c:pt idx="905" formatCode="General">
                  <c:v>1027.1679690000001</c:v>
                </c:pt>
                <c:pt idx="906" formatCode="General">
                  <c:v>1025.9628909999999</c:v>
                </c:pt>
                <c:pt idx="907" formatCode="General">
                  <c:v>1024.7578129999999</c:v>
                </c:pt>
                <c:pt idx="908" formatCode="General">
                  <c:v>1023.550781</c:v>
                </c:pt>
                <c:pt idx="909" formatCode="General">
                  <c:v>1022.345703</c:v>
                </c:pt>
                <c:pt idx="910" formatCode="General">
                  <c:v>1021.138672</c:v>
                </c:pt>
                <c:pt idx="911" formatCode="General">
                  <c:v>1019.933594</c:v>
                </c:pt>
                <c:pt idx="912" formatCode="General">
                  <c:v>1018.7265630000001</c:v>
                </c:pt>
                <c:pt idx="913" formatCode="General">
                  <c:v>1017.519531</c:v>
                </c:pt>
                <c:pt idx="914" formatCode="General">
                  <c:v>1016.3125</c:v>
                </c:pt>
                <c:pt idx="915" formatCode="General">
                  <c:v>1015.105469</c:v>
                </c:pt>
                <c:pt idx="916" formatCode="General">
                  <c:v>1013.8984380000001</c:v>
                </c:pt>
                <c:pt idx="917" formatCode="General">
                  <c:v>1012.689453</c:v>
                </c:pt>
                <c:pt idx="918" formatCode="General">
                  <c:v>1011.482422</c:v>
                </c:pt>
                <c:pt idx="919" formatCode="General">
                  <c:v>1010.2734380000001</c:v>
                </c:pt>
                <c:pt idx="920" formatCode="General">
                  <c:v>1009.066406</c:v>
                </c:pt>
                <c:pt idx="921" formatCode="General">
                  <c:v>1007.857422</c:v>
                </c:pt>
                <c:pt idx="922" formatCode="General">
                  <c:v>1006.6484380000001</c:v>
                </c:pt>
                <c:pt idx="923" formatCode="General">
                  <c:v>1005.4375</c:v>
                </c:pt>
                <c:pt idx="924" formatCode="General">
                  <c:v>1004.228516</c:v>
                </c:pt>
                <c:pt idx="925" formatCode="General">
                  <c:v>1003.019531</c:v>
                </c:pt>
                <c:pt idx="926" formatCode="General">
                  <c:v>1001.808594</c:v>
                </c:pt>
                <c:pt idx="927" formatCode="General">
                  <c:v>1000.599609</c:v>
                </c:pt>
                <c:pt idx="928" formatCode="General">
                  <c:v>999.38867200000004</c:v>
                </c:pt>
                <c:pt idx="929" formatCode="General">
                  <c:v>998.17773399999999</c:v>
                </c:pt>
                <c:pt idx="930" formatCode="General">
                  <c:v>996.96679700000004</c:v>
                </c:pt>
                <c:pt idx="931" formatCode="General">
                  <c:v>995.75585899999999</c:v>
                </c:pt>
                <c:pt idx="932" formatCode="General">
                  <c:v>994.54492200000004</c:v>
                </c:pt>
                <c:pt idx="933" formatCode="General">
                  <c:v>993.33203100000003</c:v>
                </c:pt>
                <c:pt idx="934" formatCode="General">
                  <c:v>992.12109399999997</c:v>
                </c:pt>
                <c:pt idx="935" formatCode="General">
                  <c:v>990.90820299999996</c:v>
                </c:pt>
                <c:pt idx="936" formatCode="General">
                  <c:v>989.69531300000006</c:v>
                </c:pt>
                <c:pt idx="937" formatCode="General">
                  <c:v>988.48242200000004</c:v>
                </c:pt>
                <c:pt idx="938" formatCode="General">
                  <c:v>987.26953100000003</c:v>
                </c:pt>
                <c:pt idx="939" formatCode="General">
                  <c:v>986.05664100000001</c:v>
                </c:pt>
                <c:pt idx="940" formatCode="General">
                  <c:v>984.84375</c:v>
                </c:pt>
                <c:pt idx="941" formatCode="General">
                  <c:v>983.62890600000003</c:v>
                </c:pt>
                <c:pt idx="942" formatCode="General">
                  <c:v>982.41601600000001</c:v>
                </c:pt>
                <c:pt idx="943" formatCode="General">
                  <c:v>981.20117200000004</c:v>
                </c:pt>
                <c:pt idx="944" formatCode="General">
                  <c:v>979.98828100000003</c:v>
                </c:pt>
                <c:pt idx="945" formatCode="General">
                  <c:v>978.77343800000006</c:v>
                </c:pt>
                <c:pt idx="946" formatCode="General">
                  <c:v>977.55859399999997</c:v>
                </c:pt>
                <c:pt idx="947" formatCode="General">
                  <c:v>976.34179700000004</c:v>
                </c:pt>
                <c:pt idx="948" formatCode="General">
                  <c:v>975.12695299999996</c:v>
                </c:pt>
                <c:pt idx="949" formatCode="General">
                  <c:v>973.91210899999999</c:v>
                </c:pt>
                <c:pt idx="950" formatCode="General">
                  <c:v>972.69531300000006</c:v>
                </c:pt>
                <c:pt idx="951" formatCode="General">
                  <c:v>971.47851600000001</c:v>
                </c:pt>
                <c:pt idx="952" formatCode="General">
                  <c:v>970.26367200000004</c:v>
                </c:pt>
                <c:pt idx="953" formatCode="General">
                  <c:v>969.046875</c:v>
                </c:pt>
                <c:pt idx="954" formatCode="General">
                  <c:v>967.83007799999996</c:v>
                </c:pt>
                <c:pt idx="955" formatCode="General">
                  <c:v>966.61328100000003</c:v>
                </c:pt>
                <c:pt idx="956" formatCode="General">
                  <c:v>965.39453100000003</c:v>
                </c:pt>
                <c:pt idx="957" formatCode="General">
                  <c:v>964.17773399999999</c:v>
                </c:pt>
                <c:pt idx="958" formatCode="General">
                  <c:v>962.95898399999999</c:v>
                </c:pt>
                <c:pt idx="959" formatCode="General">
                  <c:v>961.74218800000006</c:v>
                </c:pt>
                <c:pt idx="960" formatCode="General">
                  <c:v>960.52343800000006</c:v>
                </c:pt>
                <c:pt idx="961" formatCode="General">
                  <c:v>959.30468800000006</c:v>
                </c:pt>
                <c:pt idx="962" formatCode="General">
                  <c:v>958.08593800000006</c:v>
                </c:pt>
                <c:pt idx="963" formatCode="General">
                  <c:v>956.86718800000006</c:v>
                </c:pt>
                <c:pt idx="964" formatCode="General">
                  <c:v>955.64648399999999</c:v>
                </c:pt>
                <c:pt idx="965" formatCode="General">
                  <c:v>954.42773399999999</c:v>
                </c:pt>
                <c:pt idx="966" formatCode="General">
                  <c:v>953.20703100000003</c:v>
                </c:pt>
                <c:pt idx="967" formatCode="General">
                  <c:v>951.98828100000003</c:v>
                </c:pt>
                <c:pt idx="968" formatCode="General">
                  <c:v>950.76757799999996</c:v>
                </c:pt>
                <c:pt idx="969" formatCode="General">
                  <c:v>949.546875</c:v>
                </c:pt>
                <c:pt idx="970" formatCode="General">
                  <c:v>948.32617200000004</c:v>
                </c:pt>
                <c:pt idx="971" formatCode="General">
                  <c:v>947.10351600000001</c:v>
                </c:pt>
                <c:pt idx="972" formatCode="General">
                  <c:v>945.88281300000006</c:v>
                </c:pt>
                <c:pt idx="973" formatCode="General">
                  <c:v>944.66210899999999</c:v>
                </c:pt>
                <c:pt idx="974" formatCode="General">
                  <c:v>943.43945299999996</c:v>
                </c:pt>
                <c:pt idx="975" formatCode="General">
                  <c:v>942.21679700000004</c:v>
                </c:pt>
                <c:pt idx="976" formatCode="General">
                  <c:v>940.99609399999997</c:v>
                </c:pt>
                <c:pt idx="977" formatCode="General">
                  <c:v>939.77343800000006</c:v>
                </c:pt>
                <c:pt idx="978" formatCode="General">
                  <c:v>938.55078100000003</c:v>
                </c:pt>
                <c:pt idx="979" formatCode="General">
                  <c:v>937.32617200000004</c:v>
                </c:pt>
                <c:pt idx="980" formatCode="General">
                  <c:v>936.10351600000001</c:v>
                </c:pt>
                <c:pt idx="981" formatCode="General">
                  <c:v>934.87890600000003</c:v>
                </c:pt>
                <c:pt idx="982" formatCode="General">
                  <c:v>933.65625</c:v>
                </c:pt>
                <c:pt idx="983" formatCode="General">
                  <c:v>932.43164100000001</c:v>
                </c:pt>
                <c:pt idx="984" formatCode="General">
                  <c:v>931.20703100000003</c:v>
                </c:pt>
                <c:pt idx="985" formatCode="General">
                  <c:v>929.98242200000004</c:v>
                </c:pt>
                <c:pt idx="986" formatCode="General">
                  <c:v>928.75781300000006</c:v>
                </c:pt>
                <c:pt idx="987" formatCode="General">
                  <c:v>927.53320299999996</c:v>
                </c:pt>
                <c:pt idx="988" formatCode="General">
                  <c:v>926.30859399999997</c:v>
                </c:pt>
                <c:pt idx="989" formatCode="General">
                  <c:v>925.08203100000003</c:v>
                </c:pt>
                <c:pt idx="990" formatCode="General">
                  <c:v>923.85742200000004</c:v>
                </c:pt>
                <c:pt idx="991" formatCode="General">
                  <c:v>922.63085899999999</c:v>
                </c:pt>
                <c:pt idx="992" formatCode="General">
                  <c:v>921.40429700000004</c:v>
                </c:pt>
                <c:pt idx="993" formatCode="General">
                  <c:v>920.17773399999999</c:v>
                </c:pt>
                <c:pt idx="994" formatCode="General">
                  <c:v>918.95117200000004</c:v>
                </c:pt>
                <c:pt idx="995" formatCode="General">
                  <c:v>917.72460899999999</c:v>
                </c:pt>
                <c:pt idx="996" formatCode="General">
                  <c:v>916.49609399999997</c:v>
                </c:pt>
                <c:pt idx="997" formatCode="General">
                  <c:v>915.26953100000003</c:v>
                </c:pt>
                <c:pt idx="998" formatCode="General">
                  <c:v>914.04101600000001</c:v>
                </c:pt>
                <c:pt idx="999" formatCode="General">
                  <c:v>912.8125</c:v>
                </c:pt>
                <c:pt idx="1000" formatCode="General">
                  <c:v>911.58593800000006</c:v>
                </c:pt>
                <c:pt idx="1001" formatCode="General">
                  <c:v>910.35742200000004</c:v>
                </c:pt>
                <c:pt idx="1002" formatCode="General">
                  <c:v>909.12695299999996</c:v>
                </c:pt>
                <c:pt idx="1003" formatCode="General">
                  <c:v>907.89843800000006</c:v>
                </c:pt>
                <c:pt idx="1004" formatCode="General">
                  <c:v>906.66992200000004</c:v>
                </c:pt>
                <c:pt idx="1005" formatCode="General">
                  <c:v>905.43945299999996</c:v>
                </c:pt>
                <c:pt idx="1006" formatCode="General">
                  <c:v>904.21093800000006</c:v>
                </c:pt>
                <c:pt idx="1007" formatCode="General">
                  <c:v>902.98046899999997</c:v>
                </c:pt>
                <c:pt idx="1008" formatCode="General">
                  <c:v>901.75</c:v>
                </c:pt>
                <c:pt idx="1009" formatCode="General">
                  <c:v>900.51953100000003</c:v>
                </c:pt>
                <c:pt idx="1010" formatCode="General">
                  <c:v>899.28906300000006</c:v>
                </c:pt>
              </c:numCache>
            </c:numRef>
          </c:xVal>
          <c:yVal>
            <c:numRef>
              <c:f>'2'!$E$4:$E$1014</c:f>
              <c:numCache>
                <c:formatCode>0</c:formatCode>
                <c:ptCount val="1011"/>
                <c:pt idx="0">
                  <c:v>-86.56798753030489</c:v>
                </c:pt>
                <c:pt idx="1">
                  <c:v>10.622680149460393</c:v>
                </c:pt>
                <c:pt idx="2">
                  <c:v>97.709966022796834</c:v>
                </c:pt>
                <c:pt idx="3">
                  <c:v>49.318488048027575</c:v>
                </c:pt>
                <c:pt idx="4">
                  <c:v>-2.7080289883579098</c:v>
                </c:pt>
                <c:pt idx="5">
                  <c:v>-16.609126934813503</c:v>
                </c:pt>
                <c:pt idx="6">
                  <c:v>-26.51808051531043</c:v>
                </c:pt>
                <c:pt idx="7">
                  <c:v>-8.7088113602449084</c:v>
                </c:pt>
                <c:pt idx="8">
                  <c:v>24.400310589308901</c:v>
                </c:pt>
                <c:pt idx="9">
                  <c:v>33.852897416140877</c:v>
                </c:pt>
                <c:pt idx="10">
                  <c:v>37.573081835334051</c:v>
                </c:pt>
                <c:pt idx="11">
                  <c:v>30.198897626822145</c:v>
                </c:pt>
                <c:pt idx="12">
                  <c:v>21.270647705033298</c:v>
                </c:pt>
                <c:pt idx="13">
                  <c:v>35.879688585234362</c:v>
                </c:pt>
                <c:pt idx="14">
                  <c:v>38.782738623086516</c:v>
                </c:pt>
                <c:pt idx="15">
                  <c:v>39.881491797668787</c:v>
                </c:pt>
                <c:pt idx="16">
                  <c:v>34.349878965453172</c:v>
                </c:pt>
                <c:pt idx="17">
                  <c:v>24.456368886188102</c:v>
                </c:pt>
                <c:pt idx="18">
                  <c:v>18.759607241029698</c:v>
                </c:pt>
                <c:pt idx="19">
                  <c:v>7.4030683525716086</c:v>
                </c:pt>
                <c:pt idx="20">
                  <c:v>0.47395380143370858</c:v>
                </c:pt>
                <c:pt idx="21">
                  <c:v>-11.465368449096786</c:v>
                </c:pt>
                <c:pt idx="22">
                  <c:v>-14.293860013349331</c:v>
                </c:pt>
                <c:pt idx="23">
                  <c:v>-11.61091880101776</c:v>
                </c:pt>
                <c:pt idx="24">
                  <c:v>0</c:v>
                </c:pt>
                <c:pt idx="25">
                  <c:v>18.593684572198981</c:v>
                </c:pt>
                <c:pt idx="26">
                  <c:v>31.830572810383273</c:v>
                </c:pt>
                <c:pt idx="27">
                  <c:v>33.394040392328861</c:v>
                </c:pt>
                <c:pt idx="28">
                  <c:v>23.341688906113632</c:v>
                </c:pt>
                <c:pt idx="29">
                  <c:v>26.941888362978716</c:v>
                </c:pt>
                <c:pt idx="30">
                  <c:v>46.943985483189863</c:v>
                </c:pt>
                <c:pt idx="31">
                  <c:v>36.469566580552055</c:v>
                </c:pt>
                <c:pt idx="32">
                  <c:v>46.532457017367051</c:v>
                </c:pt>
                <c:pt idx="33">
                  <c:v>60.24653682213193</c:v>
                </c:pt>
                <c:pt idx="34">
                  <c:v>64.784547534621197</c:v>
                </c:pt>
                <c:pt idx="35">
                  <c:v>68.134063822106327</c:v>
                </c:pt>
                <c:pt idx="36">
                  <c:v>79.694688476763076</c:v>
                </c:pt>
                <c:pt idx="37">
                  <c:v>74.535664685130541</c:v>
                </c:pt>
                <c:pt idx="38">
                  <c:v>64.404885207548432</c:v>
                </c:pt>
                <c:pt idx="39">
                  <c:v>59.430306184907749</c:v>
                </c:pt>
                <c:pt idx="40">
                  <c:v>55.657062779606349</c:v>
                </c:pt>
                <c:pt idx="41">
                  <c:v>42.075959133112519</c:v>
                </c:pt>
                <c:pt idx="42">
                  <c:v>35.995067198428842</c:v>
                </c:pt>
                <c:pt idx="43">
                  <c:v>29.675962065636668</c:v>
                </c:pt>
                <c:pt idx="44">
                  <c:v>28.840903735336724</c:v>
                </c:pt>
                <c:pt idx="45">
                  <c:v>22.483582273473075</c:v>
                </c:pt>
                <c:pt idx="46">
                  <c:v>8.0185135810179418</c:v>
                </c:pt>
                <c:pt idx="47">
                  <c:v>2.5355159467644626</c:v>
                </c:pt>
                <c:pt idx="48">
                  <c:v>-6.0455626411430785</c:v>
                </c:pt>
                <c:pt idx="49">
                  <c:v>1.983378855362389</c:v>
                </c:pt>
                <c:pt idx="50">
                  <c:v>8.3339506440570403</c:v>
                </c:pt>
                <c:pt idx="51">
                  <c:v>10.548535791710492</c:v>
                </c:pt>
                <c:pt idx="52">
                  <c:v>26.586720415650234</c:v>
                </c:pt>
                <c:pt idx="53">
                  <c:v>22.858870461760489</c:v>
                </c:pt>
                <c:pt idx="54">
                  <c:v>23.598748867464565</c:v>
                </c:pt>
                <c:pt idx="55">
                  <c:v>27.266969352835986</c:v>
                </c:pt>
                <c:pt idx="56">
                  <c:v>31.560405724375414</c:v>
                </c:pt>
                <c:pt idx="57">
                  <c:v>23.776300205715415</c:v>
                </c:pt>
                <c:pt idx="58">
                  <c:v>13.124037682802737</c:v>
                </c:pt>
                <c:pt idx="59">
                  <c:v>17.485113613023714</c:v>
                </c:pt>
                <c:pt idx="60">
                  <c:v>5.7102518576602961</c:v>
                </c:pt>
                <c:pt idx="61">
                  <c:v>4.5428481599201405</c:v>
                </c:pt>
                <c:pt idx="62">
                  <c:v>-3.6027834869473736</c:v>
                </c:pt>
                <c:pt idx="63">
                  <c:v>-11.584868321594513</c:v>
                </c:pt>
                <c:pt idx="64">
                  <c:v>-10.62405679035237</c:v>
                </c:pt>
                <c:pt idx="65">
                  <c:v>-17.995342091438033</c:v>
                </c:pt>
                <c:pt idx="66">
                  <c:v>-18.781172630622677</c:v>
                </c:pt>
                <c:pt idx="67">
                  <c:v>-19.260812839472237</c:v>
                </c:pt>
                <c:pt idx="68">
                  <c:v>-23.669793375412155</c:v>
                </c:pt>
                <c:pt idx="69">
                  <c:v>-25.742773599368775</c:v>
                </c:pt>
                <c:pt idx="70">
                  <c:v>-23.94546738635654</c:v>
                </c:pt>
                <c:pt idx="71">
                  <c:v>-3.566008103740387</c:v>
                </c:pt>
                <c:pt idx="72">
                  <c:v>-2.0558240721939001</c:v>
                </c:pt>
                <c:pt idx="73">
                  <c:v>-8.5829382330121007</c:v>
                </c:pt>
                <c:pt idx="74">
                  <c:v>-7.6531428358157427</c:v>
                </c:pt>
                <c:pt idx="75">
                  <c:v>-10.116911740619798</c:v>
                </c:pt>
                <c:pt idx="76">
                  <c:v>-19.344126118726308</c:v>
                </c:pt>
                <c:pt idx="77">
                  <c:v>-15.845289243133266</c:v>
                </c:pt>
                <c:pt idx="78">
                  <c:v>-26.308140941442616</c:v>
                </c:pt>
                <c:pt idx="79">
                  <c:v>-16.092107021510856</c:v>
                </c:pt>
                <c:pt idx="80">
                  <c:v>-6.4667597642037435</c:v>
                </c:pt>
                <c:pt idx="81">
                  <c:v>0.50700895574664173</c:v>
                </c:pt>
                <c:pt idx="82">
                  <c:v>-2.1698804160814689</c:v>
                </c:pt>
                <c:pt idx="83">
                  <c:v>4.4082173490123751</c:v>
                </c:pt>
                <c:pt idx="84">
                  <c:v>19.967399242536885</c:v>
                </c:pt>
                <c:pt idx="85">
                  <c:v>21.755285746275149</c:v>
                </c:pt>
                <c:pt idx="86">
                  <c:v>22.302996937266471</c:v>
                </c:pt>
                <c:pt idx="87">
                  <c:v>10.822893271895737</c:v>
                </c:pt>
                <c:pt idx="88">
                  <c:v>5.1915057682326733</c:v>
                </c:pt>
                <c:pt idx="89">
                  <c:v>6.7143246883506436</c:v>
                </c:pt>
                <c:pt idx="90">
                  <c:v>6.4866784622972773</c:v>
                </c:pt>
                <c:pt idx="91">
                  <c:v>22.805962702464967</c:v>
                </c:pt>
                <c:pt idx="92">
                  <c:v>3.5645129056820224</c:v>
                </c:pt>
                <c:pt idx="93">
                  <c:v>-17.174456390535852</c:v>
                </c:pt>
                <c:pt idx="94">
                  <c:v>-26.748978917818022</c:v>
                </c:pt>
                <c:pt idx="95">
                  <c:v>-38.165859214897864</c:v>
                </c:pt>
                <c:pt idx="96">
                  <c:v>-34.658615614954215</c:v>
                </c:pt>
                <c:pt idx="97">
                  <c:v>-25.87892918039779</c:v>
                </c:pt>
                <c:pt idx="98">
                  <c:v>-26.516385014204388</c:v>
                </c:pt>
                <c:pt idx="99">
                  <c:v>-5.0299323567887768</c:v>
                </c:pt>
                <c:pt idx="100">
                  <c:v>6.4644916425595511</c:v>
                </c:pt>
                <c:pt idx="101">
                  <c:v>12.403252402923499</c:v>
                </c:pt>
                <c:pt idx="102">
                  <c:v>31.041492592492432</c:v>
                </c:pt>
                <c:pt idx="103">
                  <c:v>39.592655425039993</c:v>
                </c:pt>
                <c:pt idx="104">
                  <c:v>46.083300649833291</c:v>
                </c:pt>
                <c:pt idx="105">
                  <c:v>37.045004165509454</c:v>
                </c:pt>
                <c:pt idx="106">
                  <c:v>30.809366709239839</c:v>
                </c:pt>
                <c:pt idx="107">
                  <c:v>15.499118007590369</c:v>
                </c:pt>
                <c:pt idx="108">
                  <c:v>0.29486112504218909</c:v>
                </c:pt>
                <c:pt idx="109">
                  <c:v>0.97511894670515176</c:v>
                </c:pt>
                <c:pt idx="110">
                  <c:v>-6.7460629622964916</c:v>
                </c:pt>
                <c:pt idx="111">
                  <c:v>-7.2831573297080467</c:v>
                </c:pt>
                <c:pt idx="112">
                  <c:v>-23.94213043750733</c:v>
                </c:pt>
                <c:pt idx="113">
                  <c:v>-35.501602717728019</c:v>
                </c:pt>
                <c:pt idx="114">
                  <c:v>-13.093408313103282</c:v>
                </c:pt>
                <c:pt idx="115">
                  <c:v>-18.973157606296809</c:v>
                </c:pt>
                <c:pt idx="116">
                  <c:v>-10.123920170834026</c:v>
                </c:pt>
                <c:pt idx="117">
                  <c:v>-14.491157025577195</c:v>
                </c:pt>
                <c:pt idx="118">
                  <c:v>-7.5693925091591154</c:v>
                </c:pt>
                <c:pt idx="119">
                  <c:v>4.9346485491687417</c:v>
                </c:pt>
                <c:pt idx="120">
                  <c:v>13.153413873728823</c:v>
                </c:pt>
                <c:pt idx="121">
                  <c:v>26.964720315984778</c:v>
                </c:pt>
                <c:pt idx="122">
                  <c:v>32.432674224713082</c:v>
                </c:pt>
                <c:pt idx="123">
                  <c:v>28.068202446685063</c:v>
                </c:pt>
                <c:pt idx="124">
                  <c:v>30.415031511984125</c:v>
                </c:pt>
                <c:pt idx="125">
                  <c:v>30.283132644915895</c:v>
                </c:pt>
                <c:pt idx="126">
                  <c:v>11.526569243612357</c:v>
                </c:pt>
                <c:pt idx="127">
                  <c:v>-7.9801463736885125</c:v>
                </c:pt>
                <c:pt idx="128">
                  <c:v>-11.807297935681163</c:v>
                </c:pt>
                <c:pt idx="129">
                  <c:v>4.9195916429498538</c:v>
                </c:pt>
                <c:pt idx="130">
                  <c:v>9.4855043135930828</c:v>
                </c:pt>
                <c:pt idx="131">
                  <c:v>-2.0682678360435602</c:v>
                </c:pt>
                <c:pt idx="132">
                  <c:v>-7.106634985952951</c:v>
                </c:pt>
                <c:pt idx="133">
                  <c:v>-3.7009002857275846</c:v>
                </c:pt>
                <c:pt idx="134">
                  <c:v>4.2190475719635288</c:v>
                </c:pt>
                <c:pt idx="135">
                  <c:v>-13.710350846928122</c:v>
                </c:pt>
                <c:pt idx="136">
                  <c:v>-12.022328693326017</c:v>
                </c:pt>
                <c:pt idx="137">
                  <c:v>-10.179685799743311</c:v>
                </c:pt>
                <c:pt idx="138">
                  <c:v>-13.734604408508858</c:v>
                </c:pt>
                <c:pt idx="139">
                  <c:v>-15.624153067483348</c:v>
                </c:pt>
                <c:pt idx="140">
                  <c:v>-23.199550843220095</c:v>
                </c:pt>
                <c:pt idx="141">
                  <c:v>-35.762225913504153</c:v>
                </c:pt>
                <c:pt idx="142">
                  <c:v>-38.159401105883262</c:v>
                </c:pt>
                <c:pt idx="143">
                  <c:v>-43.265936244531076</c:v>
                </c:pt>
                <c:pt idx="144">
                  <c:v>-56.002423688746603</c:v>
                </c:pt>
                <c:pt idx="145">
                  <c:v>-62.285051342935731</c:v>
                </c:pt>
                <c:pt idx="146">
                  <c:v>-78.746939707395541</c:v>
                </c:pt>
                <c:pt idx="147">
                  <c:v>-75.193709399972249</c:v>
                </c:pt>
                <c:pt idx="148">
                  <c:v>-69.28606991327797</c:v>
                </c:pt>
                <c:pt idx="149">
                  <c:v>-65.92341279651464</c:v>
                </c:pt>
                <c:pt idx="150">
                  <c:v>-67.991927278783805</c:v>
                </c:pt>
                <c:pt idx="151">
                  <c:v>-56.735856436872382</c:v>
                </c:pt>
                <c:pt idx="152">
                  <c:v>-33.37605761827399</c:v>
                </c:pt>
                <c:pt idx="153">
                  <c:v>-9.6624472870516911</c:v>
                </c:pt>
                <c:pt idx="154">
                  <c:v>-3.8946554925287273</c:v>
                </c:pt>
                <c:pt idx="155">
                  <c:v>9.2853294055466904</c:v>
                </c:pt>
                <c:pt idx="156">
                  <c:v>12.420705635958257</c:v>
                </c:pt>
                <c:pt idx="157">
                  <c:v>18.149016773882067</c:v>
                </c:pt>
                <c:pt idx="158">
                  <c:v>6.1729378630507199</c:v>
                </c:pt>
                <c:pt idx="159">
                  <c:v>13.660075489769042</c:v>
                </c:pt>
                <c:pt idx="160">
                  <c:v>3.1758707419476195</c:v>
                </c:pt>
                <c:pt idx="161">
                  <c:v>-17.256831744784904</c:v>
                </c:pt>
                <c:pt idx="162">
                  <c:v>-11.01213435624868</c:v>
                </c:pt>
                <c:pt idx="163">
                  <c:v>-13.203873544493945</c:v>
                </c:pt>
                <c:pt idx="164">
                  <c:v>-12.919373580942192</c:v>
                </c:pt>
                <c:pt idx="165">
                  <c:v>-6.9850004749432628</c:v>
                </c:pt>
                <c:pt idx="166">
                  <c:v>-13.607707961155029</c:v>
                </c:pt>
                <c:pt idx="167">
                  <c:v>-29.33891374225459</c:v>
                </c:pt>
                <c:pt idx="168">
                  <c:v>-27.293719099527152</c:v>
                </c:pt>
                <c:pt idx="169">
                  <c:v>-16.731188827350707</c:v>
                </c:pt>
                <c:pt idx="170">
                  <c:v>0</c:v>
                </c:pt>
                <c:pt idx="171">
                  <c:v>11.105990543686858</c:v>
                </c:pt>
                <c:pt idx="172">
                  <c:v>17.324942371237739</c:v>
                </c:pt>
                <c:pt idx="173">
                  <c:v>12.607053463775628</c:v>
                </c:pt>
                <c:pt idx="174">
                  <c:v>4.7623960806331525</c:v>
                </c:pt>
                <c:pt idx="175">
                  <c:v>-6.6101810796626523</c:v>
                </c:pt>
                <c:pt idx="176">
                  <c:v>-1.2884908901460221</c:v>
                </c:pt>
                <c:pt idx="177">
                  <c:v>-4.3086891044704316</c:v>
                </c:pt>
                <c:pt idx="178">
                  <c:v>-6.6403276381697651</c:v>
                </c:pt>
                <c:pt idx="179">
                  <c:v>-11.640451640246283</c:v>
                </c:pt>
                <c:pt idx="180">
                  <c:v>-23.159946944942021</c:v>
                </c:pt>
                <c:pt idx="181">
                  <c:v>-23.334448507966044</c:v>
                </c:pt>
                <c:pt idx="182">
                  <c:v>-15.213290956156925</c:v>
                </c:pt>
                <c:pt idx="183">
                  <c:v>-9.6221386044944666</c:v>
                </c:pt>
                <c:pt idx="184">
                  <c:v>-0.95809162706063944</c:v>
                </c:pt>
                <c:pt idx="185">
                  <c:v>-1.6175343025433904</c:v>
                </c:pt>
                <c:pt idx="186">
                  <c:v>-1.8704701539227244</c:v>
                </c:pt>
                <c:pt idx="187">
                  <c:v>-20.372472707714223</c:v>
                </c:pt>
                <c:pt idx="188">
                  <c:v>-22.876857799284153</c:v>
                </c:pt>
                <c:pt idx="189">
                  <c:v>-29.31268452385666</c:v>
                </c:pt>
                <c:pt idx="190">
                  <c:v>-36.237573231074748</c:v>
                </c:pt>
                <c:pt idx="191">
                  <c:v>-43.978690242609446</c:v>
                </c:pt>
                <c:pt idx="192">
                  <c:v>-26.686242068953106</c:v>
                </c:pt>
                <c:pt idx="193">
                  <c:v>-16.292029892409118</c:v>
                </c:pt>
                <c:pt idx="194">
                  <c:v>-12.388187962102165</c:v>
                </c:pt>
                <c:pt idx="195">
                  <c:v>-13.826495372687532</c:v>
                </c:pt>
                <c:pt idx="196">
                  <c:v>8.8146062777295811</c:v>
                </c:pt>
                <c:pt idx="197">
                  <c:v>4.2012882221097243</c:v>
                </c:pt>
                <c:pt idx="198">
                  <c:v>13.548067213554532</c:v>
                </c:pt>
                <c:pt idx="199">
                  <c:v>23.129392185390316</c:v>
                </c:pt>
                <c:pt idx="200">
                  <c:v>45.420164735101935</c:v>
                </c:pt>
                <c:pt idx="201">
                  <c:v>65.011101616019005</c:v>
                </c:pt>
                <c:pt idx="202">
                  <c:v>60.833004506778707</c:v>
                </c:pt>
                <c:pt idx="203">
                  <c:v>77.254137294868997</c:v>
                </c:pt>
                <c:pt idx="204">
                  <c:v>79.317844614021851</c:v>
                </c:pt>
                <c:pt idx="205">
                  <c:v>67.669569973344551</c:v>
                </c:pt>
                <c:pt idx="206">
                  <c:v>67.578935202297544</c:v>
                </c:pt>
                <c:pt idx="207">
                  <c:v>49.719664628391001</c:v>
                </c:pt>
                <c:pt idx="208">
                  <c:v>34.566009716445478</c:v>
                </c:pt>
                <c:pt idx="209">
                  <c:v>34.429909147000217</c:v>
                </c:pt>
                <c:pt idx="210">
                  <c:v>27.916991757713731</c:v>
                </c:pt>
                <c:pt idx="211">
                  <c:v>33.118173587395177</c:v>
                </c:pt>
                <c:pt idx="212">
                  <c:v>45.471801319775295</c:v>
                </c:pt>
                <c:pt idx="213">
                  <c:v>33.961618685509166</c:v>
                </c:pt>
                <c:pt idx="214">
                  <c:v>19.914119914274124</c:v>
                </c:pt>
                <c:pt idx="215">
                  <c:v>31.384096324031816</c:v>
                </c:pt>
                <c:pt idx="216">
                  <c:v>37.962965558477663</c:v>
                </c:pt>
                <c:pt idx="217">
                  <c:v>42.370939609100787</c:v>
                </c:pt>
                <c:pt idx="218">
                  <c:v>52.296811616982268</c:v>
                </c:pt>
                <c:pt idx="219">
                  <c:v>71.535688243326149</c:v>
                </c:pt>
                <c:pt idx="220">
                  <c:v>81.158724099175743</c:v>
                </c:pt>
                <c:pt idx="221">
                  <c:v>83.223019891237527</c:v>
                </c:pt>
                <c:pt idx="222">
                  <c:v>75.414523330519842</c:v>
                </c:pt>
                <c:pt idx="223">
                  <c:v>88.150754285140465</c:v>
                </c:pt>
                <c:pt idx="224">
                  <c:v>81.52350234062942</c:v>
                </c:pt>
                <c:pt idx="225">
                  <c:v>95.500429573626207</c:v>
                </c:pt>
                <c:pt idx="226">
                  <c:v>109.24233093138446</c:v>
                </c:pt>
                <c:pt idx="227">
                  <c:v>113.80695772910167</c:v>
                </c:pt>
                <c:pt idx="228">
                  <c:v>111.01479584325807</c:v>
                </c:pt>
                <c:pt idx="229">
                  <c:v>117.81362433336108</c:v>
                </c:pt>
                <c:pt idx="230">
                  <c:v>115.41420994976579</c:v>
                </c:pt>
                <c:pt idx="231">
                  <c:v>121.23234531927301</c:v>
                </c:pt>
                <c:pt idx="232">
                  <c:v>121.73022246278924</c:v>
                </c:pt>
                <c:pt idx="233">
                  <c:v>123.4578218446286</c:v>
                </c:pt>
                <c:pt idx="234">
                  <c:v>137.70709677019204</c:v>
                </c:pt>
                <c:pt idx="235">
                  <c:v>148.20110907092931</c:v>
                </c:pt>
                <c:pt idx="236">
                  <c:v>145.07649354162368</c:v>
                </c:pt>
                <c:pt idx="237">
                  <c:v>149.91112126184453</c:v>
                </c:pt>
                <c:pt idx="238">
                  <c:v>151.66418469155087</c:v>
                </c:pt>
                <c:pt idx="239">
                  <c:v>158.72132724844778</c:v>
                </c:pt>
                <c:pt idx="240">
                  <c:v>157.69906616693061</c:v>
                </c:pt>
                <c:pt idx="241">
                  <c:v>164.77157374789113</c:v>
                </c:pt>
                <c:pt idx="242">
                  <c:v>166.64801489127603</c:v>
                </c:pt>
                <c:pt idx="243">
                  <c:v>164.71577952435837</c:v>
                </c:pt>
                <c:pt idx="244">
                  <c:v>166.68796234890488</c:v>
                </c:pt>
                <c:pt idx="245">
                  <c:v>175.92013440452774</c:v>
                </c:pt>
                <c:pt idx="246">
                  <c:v>178.02442420182524</c:v>
                </c:pt>
                <c:pt idx="247">
                  <c:v>182.71006555195345</c:v>
                </c:pt>
                <c:pt idx="248">
                  <c:v>178.27262743602387</c:v>
                </c:pt>
                <c:pt idx="249">
                  <c:v>182.95285423781115</c:v>
                </c:pt>
                <c:pt idx="250">
                  <c:v>190.79443107786392</c:v>
                </c:pt>
                <c:pt idx="251">
                  <c:v>201.22352138862607</c:v>
                </c:pt>
                <c:pt idx="252">
                  <c:v>202.49498561791552</c:v>
                </c:pt>
                <c:pt idx="253">
                  <c:v>195.51613355450991</c:v>
                </c:pt>
                <c:pt idx="254">
                  <c:v>190.09299640789868</c:v>
                </c:pt>
                <c:pt idx="255">
                  <c:v>186.24829688642149</c:v>
                </c:pt>
                <c:pt idx="256">
                  <c:v>190.80175834732472</c:v>
                </c:pt>
                <c:pt idx="257">
                  <c:v>202.88346674110198</c:v>
                </c:pt>
                <c:pt idx="258">
                  <c:v>214.71401408522615</c:v>
                </c:pt>
                <c:pt idx="259">
                  <c:v>227.01671239197185</c:v>
                </c:pt>
                <c:pt idx="260">
                  <c:v>222.73963510324575</c:v>
                </c:pt>
                <c:pt idx="261">
                  <c:v>221.91583143856315</c:v>
                </c:pt>
                <c:pt idx="262">
                  <c:v>212.16776495347403</c:v>
                </c:pt>
                <c:pt idx="263">
                  <c:v>198.08514353046485</c:v>
                </c:pt>
                <c:pt idx="264">
                  <c:v>194.55998246292347</c:v>
                </c:pt>
                <c:pt idx="265">
                  <c:v>197.9091067734762</c:v>
                </c:pt>
                <c:pt idx="266">
                  <c:v>198.6853184866568</c:v>
                </c:pt>
                <c:pt idx="267">
                  <c:v>191.80324835092051</c:v>
                </c:pt>
                <c:pt idx="268">
                  <c:v>192.18298762898394</c:v>
                </c:pt>
                <c:pt idx="269">
                  <c:v>194.29254646779646</c:v>
                </c:pt>
                <c:pt idx="270">
                  <c:v>192.59527403668562</c:v>
                </c:pt>
                <c:pt idx="271">
                  <c:v>195.16651324861505</c:v>
                </c:pt>
                <c:pt idx="272">
                  <c:v>195.35700197765163</c:v>
                </c:pt>
                <c:pt idx="273">
                  <c:v>210.25717697167875</c:v>
                </c:pt>
                <c:pt idx="274">
                  <c:v>223.86593962945153</c:v>
                </c:pt>
                <c:pt idx="275">
                  <c:v>254.88688043978345</c:v>
                </c:pt>
                <c:pt idx="276">
                  <c:v>277.72105944417581</c:v>
                </c:pt>
                <c:pt idx="277">
                  <c:v>308.69975248533592</c:v>
                </c:pt>
                <c:pt idx="278">
                  <c:v>317.74289788888109</c:v>
                </c:pt>
                <c:pt idx="279">
                  <c:v>318.58230791606093</c:v>
                </c:pt>
                <c:pt idx="280">
                  <c:v>319.37153622029382</c:v>
                </c:pt>
                <c:pt idx="281">
                  <c:v>332.67693234479884</c:v>
                </c:pt>
                <c:pt idx="282">
                  <c:v>338.27052766006727</c:v>
                </c:pt>
                <c:pt idx="283">
                  <c:v>341.32493394633457</c:v>
                </c:pt>
                <c:pt idx="284">
                  <c:v>334.3801355136211</c:v>
                </c:pt>
                <c:pt idx="285">
                  <c:v>337.78160685608873</c:v>
                </c:pt>
                <c:pt idx="286">
                  <c:v>341.97564815907663</c:v>
                </c:pt>
                <c:pt idx="287">
                  <c:v>324.9214048179183</c:v>
                </c:pt>
                <c:pt idx="288">
                  <c:v>313.83591986234296</c:v>
                </c:pt>
                <c:pt idx="289">
                  <c:v>309.58950507577902</c:v>
                </c:pt>
                <c:pt idx="290">
                  <c:v>300.91908246358798</c:v>
                </c:pt>
                <c:pt idx="291">
                  <c:v>315.59774471612218</c:v>
                </c:pt>
                <c:pt idx="292">
                  <c:v>329.69545177349664</c:v>
                </c:pt>
                <c:pt idx="293">
                  <c:v>337.69317610146845</c:v>
                </c:pt>
                <c:pt idx="294">
                  <c:v>351.71505289054312</c:v>
                </c:pt>
                <c:pt idx="295">
                  <c:v>380.87228398380284</c:v>
                </c:pt>
                <c:pt idx="296">
                  <c:v>388.81124741767508</c:v>
                </c:pt>
                <c:pt idx="297">
                  <c:v>399.38571484694876</c:v>
                </c:pt>
                <c:pt idx="298">
                  <c:v>388.02431920632262</c:v>
                </c:pt>
                <c:pt idx="299">
                  <c:v>392.99724662633344</c:v>
                </c:pt>
                <c:pt idx="300">
                  <c:v>408.60712984841848</c:v>
                </c:pt>
                <c:pt idx="301">
                  <c:v>424.52941737533729</c:v>
                </c:pt>
                <c:pt idx="302">
                  <c:v>441.18884202393838</c:v>
                </c:pt>
                <c:pt idx="303">
                  <c:v>446.3575836158534</c:v>
                </c:pt>
                <c:pt idx="304">
                  <c:v>436.73427902463845</c:v>
                </c:pt>
                <c:pt idx="305">
                  <c:v>446.57758051043857</c:v>
                </c:pt>
                <c:pt idx="306">
                  <c:v>460.59910724099518</c:v>
                </c:pt>
                <c:pt idx="307">
                  <c:v>455.01775189394448</c:v>
                </c:pt>
                <c:pt idx="308">
                  <c:v>467.02516072625804</c:v>
                </c:pt>
                <c:pt idx="309">
                  <c:v>482.73598295591546</c:v>
                </c:pt>
                <c:pt idx="310">
                  <c:v>488.40385457703542</c:v>
                </c:pt>
                <c:pt idx="311">
                  <c:v>504.54442541133267</c:v>
                </c:pt>
                <c:pt idx="312">
                  <c:v>507.1319641949749</c:v>
                </c:pt>
                <c:pt idx="313">
                  <c:v>503.00175363433391</c:v>
                </c:pt>
                <c:pt idx="314">
                  <c:v>507.19807718369702</c:v>
                </c:pt>
                <c:pt idx="315">
                  <c:v>511.50990547107813</c:v>
                </c:pt>
                <c:pt idx="316">
                  <c:v>505.71588276835246</c:v>
                </c:pt>
                <c:pt idx="317">
                  <c:v>504.2910420706321</c:v>
                </c:pt>
                <c:pt idx="318">
                  <c:v>505.84902338955726</c:v>
                </c:pt>
                <c:pt idx="319">
                  <c:v>520.86121052479575</c:v>
                </c:pt>
                <c:pt idx="320">
                  <c:v>547.47898709838682</c:v>
                </c:pt>
                <c:pt idx="321">
                  <c:v>556.4857605378611</c:v>
                </c:pt>
                <c:pt idx="322">
                  <c:v>568.17314756577798</c:v>
                </c:pt>
                <c:pt idx="323">
                  <c:v>564.38675747187699</c:v>
                </c:pt>
                <c:pt idx="324">
                  <c:v>568.17453567696703</c:v>
                </c:pt>
                <c:pt idx="325">
                  <c:v>584.61700621782529</c:v>
                </c:pt>
                <c:pt idx="326">
                  <c:v>601.67750346168577</c:v>
                </c:pt>
                <c:pt idx="327">
                  <c:v>622.18129731920817</c:v>
                </c:pt>
                <c:pt idx="328">
                  <c:v>628.75962397670173</c:v>
                </c:pt>
                <c:pt idx="329">
                  <c:v>648.81522545028565</c:v>
                </c:pt>
                <c:pt idx="330">
                  <c:v>667.37110754700007</c:v>
                </c:pt>
                <c:pt idx="331">
                  <c:v>676.38968521061543</c:v>
                </c:pt>
                <c:pt idx="332">
                  <c:v>674.49483388218323</c:v>
                </c:pt>
                <c:pt idx="333">
                  <c:v>678.98496678551055</c:v>
                </c:pt>
                <c:pt idx="334">
                  <c:v>698.32469064910129</c:v>
                </c:pt>
                <c:pt idx="335">
                  <c:v>718.09614542489453</c:v>
                </c:pt>
                <c:pt idx="336">
                  <c:v>726.89037884925256</c:v>
                </c:pt>
                <c:pt idx="337">
                  <c:v>749.27754911024749</c:v>
                </c:pt>
                <c:pt idx="338">
                  <c:v>784.82137921437788</c:v>
                </c:pt>
                <c:pt idx="339">
                  <c:v>815.68019472595279</c:v>
                </c:pt>
                <c:pt idx="340">
                  <c:v>843.71747782922921</c:v>
                </c:pt>
                <c:pt idx="341">
                  <c:v>869.31477014128541</c:v>
                </c:pt>
                <c:pt idx="342">
                  <c:v>903.28504510038056</c:v>
                </c:pt>
                <c:pt idx="343">
                  <c:v>938.33437400570892</c:v>
                </c:pt>
                <c:pt idx="344">
                  <c:v>971.36469946098987</c:v>
                </c:pt>
                <c:pt idx="345">
                  <c:v>1003.1582380564623</c:v>
                </c:pt>
                <c:pt idx="346">
                  <c:v>1036.0677423802472</c:v>
                </c:pt>
                <c:pt idx="347">
                  <c:v>1067.9411033913238</c:v>
                </c:pt>
                <c:pt idx="348">
                  <c:v>1101.4177777821524</c:v>
                </c:pt>
                <c:pt idx="349">
                  <c:v>1147.6893512390079</c:v>
                </c:pt>
                <c:pt idx="350">
                  <c:v>1176.8750525269479</c:v>
                </c:pt>
                <c:pt idx="351">
                  <c:v>1202.2200557105389</c:v>
                </c:pt>
                <c:pt idx="352">
                  <c:v>1231.4693053246219</c:v>
                </c:pt>
                <c:pt idx="353">
                  <c:v>1278.6521455059492</c:v>
                </c:pt>
                <c:pt idx="354">
                  <c:v>1316.8376482960093</c:v>
                </c:pt>
                <c:pt idx="355">
                  <c:v>1364.4289307376912</c:v>
                </c:pt>
                <c:pt idx="356">
                  <c:v>1409.4211566604663</c:v>
                </c:pt>
                <c:pt idx="357">
                  <c:v>1480.5558091636922</c:v>
                </c:pt>
                <c:pt idx="358">
                  <c:v>1545.36001717205</c:v>
                </c:pt>
                <c:pt idx="359">
                  <c:v>1602.1458532856104</c:v>
                </c:pt>
                <c:pt idx="360">
                  <c:v>1678.4996853760349</c:v>
                </c:pt>
                <c:pt idx="361">
                  <c:v>1758.169813610788</c:v>
                </c:pt>
                <c:pt idx="362">
                  <c:v>1840.9945603338474</c:v>
                </c:pt>
                <c:pt idx="363">
                  <c:v>1943.7761319017609</c:v>
                </c:pt>
                <c:pt idx="364">
                  <c:v>2032.5330930011933</c:v>
                </c:pt>
                <c:pt idx="365">
                  <c:v>2122.7778302599909</c:v>
                </c:pt>
                <c:pt idx="366">
                  <c:v>2221.985384784939</c:v>
                </c:pt>
                <c:pt idx="367">
                  <c:v>2334.3722300841437</c:v>
                </c:pt>
                <c:pt idx="368">
                  <c:v>2457.5198659359285</c:v>
                </c:pt>
                <c:pt idx="369">
                  <c:v>2577.096409163767</c:v>
                </c:pt>
                <c:pt idx="370">
                  <c:v>2690.2980683787064</c:v>
                </c:pt>
                <c:pt idx="371">
                  <c:v>2831.5714543494778</c:v>
                </c:pt>
                <c:pt idx="372">
                  <c:v>2994.8483610109561</c:v>
                </c:pt>
                <c:pt idx="373">
                  <c:v>3153.1289174843587</c:v>
                </c:pt>
                <c:pt idx="374">
                  <c:v>3307.5185713779774</c:v>
                </c:pt>
                <c:pt idx="375">
                  <c:v>3504.6202436958265</c:v>
                </c:pt>
                <c:pt idx="376">
                  <c:v>3691.8997319445625</c:v>
                </c:pt>
                <c:pt idx="377">
                  <c:v>3912.7913977599783</c:v>
                </c:pt>
                <c:pt idx="378">
                  <c:v>4116.5818926152424</c:v>
                </c:pt>
                <c:pt idx="379">
                  <c:v>4338.4985329067185</c:v>
                </c:pt>
                <c:pt idx="380">
                  <c:v>4583.2006096733803</c:v>
                </c:pt>
                <c:pt idx="381">
                  <c:v>4820.5844824346004</c:v>
                </c:pt>
                <c:pt idx="382">
                  <c:v>5080.8195618695881</c:v>
                </c:pt>
                <c:pt idx="383">
                  <c:v>5368.7280284597182</c:v>
                </c:pt>
                <c:pt idx="384">
                  <c:v>5626.5730037278754</c:v>
                </c:pt>
                <c:pt idx="385">
                  <c:v>5899.5629123003418</c:v>
                </c:pt>
                <c:pt idx="386">
                  <c:v>6180.17068022682</c:v>
                </c:pt>
                <c:pt idx="387">
                  <c:v>6449.7922626687014</c:v>
                </c:pt>
                <c:pt idx="388">
                  <c:v>6701.004826588487</c:v>
                </c:pt>
                <c:pt idx="389">
                  <c:v>6935.5707414299795</c:v>
                </c:pt>
                <c:pt idx="390">
                  <c:v>7157.4170865502074</c:v>
                </c:pt>
                <c:pt idx="391">
                  <c:v>7402.430216377792</c:v>
                </c:pt>
                <c:pt idx="392">
                  <c:v>7614.38842070787</c:v>
                </c:pt>
                <c:pt idx="393">
                  <c:v>7785.9429640935377</c:v>
                </c:pt>
                <c:pt idx="394">
                  <c:v>7944.1059540902224</c:v>
                </c:pt>
                <c:pt idx="395">
                  <c:v>8104.2411594347741</c:v>
                </c:pt>
                <c:pt idx="396">
                  <c:v>8238.2175187483463</c:v>
                </c:pt>
                <c:pt idx="397">
                  <c:v>8339.205224924337</c:v>
                </c:pt>
                <c:pt idx="398">
                  <c:v>8406.5595638528866</c:v>
                </c:pt>
                <c:pt idx="399">
                  <c:v>8472.2731543494865</c:v>
                </c:pt>
                <c:pt idx="400">
                  <c:v>8512.6308681408373</c:v>
                </c:pt>
                <c:pt idx="401">
                  <c:v>8523.9004002861911</c:v>
                </c:pt>
                <c:pt idx="402">
                  <c:v>8513.4277815681435</c:v>
                </c:pt>
                <c:pt idx="403">
                  <c:v>8504.8576499445971</c:v>
                </c:pt>
                <c:pt idx="404">
                  <c:v>8452.0609154368194</c:v>
                </c:pt>
                <c:pt idx="405">
                  <c:v>8395.3531453674805</c:v>
                </c:pt>
                <c:pt idx="406">
                  <c:v>8308.6183949868409</c:v>
                </c:pt>
                <c:pt idx="407">
                  <c:v>8192.8172360921162</c:v>
                </c:pt>
                <c:pt idx="408">
                  <c:v>8088.0535649617959</c:v>
                </c:pt>
                <c:pt idx="409">
                  <c:v>7954.5285869348136</c:v>
                </c:pt>
                <c:pt idx="410">
                  <c:v>7847.1257431178219</c:v>
                </c:pt>
                <c:pt idx="411">
                  <c:v>7721.9123749497539</c:v>
                </c:pt>
                <c:pt idx="412">
                  <c:v>7575.731312036598</c:v>
                </c:pt>
                <c:pt idx="413">
                  <c:v>7411.2706593368093</c:v>
                </c:pt>
                <c:pt idx="414">
                  <c:v>7274.2474847227404</c:v>
                </c:pt>
                <c:pt idx="415">
                  <c:v>7140.5170556524754</c:v>
                </c:pt>
                <c:pt idx="416">
                  <c:v>7003.0817766397886</c:v>
                </c:pt>
                <c:pt idx="417">
                  <c:v>6849.6972273998326</c:v>
                </c:pt>
                <c:pt idx="418">
                  <c:v>6709.5035181351759</c:v>
                </c:pt>
                <c:pt idx="419">
                  <c:v>6560.8161432285142</c:v>
                </c:pt>
                <c:pt idx="420">
                  <c:v>6382.5135406542304</c:v>
                </c:pt>
                <c:pt idx="421">
                  <c:v>6215.2066380806264</c:v>
                </c:pt>
                <c:pt idx="422">
                  <c:v>6051.6571644774958</c:v>
                </c:pt>
                <c:pt idx="423">
                  <c:v>5894.0094351494045</c:v>
                </c:pt>
                <c:pt idx="424">
                  <c:v>5738.1708280911062</c:v>
                </c:pt>
                <c:pt idx="425">
                  <c:v>5565.0530078539687</c:v>
                </c:pt>
                <c:pt idx="426">
                  <c:v>5385.9357183081083</c:v>
                </c:pt>
                <c:pt idx="427">
                  <c:v>5228.0586172647763</c:v>
                </c:pt>
                <c:pt idx="428">
                  <c:v>5091.3850992627849</c:v>
                </c:pt>
                <c:pt idx="429">
                  <c:v>4930.8648759634816</c:v>
                </c:pt>
                <c:pt idx="430">
                  <c:v>4802.5820285184527</c:v>
                </c:pt>
                <c:pt idx="431">
                  <c:v>4653.0801147835828</c:v>
                </c:pt>
                <c:pt idx="432">
                  <c:v>4507.0802688475196</c:v>
                </c:pt>
                <c:pt idx="433">
                  <c:v>4367.4795556592562</c:v>
                </c:pt>
                <c:pt idx="434">
                  <c:v>4256.6552906270008</c:v>
                </c:pt>
                <c:pt idx="435">
                  <c:v>4129.1800919517627</c:v>
                </c:pt>
                <c:pt idx="436">
                  <c:v>4011.1833876806886</c:v>
                </c:pt>
                <c:pt idx="437">
                  <c:v>3901.142447969487</c:v>
                </c:pt>
                <c:pt idx="438">
                  <c:v>3787.3255232896881</c:v>
                </c:pt>
                <c:pt idx="439">
                  <c:v>3672.9057918121307</c:v>
                </c:pt>
                <c:pt idx="440">
                  <c:v>3554.9219757962583</c:v>
                </c:pt>
                <c:pt idx="441">
                  <c:v>3457.0750507939374</c:v>
                </c:pt>
                <c:pt idx="442">
                  <c:v>3364.0840407330161</c:v>
                </c:pt>
                <c:pt idx="443">
                  <c:v>3274.3304757315291</c:v>
                </c:pt>
                <c:pt idx="444">
                  <c:v>3198.3510208203024</c:v>
                </c:pt>
                <c:pt idx="445">
                  <c:v>3107.9967199108178</c:v>
                </c:pt>
                <c:pt idx="446">
                  <c:v>3033.0027959153595</c:v>
                </c:pt>
                <c:pt idx="447">
                  <c:v>2976.682708111497</c:v>
                </c:pt>
                <c:pt idx="448">
                  <c:v>2899.7128478408176</c:v>
                </c:pt>
                <c:pt idx="449">
                  <c:v>2822.8281323548381</c:v>
                </c:pt>
                <c:pt idx="450">
                  <c:v>2754.0102761438629</c:v>
                </c:pt>
                <c:pt idx="451">
                  <c:v>2690.1665076383179</c:v>
                </c:pt>
                <c:pt idx="452">
                  <c:v>2626.2555206530906</c:v>
                </c:pt>
                <c:pt idx="453">
                  <c:v>2575.5736814154443</c:v>
                </c:pt>
                <c:pt idx="454">
                  <c:v>2521.8490291321323</c:v>
                </c:pt>
                <c:pt idx="455">
                  <c:v>2473.454510122996</c:v>
                </c:pt>
                <c:pt idx="456">
                  <c:v>2440.4140271341457</c:v>
                </c:pt>
                <c:pt idx="457">
                  <c:v>2415.9626025615889</c:v>
                </c:pt>
                <c:pt idx="458">
                  <c:v>2382.7474778981214</c:v>
                </c:pt>
                <c:pt idx="459">
                  <c:v>2361.0141473408748</c:v>
                </c:pt>
                <c:pt idx="460">
                  <c:v>2326.0492931813096</c:v>
                </c:pt>
                <c:pt idx="461">
                  <c:v>2295.6938868177986</c:v>
                </c:pt>
                <c:pt idx="462">
                  <c:v>2289.1775949112034</c:v>
                </c:pt>
                <c:pt idx="463">
                  <c:v>2289.5963588239156</c:v>
                </c:pt>
                <c:pt idx="464">
                  <c:v>2280.2724505262759</c:v>
                </c:pt>
                <c:pt idx="465">
                  <c:v>2257.9398609112213</c:v>
                </c:pt>
                <c:pt idx="466">
                  <c:v>2255.2776763725506</c:v>
                </c:pt>
                <c:pt idx="467">
                  <c:v>2243.1909516824198</c:v>
                </c:pt>
                <c:pt idx="468">
                  <c:v>2220.8093408258319</c:v>
                </c:pt>
                <c:pt idx="469">
                  <c:v>2217.2804331899715</c:v>
                </c:pt>
                <c:pt idx="470">
                  <c:v>2222.2550852596414</c:v>
                </c:pt>
                <c:pt idx="471">
                  <c:v>2225.1595964024018</c:v>
                </c:pt>
                <c:pt idx="472">
                  <c:v>2233.3925938498378</c:v>
                </c:pt>
                <c:pt idx="473">
                  <c:v>2234.3744122473199</c:v>
                </c:pt>
                <c:pt idx="474">
                  <c:v>2234.3792382442862</c:v>
                </c:pt>
                <c:pt idx="475">
                  <c:v>2229.9203135215903</c:v>
                </c:pt>
                <c:pt idx="476">
                  <c:v>2229.3489648818486</c:v>
                </c:pt>
                <c:pt idx="477">
                  <c:v>2223.6212854383393</c:v>
                </c:pt>
                <c:pt idx="478">
                  <c:v>2231.1478750177321</c:v>
                </c:pt>
                <c:pt idx="479">
                  <c:v>2220.4495045420008</c:v>
                </c:pt>
                <c:pt idx="480">
                  <c:v>2199.7387112549823</c:v>
                </c:pt>
                <c:pt idx="481">
                  <c:v>2189.4648928332153</c:v>
                </c:pt>
                <c:pt idx="482">
                  <c:v>2186.1319834331698</c:v>
                </c:pt>
                <c:pt idx="483">
                  <c:v>2170.5303797085053</c:v>
                </c:pt>
                <c:pt idx="484">
                  <c:v>2165.2817647666452</c:v>
                </c:pt>
                <c:pt idx="485">
                  <c:v>2158.6520645407509</c:v>
                </c:pt>
                <c:pt idx="486">
                  <c:v>2161.9288803503987</c:v>
                </c:pt>
                <c:pt idx="487">
                  <c:v>2156.4362714229519</c:v>
                </c:pt>
                <c:pt idx="488">
                  <c:v>2151.927631137678</c:v>
                </c:pt>
                <c:pt idx="489">
                  <c:v>2159.0823289524978</c:v>
                </c:pt>
                <c:pt idx="490">
                  <c:v>2153.7229223687555</c:v>
                </c:pt>
                <c:pt idx="491">
                  <c:v>2154.9384301502469</c:v>
                </c:pt>
                <c:pt idx="492">
                  <c:v>2163.3407653947888</c:v>
                </c:pt>
                <c:pt idx="493">
                  <c:v>2158.725003192676</c:v>
                </c:pt>
                <c:pt idx="494">
                  <c:v>2151.0583856286576</c:v>
                </c:pt>
                <c:pt idx="495">
                  <c:v>2150.4723832182717</c:v>
                </c:pt>
                <c:pt idx="496">
                  <c:v>2152.4415714688676</c:v>
                </c:pt>
                <c:pt idx="497">
                  <c:v>2157.7254171953191</c:v>
                </c:pt>
                <c:pt idx="498">
                  <c:v>2173.0009839718932</c:v>
                </c:pt>
                <c:pt idx="499">
                  <c:v>2159.7324695864972</c:v>
                </c:pt>
                <c:pt idx="500">
                  <c:v>2172.49281533662</c:v>
                </c:pt>
                <c:pt idx="501">
                  <c:v>2181.2577883921294</c:v>
                </c:pt>
                <c:pt idx="502">
                  <c:v>2184.1319545495226</c:v>
                </c:pt>
                <c:pt idx="503">
                  <c:v>2201.0839518827052</c:v>
                </c:pt>
                <c:pt idx="504">
                  <c:v>2225.7829359765565</c:v>
                </c:pt>
                <c:pt idx="505">
                  <c:v>2223.9990266691784</c:v>
                </c:pt>
                <c:pt idx="506">
                  <c:v>2216.4922381650249</c:v>
                </c:pt>
                <c:pt idx="507">
                  <c:v>2221.3391658464807</c:v>
                </c:pt>
                <c:pt idx="508">
                  <c:v>2220.5982796511908</c:v>
                </c:pt>
                <c:pt idx="509">
                  <c:v>2219.8011152274576</c:v>
                </c:pt>
                <c:pt idx="510">
                  <c:v>2203.8516312260108</c:v>
                </c:pt>
                <c:pt idx="511">
                  <c:v>2212.5139738838989</c:v>
                </c:pt>
                <c:pt idx="512">
                  <c:v>2208.6753035636175</c:v>
                </c:pt>
                <c:pt idx="513">
                  <c:v>2207.7651550992923</c:v>
                </c:pt>
                <c:pt idx="514">
                  <c:v>2209.8956675158825</c:v>
                </c:pt>
                <c:pt idx="515">
                  <c:v>2233.1451833619594</c:v>
                </c:pt>
                <c:pt idx="516">
                  <c:v>2248.0496156809022</c:v>
                </c:pt>
                <c:pt idx="517">
                  <c:v>2262.1467491681724</c:v>
                </c:pt>
                <c:pt idx="518">
                  <c:v>2271.7107076952143</c:v>
                </c:pt>
                <c:pt idx="519">
                  <c:v>2289.9962165255311</c:v>
                </c:pt>
                <c:pt idx="520">
                  <c:v>2307.8165286035819</c:v>
                </c:pt>
                <c:pt idx="521">
                  <c:v>2317.5130404676347</c:v>
                </c:pt>
                <c:pt idx="522">
                  <c:v>2322.2341727193452</c:v>
                </c:pt>
                <c:pt idx="523">
                  <c:v>2338.276974056047</c:v>
                </c:pt>
                <c:pt idx="524">
                  <c:v>2342.5819164380518</c:v>
                </c:pt>
                <c:pt idx="525">
                  <c:v>2336.2760385990769</c:v>
                </c:pt>
                <c:pt idx="526">
                  <c:v>2343.1257253988024</c:v>
                </c:pt>
                <c:pt idx="527">
                  <c:v>2344.0537188134858</c:v>
                </c:pt>
                <c:pt idx="528">
                  <c:v>2356.1143593835495</c:v>
                </c:pt>
                <c:pt idx="529">
                  <c:v>2358.5983644472344</c:v>
                </c:pt>
                <c:pt idx="530">
                  <c:v>2346.2742697243775</c:v>
                </c:pt>
                <c:pt idx="531">
                  <c:v>2353.1176187560486</c:v>
                </c:pt>
                <c:pt idx="532">
                  <c:v>2360.8912657664278</c:v>
                </c:pt>
                <c:pt idx="533">
                  <c:v>2363.4038596070004</c:v>
                </c:pt>
                <c:pt idx="534">
                  <c:v>2369.7905496661115</c:v>
                </c:pt>
                <c:pt idx="535">
                  <c:v>2389.8526953569526</c:v>
                </c:pt>
                <c:pt idx="536">
                  <c:v>2401.1157175442277</c:v>
                </c:pt>
                <c:pt idx="537">
                  <c:v>2415.772869084858</c:v>
                </c:pt>
                <c:pt idx="538">
                  <c:v>2409.1215351330338</c:v>
                </c:pt>
                <c:pt idx="539">
                  <c:v>2426.1854835288559</c:v>
                </c:pt>
                <c:pt idx="540">
                  <c:v>2432.5464284744085</c:v>
                </c:pt>
                <c:pt idx="541">
                  <c:v>2454.3479435984391</c:v>
                </c:pt>
                <c:pt idx="542">
                  <c:v>2464.6335097019528</c:v>
                </c:pt>
                <c:pt idx="543">
                  <c:v>2479.4676480647322</c:v>
                </c:pt>
                <c:pt idx="544">
                  <c:v>2501.2045473111048</c:v>
                </c:pt>
                <c:pt idx="545">
                  <c:v>2524.5933999425397</c:v>
                </c:pt>
                <c:pt idx="546">
                  <c:v>2557.0627585336424</c:v>
                </c:pt>
                <c:pt idx="547">
                  <c:v>2574.0586561363325</c:v>
                </c:pt>
                <c:pt idx="548">
                  <c:v>2599.1910793845072</c:v>
                </c:pt>
                <c:pt idx="549">
                  <c:v>2614.7408163603759</c:v>
                </c:pt>
                <c:pt idx="550">
                  <c:v>2619.3124844656031</c:v>
                </c:pt>
                <c:pt idx="551">
                  <c:v>2625.6318940117799</c:v>
                </c:pt>
                <c:pt idx="552">
                  <c:v>2635.3622902913885</c:v>
                </c:pt>
                <c:pt idx="553">
                  <c:v>2650.4867353734462</c:v>
                </c:pt>
                <c:pt idx="554">
                  <c:v>2669.4856452363038</c:v>
                </c:pt>
                <c:pt idx="555">
                  <c:v>2712.0645693180395</c:v>
                </c:pt>
                <c:pt idx="556">
                  <c:v>2736.8016069861478</c:v>
                </c:pt>
                <c:pt idx="557">
                  <c:v>2767.4125787204212</c:v>
                </c:pt>
                <c:pt idx="558">
                  <c:v>2776.3535422425812</c:v>
                </c:pt>
                <c:pt idx="559">
                  <c:v>2808.8667142261511</c:v>
                </c:pt>
                <c:pt idx="560">
                  <c:v>2835.1702092431769</c:v>
                </c:pt>
                <c:pt idx="561">
                  <c:v>2850.110811802464</c:v>
                </c:pt>
                <c:pt idx="562">
                  <c:v>2872.1005127832741</c:v>
                </c:pt>
                <c:pt idx="563">
                  <c:v>2884.1591072330175</c:v>
                </c:pt>
                <c:pt idx="564">
                  <c:v>2916.1920150232345</c:v>
                </c:pt>
                <c:pt idx="565">
                  <c:v>2951.5187123608594</c:v>
                </c:pt>
                <c:pt idx="566">
                  <c:v>2979.436665671863</c:v>
                </c:pt>
                <c:pt idx="567">
                  <c:v>3004.6122287300386</c:v>
                </c:pt>
                <c:pt idx="568">
                  <c:v>3019.3949573720583</c:v>
                </c:pt>
                <c:pt idx="569">
                  <c:v>3038.3563847659825</c:v>
                </c:pt>
                <c:pt idx="570">
                  <c:v>3041.7608537306587</c:v>
                </c:pt>
                <c:pt idx="571">
                  <c:v>3047.4058210065323</c:v>
                </c:pt>
                <c:pt idx="572">
                  <c:v>3070.3145655472199</c:v>
                </c:pt>
                <c:pt idx="573">
                  <c:v>3103.5531414822581</c:v>
                </c:pt>
                <c:pt idx="574">
                  <c:v>3128.4080504453941</c:v>
                </c:pt>
                <c:pt idx="575">
                  <c:v>3175.5772100795075</c:v>
                </c:pt>
                <c:pt idx="576">
                  <c:v>3189.3839124714214</c:v>
                </c:pt>
                <c:pt idx="577">
                  <c:v>3212.2911879525127</c:v>
                </c:pt>
                <c:pt idx="578">
                  <c:v>3233.5817154610504</c:v>
                </c:pt>
                <c:pt idx="579">
                  <c:v>3259.9772247941619</c:v>
                </c:pt>
                <c:pt idx="580">
                  <c:v>3290.959469627529</c:v>
                </c:pt>
                <c:pt idx="581">
                  <c:v>3319.7955936498802</c:v>
                </c:pt>
                <c:pt idx="582">
                  <c:v>3358.1187922999379</c:v>
                </c:pt>
                <c:pt idx="583">
                  <c:v>3376.1067740782873</c:v>
                </c:pt>
                <c:pt idx="584">
                  <c:v>3418.2539965083197</c:v>
                </c:pt>
                <c:pt idx="585">
                  <c:v>3472.2617090796848</c:v>
                </c:pt>
                <c:pt idx="586">
                  <c:v>3523.9404545823345</c:v>
                </c:pt>
                <c:pt idx="587">
                  <c:v>3570.851226434992</c:v>
                </c:pt>
                <c:pt idx="588">
                  <c:v>3617.5268057168541</c:v>
                </c:pt>
                <c:pt idx="589">
                  <c:v>3656.4016677667005</c:v>
                </c:pt>
                <c:pt idx="590">
                  <c:v>3701.4087860467989</c:v>
                </c:pt>
                <c:pt idx="591">
                  <c:v>3750.2327275658499</c:v>
                </c:pt>
                <c:pt idx="592">
                  <c:v>3790.4365632346835</c:v>
                </c:pt>
                <c:pt idx="593">
                  <c:v>3839.9508752773745</c:v>
                </c:pt>
                <c:pt idx="594">
                  <c:v>3894.2385236320661</c:v>
                </c:pt>
                <c:pt idx="595">
                  <c:v>3943.3858579752541</c:v>
                </c:pt>
                <c:pt idx="596">
                  <c:v>3987.3423801033568</c:v>
                </c:pt>
                <c:pt idx="597">
                  <c:v>4036.3133466747404</c:v>
                </c:pt>
                <c:pt idx="598">
                  <c:v>4094.4446050768511</c:v>
                </c:pt>
                <c:pt idx="599">
                  <c:v>4155.7113500933574</c:v>
                </c:pt>
                <c:pt idx="600">
                  <c:v>4215.3999391672896</c:v>
                </c:pt>
                <c:pt idx="601">
                  <c:v>4250.4984194546851</c:v>
                </c:pt>
                <c:pt idx="602">
                  <c:v>4267.8535453346758</c:v>
                </c:pt>
                <c:pt idx="603">
                  <c:v>4304.1952030241737</c:v>
                </c:pt>
                <c:pt idx="604">
                  <c:v>4350.1244691825432</c:v>
                </c:pt>
                <c:pt idx="605">
                  <c:v>4394.9651357776493</c:v>
                </c:pt>
                <c:pt idx="606">
                  <c:v>4430.8832339196942</c:v>
                </c:pt>
                <c:pt idx="607">
                  <c:v>4476.5844847463177</c:v>
                </c:pt>
                <c:pt idx="608">
                  <c:v>4526.8593530995313</c:v>
                </c:pt>
                <c:pt idx="609">
                  <c:v>4558.2904273645981</c:v>
                </c:pt>
                <c:pt idx="610">
                  <c:v>4606.3926244345275</c:v>
                </c:pt>
                <c:pt idx="611">
                  <c:v>4634.4368969052448</c:v>
                </c:pt>
                <c:pt idx="612">
                  <c:v>4657.8238322528978</c:v>
                </c:pt>
                <c:pt idx="613">
                  <c:v>4692.0881260180195</c:v>
                </c:pt>
                <c:pt idx="614">
                  <c:v>4738.4384547414938</c:v>
                </c:pt>
                <c:pt idx="615">
                  <c:v>4767.4430624987945</c:v>
                </c:pt>
                <c:pt idx="616">
                  <c:v>4815.3683474159607</c:v>
                </c:pt>
                <c:pt idx="617">
                  <c:v>4866.3135159522826</c:v>
                </c:pt>
                <c:pt idx="618">
                  <c:v>4918.0244573356031</c:v>
                </c:pt>
                <c:pt idx="619">
                  <c:v>4964.0010561208746</c:v>
                </c:pt>
                <c:pt idx="620">
                  <c:v>4993.5199947462643</c:v>
                </c:pt>
                <c:pt idx="621">
                  <c:v>5011.5461707696177</c:v>
                </c:pt>
                <c:pt idx="622">
                  <c:v>5046.7037163773748</c:v>
                </c:pt>
                <c:pt idx="623">
                  <c:v>5086.6805192227093</c:v>
                </c:pt>
                <c:pt idx="624">
                  <c:v>5112.477621393009</c:v>
                </c:pt>
                <c:pt idx="625">
                  <c:v>5125.5596118079557</c:v>
                </c:pt>
                <c:pt idx="626">
                  <c:v>5161.9669829329432</c:v>
                </c:pt>
                <c:pt idx="627">
                  <c:v>5208.8208395233341</c:v>
                </c:pt>
                <c:pt idx="628">
                  <c:v>5227.9723679524304</c:v>
                </c:pt>
                <c:pt idx="629">
                  <c:v>5243.5809088429796</c:v>
                </c:pt>
                <c:pt idx="630">
                  <c:v>5247.2771006269777</c:v>
                </c:pt>
                <c:pt idx="631">
                  <c:v>5236.3889307852751</c:v>
                </c:pt>
                <c:pt idx="632">
                  <c:v>5244.4519257686061</c:v>
                </c:pt>
                <c:pt idx="633">
                  <c:v>5257.2730373739178</c:v>
                </c:pt>
                <c:pt idx="634">
                  <c:v>5278.9361939476421</c:v>
                </c:pt>
                <c:pt idx="635">
                  <c:v>5280.5790939120834</c:v>
                </c:pt>
                <c:pt idx="636">
                  <c:v>5298.994121007916</c:v>
                </c:pt>
                <c:pt idx="637">
                  <c:v>5310.0844834537929</c:v>
                </c:pt>
                <c:pt idx="638">
                  <c:v>5306.3558443688325</c:v>
                </c:pt>
                <c:pt idx="639">
                  <c:v>5306.6557612996785</c:v>
                </c:pt>
                <c:pt idx="640">
                  <c:v>5304.606969972303</c:v>
                </c:pt>
                <c:pt idx="641">
                  <c:v>5298.1730465188375</c:v>
                </c:pt>
                <c:pt idx="642">
                  <c:v>5282.940122498725</c:v>
                </c:pt>
                <c:pt idx="643">
                  <c:v>5237.8811764852362</c:v>
                </c:pt>
                <c:pt idx="644">
                  <c:v>5210.2296999052032</c:v>
                </c:pt>
                <c:pt idx="645">
                  <c:v>5178.5499664695435</c:v>
                </c:pt>
                <c:pt idx="646">
                  <c:v>5152.7854748384907</c:v>
                </c:pt>
                <c:pt idx="647">
                  <c:v>5127.0279210973949</c:v>
                </c:pt>
                <c:pt idx="648">
                  <c:v>5075.5404005770142</c:v>
                </c:pt>
                <c:pt idx="649">
                  <c:v>5037.9154074689923</c:v>
                </c:pt>
                <c:pt idx="650">
                  <c:v>4993.4596872202947</c:v>
                </c:pt>
                <c:pt idx="651">
                  <c:v>4939.7481358956557</c:v>
                </c:pt>
                <c:pt idx="652">
                  <c:v>4905.8359817402834</c:v>
                </c:pt>
                <c:pt idx="653">
                  <c:v>4864.1081363788871</c:v>
                </c:pt>
                <c:pt idx="654">
                  <c:v>4825.9361286724925</c:v>
                </c:pt>
                <c:pt idx="655">
                  <c:v>4774.3134151257236</c:v>
                </c:pt>
                <c:pt idx="656">
                  <c:v>4721.1757321828227</c:v>
                </c:pt>
                <c:pt idx="657">
                  <c:v>4677.6837667173659</c:v>
                </c:pt>
                <c:pt idx="658">
                  <c:v>4624.1974560357539</c:v>
                </c:pt>
                <c:pt idx="659">
                  <c:v>4581.6149184008027</c:v>
                </c:pt>
                <c:pt idx="660">
                  <c:v>4524.8077848570356</c:v>
                </c:pt>
                <c:pt idx="661">
                  <c:v>4453.0858959988273</c:v>
                </c:pt>
                <c:pt idx="662">
                  <c:v>4383.8785318089867</c:v>
                </c:pt>
                <c:pt idx="663">
                  <c:v>4324.1044468910459</c:v>
                </c:pt>
                <c:pt idx="664">
                  <c:v>4277.6812298274181</c:v>
                </c:pt>
                <c:pt idx="665">
                  <c:v>4217.9012838167673</c:v>
                </c:pt>
                <c:pt idx="666">
                  <c:v>4161.2664501200707</c:v>
                </c:pt>
                <c:pt idx="667">
                  <c:v>4115.6656921303493</c:v>
                </c:pt>
                <c:pt idx="668">
                  <c:v>4059.0966489298698</c:v>
                </c:pt>
                <c:pt idx="669">
                  <c:v>4020.3640760754315</c:v>
                </c:pt>
                <c:pt idx="670">
                  <c:v>3962.5245820043656</c:v>
                </c:pt>
                <c:pt idx="671">
                  <c:v>3912.6301258756375</c:v>
                </c:pt>
                <c:pt idx="672">
                  <c:v>3864.5961871350682</c:v>
                </c:pt>
                <c:pt idx="673">
                  <c:v>3827.2665125715394</c:v>
                </c:pt>
                <c:pt idx="674">
                  <c:v>3798.6697760516872</c:v>
                </c:pt>
                <c:pt idx="675">
                  <c:v>3753.8040417158936</c:v>
                </c:pt>
                <c:pt idx="676">
                  <c:v>3712.7100666655224</c:v>
                </c:pt>
                <c:pt idx="677">
                  <c:v>3687.0053527611217</c:v>
                </c:pt>
                <c:pt idx="678">
                  <c:v>3654.9465120504119</c:v>
                </c:pt>
                <c:pt idx="679">
                  <c:v>3646.2990123160998</c:v>
                </c:pt>
                <c:pt idx="680">
                  <c:v>3627.8450989284229</c:v>
                </c:pt>
                <c:pt idx="681">
                  <c:v>3606.3103892693925</c:v>
                </c:pt>
                <c:pt idx="682">
                  <c:v>3604.8445870725864</c:v>
                </c:pt>
                <c:pt idx="683">
                  <c:v>3594.1142321093521</c:v>
                </c:pt>
                <c:pt idx="684">
                  <c:v>3574.835773735178</c:v>
                </c:pt>
                <c:pt idx="685">
                  <c:v>3557.7220058916355</c:v>
                </c:pt>
                <c:pt idx="686">
                  <c:v>3533.674770545098</c:v>
                </c:pt>
                <c:pt idx="687">
                  <c:v>3524.0788133765545</c:v>
                </c:pt>
                <c:pt idx="688">
                  <c:v>3513.1334815030914</c:v>
                </c:pt>
                <c:pt idx="689">
                  <c:v>3495.7325984730032</c:v>
                </c:pt>
                <c:pt idx="690">
                  <c:v>3468.1872134001005</c:v>
                </c:pt>
                <c:pt idx="691">
                  <c:v>3451.043536482237</c:v>
                </c:pt>
                <c:pt idx="692">
                  <c:v>3410.1393425770511</c:v>
                </c:pt>
                <c:pt idx="693">
                  <c:v>3387.5474520102816</c:v>
                </c:pt>
                <c:pt idx="694">
                  <c:v>3362.102614992662</c:v>
                </c:pt>
                <c:pt idx="695">
                  <c:v>3321.9283873359473</c:v>
                </c:pt>
                <c:pt idx="696">
                  <c:v>3288.0713696092225</c:v>
                </c:pt>
                <c:pt idx="697">
                  <c:v>3250.8110570129829</c:v>
                </c:pt>
                <c:pt idx="698">
                  <c:v>3218.8155538706451</c:v>
                </c:pt>
                <c:pt idx="699">
                  <c:v>3188.6984316041107</c:v>
                </c:pt>
                <c:pt idx="700">
                  <c:v>3132.985017326524</c:v>
                </c:pt>
                <c:pt idx="701">
                  <c:v>3086.4043268455353</c:v>
                </c:pt>
                <c:pt idx="702">
                  <c:v>3049.4819221742782</c:v>
                </c:pt>
                <c:pt idx="703">
                  <c:v>2996.3230188799844</c:v>
                </c:pt>
                <c:pt idx="704">
                  <c:v>2944.4318218888347</c:v>
                </c:pt>
                <c:pt idx="705">
                  <c:v>2900.7277505320308</c:v>
                </c:pt>
                <c:pt idx="706">
                  <c:v>2862.0381906222319</c:v>
                </c:pt>
                <c:pt idx="707">
                  <c:v>2828.6588077923043</c:v>
                </c:pt>
                <c:pt idx="708">
                  <c:v>2790.8619726399666</c:v>
                </c:pt>
                <c:pt idx="709">
                  <c:v>2759.3209068301567</c:v>
                </c:pt>
                <c:pt idx="710">
                  <c:v>2739.6652955526097</c:v>
                </c:pt>
                <c:pt idx="711">
                  <c:v>2724.1337620641916</c:v>
                </c:pt>
                <c:pt idx="712">
                  <c:v>2719.860187993103</c:v>
                </c:pt>
                <c:pt idx="713">
                  <c:v>2712.6710138043654</c:v>
                </c:pt>
                <c:pt idx="714">
                  <c:v>2709.0052264851493</c:v>
                </c:pt>
                <c:pt idx="715">
                  <c:v>2703.0755485921836</c:v>
                </c:pt>
                <c:pt idx="716">
                  <c:v>2699.3453789175146</c:v>
                </c:pt>
                <c:pt idx="717">
                  <c:v>2676.1951564616211</c:v>
                </c:pt>
                <c:pt idx="718">
                  <c:v>2652.1912239187659</c:v>
                </c:pt>
                <c:pt idx="719">
                  <c:v>2613.3324707488209</c:v>
                </c:pt>
                <c:pt idx="720">
                  <c:v>2580.1532540388216</c:v>
                </c:pt>
                <c:pt idx="721">
                  <c:v>2556.9102879826987</c:v>
                </c:pt>
                <c:pt idx="722">
                  <c:v>2515.9662232237251</c:v>
                </c:pt>
                <c:pt idx="723">
                  <c:v>2470.314225803485</c:v>
                </c:pt>
                <c:pt idx="724">
                  <c:v>2422.5358573233743</c:v>
                </c:pt>
                <c:pt idx="725">
                  <c:v>2391.9085412058284</c:v>
                </c:pt>
                <c:pt idx="726">
                  <c:v>2359.5628820308993</c:v>
                </c:pt>
                <c:pt idx="727">
                  <c:v>2319.3727935836478</c:v>
                </c:pt>
                <c:pt idx="728">
                  <c:v>2291.2471860305841</c:v>
                </c:pt>
                <c:pt idx="729">
                  <c:v>2273.7972563277117</c:v>
                </c:pt>
                <c:pt idx="730">
                  <c:v>2243.4484656413606</c:v>
                </c:pt>
                <c:pt idx="731">
                  <c:v>2209.2053798109937</c:v>
                </c:pt>
                <c:pt idx="732">
                  <c:v>2190.2031984674149</c:v>
                </c:pt>
                <c:pt idx="733">
                  <c:v>2152.6900037168762</c:v>
                </c:pt>
                <c:pt idx="734">
                  <c:v>2110.0960744427712</c:v>
                </c:pt>
                <c:pt idx="735">
                  <c:v>2088.1045650510823</c:v>
                </c:pt>
                <c:pt idx="736">
                  <c:v>2051.9273406246621</c:v>
                </c:pt>
                <c:pt idx="737">
                  <c:v>2009.2642091860898</c:v>
                </c:pt>
                <c:pt idx="738">
                  <c:v>1968.5119722584459</c:v>
                </c:pt>
                <c:pt idx="739">
                  <c:v>1927.1182165661539</c:v>
                </c:pt>
                <c:pt idx="740">
                  <c:v>1891.8842954289403</c:v>
                </c:pt>
                <c:pt idx="741">
                  <c:v>1852.1218304640661</c:v>
                </c:pt>
                <c:pt idx="742">
                  <c:v>1828.8372347974964</c:v>
                </c:pt>
                <c:pt idx="743">
                  <c:v>1801.740517213073</c:v>
                </c:pt>
                <c:pt idx="744">
                  <c:v>1765.4397922658382</c:v>
                </c:pt>
                <c:pt idx="745">
                  <c:v>1737.8031570327084</c:v>
                </c:pt>
                <c:pt idx="746">
                  <c:v>1707.2009758422419</c:v>
                </c:pt>
                <c:pt idx="747">
                  <c:v>1682.2997215327396</c:v>
                </c:pt>
                <c:pt idx="748">
                  <c:v>1659.5064649568858</c:v>
                </c:pt>
                <c:pt idx="749">
                  <c:v>1637.240277742173</c:v>
                </c:pt>
                <c:pt idx="750">
                  <c:v>1604.2979366211266</c:v>
                </c:pt>
                <c:pt idx="751">
                  <c:v>1583.0103987347838</c:v>
                </c:pt>
                <c:pt idx="752">
                  <c:v>1565.6286613440916</c:v>
                </c:pt>
                <c:pt idx="753">
                  <c:v>1526.6390286385249</c:v>
                </c:pt>
                <c:pt idx="754">
                  <c:v>1495.4759965581561</c:v>
                </c:pt>
                <c:pt idx="755">
                  <c:v>1489.1884546150159</c:v>
                </c:pt>
                <c:pt idx="756">
                  <c:v>1482.2327949631699</c:v>
                </c:pt>
                <c:pt idx="757">
                  <c:v>1481.9360863807487</c:v>
                </c:pt>
                <c:pt idx="758">
                  <c:v>1468.308540021867</c:v>
                </c:pt>
                <c:pt idx="759">
                  <c:v>1443.9344721960297</c:v>
                </c:pt>
                <c:pt idx="760">
                  <c:v>1417.0296982603168</c:v>
                </c:pt>
                <c:pt idx="761">
                  <c:v>1403.1337772261359</c:v>
                </c:pt>
                <c:pt idx="762">
                  <c:v>1390.966242958456</c:v>
                </c:pt>
                <c:pt idx="763">
                  <c:v>1359.2677697302825</c:v>
                </c:pt>
                <c:pt idx="764">
                  <c:v>1335.9276416726989</c:v>
                </c:pt>
                <c:pt idx="765">
                  <c:v>1312.2461205728587</c:v>
                </c:pt>
                <c:pt idx="766">
                  <c:v>1285.6630987899025</c:v>
                </c:pt>
                <c:pt idx="767">
                  <c:v>1267.1781723597878</c:v>
                </c:pt>
                <c:pt idx="768">
                  <c:v>1251.4661324418485</c:v>
                </c:pt>
                <c:pt idx="769">
                  <c:v>1240.9881546941015</c:v>
                </c:pt>
                <c:pt idx="770">
                  <c:v>1228.585120809872</c:v>
                </c:pt>
                <c:pt idx="771">
                  <c:v>1212.762189171277</c:v>
                </c:pt>
                <c:pt idx="772">
                  <c:v>1194.7483008609624</c:v>
                </c:pt>
                <c:pt idx="773">
                  <c:v>1168.4100092525505</c:v>
                </c:pt>
                <c:pt idx="774">
                  <c:v>1154.6265941496858</c:v>
                </c:pt>
                <c:pt idx="775">
                  <c:v>1143.1753017292385</c:v>
                </c:pt>
                <c:pt idx="776">
                  <c:v>1140.5167205592934</c:v>
                </c:pt>
                <c:pt idx="777">
                  <c:v>1129.1475103721277</c:v>
                </c:pt>
                <c:pt idx="778">
                  <c:v>1107.5283981864559</c:v>
                </c:pt>
                <c:pt idx="779">
                  <c:v>1078.8456387504257</c:v>
                </c:pt>
                <c:pt idx="780">
                  <c:v>1053.8661648403977</c:v>
                </c:pt>
                <c:pt idx="781">
                  <c:v>1048.571861321182</c:v>
                </c:pt>
                <c:pt idx="782">
                  <c:v>1036.2405505009119</c:v>
                </c:pt>
                <c:pt idx="783">
                  <c:v>1028.5058178378667</c:v>
                </c:pt>
                <c:pt idx="784">
                  <c:v>1013.6474114048378</c:v>
                </c:pt>
                <c:pt idx="785">
                  <c:v>983.01721500920485</c:v>
                </c:pt>
                <c:pt idx="786">
                  <c:v>962.85195860208751</c:v>
                </c:pt>
                <c:pt idx="787">
                  <c:v>948.99427824076884</c:v>
                </c:pt>
                <c:pt idx="788">
                  <c:v>942.39719171807337</c:v>
                </c:pt>
                <c:pt idx="789">
                  <c:v>935.447541648271</c:v>
                </c:pt>
                <c:pt idx="790">
                  <c:v>913.35582975570105</c:v>
                </c:pt>
                <c:pt idx="791">
                  <c:v>886.12948049212991</c:v>
                </c:pt>
                <c:pt idx="792">
                  <c:v>853.77961437552403</c:v>
                </c:pt>
                <c:pt idx="793">
                  <c:v>816.35920907548916</c:v>
                </c:pt>
                <c:pt idx="794">
                  <c:v>786.03322866771487</c:v>
                </c:pt>
                <c:pt idx="795">
                  <c:v>773.3450209652101</c:v>
                </c:pt>
                <c:pt idx="796">
                  <c:v>752.15921650054133</c:v>
                </c:pt>
                <c:pt idx="797">
                  <c:v>726.30440495528183</c:v>
                </c:pt>
                <c:pt idx="798">
                  <c:v>709.82471508989693</c:v>
                </c:pt>
                <c:pt idx="799">
                  <c:v>682.64851682360404</c:v>
                </c:pt>
                <c:pt idx="800">
                  <c:v>661.48151084079291</c:v>
                </c:pt>
                <c:pt idx="801">
                  <c:v>649.91407512826936</c:v>
                </c:pt>
                <c:pt idx="802">
                  <c:v>636.87428351291783</c:v>
                </c:pt>
                <c:pt idx="803">
                  <c:v>629.54798852577369</c:v>
                </c:pt>
                <c:pt idx="804">
                  <c:v>607.3190585436123</c:v>
                </c:pt>
                <c:pt idx="805">
                  <c:v>585.34250715621147</c:v>
                </c:pt>
                <c:pt idx="806">
                  <c:v>579.92379998083652</c:v>
                </c:pt>
                <c:pt idx="807">
                  <c:v>569.56695282801411</c:v>
                </c:pt>
                <c:pt idx="808">
                  <c:v>560.9546881795859</c:v>
                </c:pt>
                <c:pt idx="809">
                  <c:v>539.5855281573422</c:v>
                </c:pt>
                <c:pt idx="810">
                  <c:v>515.6510221338458</c:v>
                </c:pt>
                <c:pt idx="811">
                  <c:v>494.66858154914917</c:v>
                </c:pt>
                <c:pt idx="812">
                  <c:v>458.40213322027739</c:v>
                </c:pt>
                <c:pt idx="813">
                  <c:v>431.95201987477503</c:v>
                </c:pt>
                <c:pt idx="814">
                  <c:v>418.53140252390313</c:v>
                </c:pt>
                <c:pt idx="815">
                  <c:v>393.27748832930774</c:v>
                </c:pt>
                <c:pt idx="816">
                  <c:v>362.65273394026462</c:v>
                </c:pt>
                <c:pt idx="817">
                  <c:v>343.63322102368966</c:v>
                </c:pt>
                <c:pt idx="818">
                  <c:v>337.21701726140418</c:v>
                </c:pt>
                <c:pt idx="819">
                  <c:v>323.61890534664053</c:v>
                </c:pt>
                <c:pt idx="820">
                  <c:v>316.49422679755025</c:v>
                </c:pt>
                <c:pt idx="821">
                  <c:v>313.74972848143534</c:v>
                </c:pt>
                <c:pt idx="822">
                  <c:v>315.15150416412416</c:v>
                </c:pt>
                <c:pt idx="823">
                  <c:v>311.774192536378</c:v>
                </c:pt>
                <c:pt idx="824">
                  <c:v>300.6683296212459</c:v>
                </c:pt>
                <c:pt idx="825">
                  <c:v>298.15759759068351</c:v>
                </c:pt>
                <c:pt idx="826">
                  <c:v>303.67349981835287</c:v>
                </c:pt>
                <c:pt idx="827">
                  <c:v>300.52690550858824</c:v>
                </c:pt>
                <c:pt idx="828">
                  <c:v>292.70897760484604</c:v>
                </c:pt>
                <c:pt idx="829">
                  <c:v>277.8909167800748</c:v>
                </c:pt>
                <c:pt idx="830">
                  <c:v>269.10209730565566</c:v>
                </c:pt>
                <c:pt idx="831">
                  <c:v>252.62034771701201</c:v>
                </c:pt>
                <c:pt idx="832">
                  <c:v>233.63124321718169</c:v>
                </c:pt>
                <c:pt idx="833">
                  <c:v>223.01123609464503</c:v>
                </c:pt>
                <c:pt idx="834">
                  <c:v>212.89879088843645</c:v>
                </c:pt>
                <c:pt idx="835">
                  <c:v>188.51875485278561</c:v>
                </c:pt>
                <c:pt idx="836">
                  <c:v>189.86700684753305</c:v>
                </c:pt>
                <c:pt idx="837">
                  <c:v>182.29580324953258</c:v>
                </c:pt>
                <c:pt idx="838">
                  <c:v>177.44534262358957</c:v>
                </c:pt>
                <c:pt idx="839">
                  <c:v>165.26361410958089</c:v>
                </c:pt>
                <c:pt idx="840">
                  <c:v>150.04819795503499</c:v>
                </c:pt>
                <c:pt idx="841">
                  <c:v>137.04873489735382</c:v>
                </c:pt>
                <c:pt idx="842">
                  <c:v>128.67047443469073</c:v>
                </c:pt>
                <c:pt idx="843">
                  <c:v>121.87163467322989</c:v>
                </c:pt>
                <c:pt idx="844">
                  <c:v>118.17089786464203</c:v>
                </c:pt>
                <c:pt idx="845">
                  <c:v>116.65292081837924</c:v>
                </c:pt>
                <c:pt idx="846">
                  <c:v>114.16954833124055</c:v>
                </c:pt>
                <c:pt idx="847">
                  <c:v>111.8299835904445</c:v>
                </c:pt>
                <c:pt idx="848">
                  <c:v>103.90690969783736</c:v>
                </c:pt>
                <c:pt idx="849">
                  <c:v>102.82267698113264</c:v>
                </c:pt>
                <c:pt idx="850">
                  <c:v>99.674012268290426</c:v>
                </c:pt>
                <c:pt idx="851">
                  <c:v>101.6396137361844</c:v>
                </c:pt>
                <c:pt idx="852">
                  <c:v>97.589093583092108</c:v>
                </c:pt>
                <c:pt idx="853">
                  <c:v>107.63263359689427</c:v>
                </c:pt>
                <c:pt idx="854">
                  <c:v>123.155591636596</c:v>
                </c:pt>
                <c:pt idx="855">
                  <c:v>121.08176791134429</c:v>
                </c:pt>
                <c:pt idx="856">
                  <c:v>131.44276381151849</c:v>
                </c:pt>
                <c:pt idx="857">
                  <c:v>132.06081342159359</c:v>
                </c:pt>
                <c:pt idx="858">
                  <c:v>128.27048044936782</c:v>
                </c:pt>
                <c:pt idx="859">
                  <c:v>117.23400284246327</c:v>
                </c:pt>
                <c:pt idx="860">
                  <c:v>109.68963680967772</c:v>
                </c:pt>
                <c:pt idx="861">
                  <c:v>102.7532092156107</c:v>
                </c:pt>
                <c:pt idx="862">
                  <c:v>94.836933279416371</c:v>
                </c:pt>
                <c:pt idx="863">
                  <c:v>83.006005999346598</c:v>
                </c:pt>
                <c:pt idx="864">
                  <c:v>80.012461908308069</c:v>
                </c:pt>
                <c:pt idx="865">
                  <c:v>76.758401187105846</c:v>
                </c:pt>
                <c:pt idx="866">
                  <c:v>71.361814113424771</c:v>
                </c:pt>
                <c:pt idx="867">
                  <c:v>66.3875787914385</c:v>
                </c:pt>
                <c:pt idx="868">
                  <c:v>58.647700501069266</c:v>
                </c:pt>
                <c:pt idx="869">
                  <c:v>54.813546640134518</c:v>
                </c:pt>
                <c:pt idx="870">
                  <c:v>37.216355450282208</c:v>
                </c:pt>
                <c:pt idx="871">
                  <c:v>34.962813674336758</c:v>
                </c:pt>
                <c:pt idx="872">
                  <c:v>36.901888443525422</c:v>
                </c:pt>
                <c:pt idx="873">
                  <c:v>55.323529885494281</c:v>
                </c:pt>
                <c:pt idx="874">
                  <c:v>56.164464799256166</c:v>
                </c:pt>
                <c:pt idx="875">
                  <c:v>46.152444173392723</c:v>
                </c:pt>
                <c:pt idx="876">
                  <c:v>44.554367797962186</c:v>
                </c:pt>
                <c:pt idx="877">
                  <c:v>42.987906329983161</c:v>
                </c:pt>
                <c:pt idx="878">
                  <c:v>46.537718536911598</c:v>
                </c:pt>
                <c:pt idx="879">
                  <c:v>35.909515132663728</c:v>
                </c:pt>
                <c:pt idx="880">
                  <c:v>31.812718602395762</c:v>
                </c:pt>
                <c:pt idx="881">
                  <c:v>20.578598530395539</c:v>
                </c:pt>
                <c:pt idx="882">
                  <c:v>11.140922004587992</c:v>
                </c:pt>
                <c:pt idx="883">
                  <c:v>2.8733760919076303</c:v>
                </c:pt>
                <c:pt idx="884">
                  <c:v>3.5147372911069397</c:v>
                </c:pt>
                <c:pt idx="885">
                  <c:v>9.4512396669988448</c:v>
                </c:pt>
                <c:pt idx="886">
                  <c:v>0</c:v>
                </c:pt>
                <c:pt idx="887">
                  <c:v>-5.0878062572519411</c:v>
                </c:pt>
                <c:pt idx="888">
                  <c:v>-8.9929860469001142</c:v>
                </c:pt>
                <c:pt idx="889">
                  <c:v>-19.282347103143366</c:v>
                </c:pt>
                <c:pt idx="890">
                  <c:v>-26.321950528405068</c:v>
                </c:pt>
                <c:pt idx="891">
                  <c:v>-29.804518132267731</c:v>
                </c:pt>
                <c:pt idx="892">
                  <c:v>-29.106878262737155</c:v>
                </c:pt>
                <c:pt idx="893">
                  <c:v>-30.599142313284574</c:v>
                </c:pt>
                <c:pt idx="894">
                  <c:v>-34.446599243138735</c:v>
                </c:pt>
                <c:pt idx="895">
                  <c:v>-36.218240418934329</c:v>
                </c:pt>
                <c:pt idx="896">
                  <c:v>-33.814558184163616</c:v>
                </c:pt>
                <c:pt idx="897">
                  <c:v>-33.608627645464367</c:v>
                </c:pt>
                <c:pt idx="898">
                  <c:v>-35.84059011663976</c:v>
                </c:pt>
                <c:pt idx="899">
                  <c:v>-38.849548855924695</c:v>
                </c:pt>
                <c:pt idx="900">
                  <c:v>-30.783879043744491</c:v>
                </c:pt>
                <c:pt idx="901">
                  <c:v>-37.891910901679694</c:v>
                </c:pt>
                <c:pt idx="902">
                  <c:v>-39.911981262119298</c:v>
                </c:pt>
                <c:pt idx="903">
                  <c:v>-43.617429845819061</c:v>
                </c:pt>
                <c:pt idx="904">
                  <c:v>-37.064649374835426</c:v>
                </c:pt>
                <c:pt idx="905">
                  <c:v>-32.040048890671642</c:v>
                </c:pt>
                <c:pt idx="906">
                  <c:v>-43.319163651855888</c:v>
                </c:pt>
                <c:pt idx="907">
                  <c:v>-49.637647262889914</c:v>
                </c:pt>
                <c:pt idx="908">
                  <c:v>-45.229412736555787</c:v>
                </c:pt>
                <c:pt idx="909">
                  <c:v>-53.803829110658626</c:v>
                </c:pt>
                <c:pt idx="910">
                  <c:v>-60.410661052084833</c:v>
                </c:pt>
                <c:pt idx="911">
                  <c:v>-61.089987437268064</c:v>
                </c:pt>
                <c:pt idx="912">
                  <c:v>-58.5577373908136</c:v>
                </c:pt>
                <c:pt idx="913">
                  <c:v>-58.051216300340457</c:v>
                </c:pt>
                <c:pt idx="914">
                  <c:v>-61.241528005985856</c:v>
                </c:pt>
                <c:pt idx="915">
                  <c:v>-70.187205809048464</c:v>
                </c:pt>
                <c:pt idx="916">
                  <c:v>-77.788692860465744</c:v>
                </c:pt>
                <c:pt idx="917">
                  <c:v>-80.357194800620164</c:v>
                </c:pt>
                <c:pt idx="918">
                  <c:v>-77.300544758245451</c:v>
                </c:pt>
                <c:pt idx="919">
                  <c:v>-71.257324927027184</c:v>
                </c:pt>
                <c:pt idx="920">
                  <c:v>-80.300567022948599</c:v>
                </c:pt>
                <c:pt idx="921">
                  <c:v>-88.909104683049463</c:v>
                </c:pt>
                <c:pt idx="922">
                  <c:v>-91.606192595751054</c:v>
                </c:pt>
                <c:pt idx="923">
                  <c:v>-100.07293590202789</c:v>
                </c:pt>
                <c:pt idx="924">
                  <c:v>-105.53600516089273</c:v>
                </c:pt>
                <c:pt idx="925">
                  <c:v>-107.37198393732979</c:v>
                </c:pt>
                <c:pt idx="926">
                  <c:v>-115.60745540793368</c:v>
                </c:pt>
                <c:pt idx="927">
                  <c:v>-111.05150465721272</c:v>
                </c:pt>
                <c:pt idx="928">
                  <c:v>-101.95711755446564</c:v>
                </c:pt>
                <c:pt idx="929">
                  <c:v>-100.56255658273403</c:v>
                </c:pt>
                <c:pt idx="930">
                  <c:v>-93.023663965534979</c:v>
                </c:pt>
                <c:pt idx="931">
                  <c:v>-80.334427580467946</c:v>
                </c:pt>
                <c:pt idx="932">
                  <c:v>-79.357423074215149</c:v>
                </c:pt>
                <c:pt idx="933">
                  <c:v>-81.33209650151457</c:v>
                </c:pt>
                <c:pt idx="934">
                  <c:v>-83.318191355262115</c:v>
                </c:pt>
                <c:pt idx="935">
                  <c:v>-80.66442716311667</c:v>
                </c:pt>
                <c:pt idx="936">
                  <c:v>-69.322540742899037</c:v>
                </c:pt>
                <c:pt idx="937">
                  <c:v>-64.65099338518894</c:v>
                </c:pt>
                <c:pt idx="938">
                  <c:v>-72.192673805596769</c:v>
                </c:pt>
                <c:pt idx="939">
                  <c:v>-74.805112341833137</c:v>
                </c:pt>
                <c:pt idx="940">
                  <c:v>-85.619734404277551</c:v>
                </c:pt>
                <c:pt idx="941">
                  <c:v>-84.701530930525223</c:v>
                </c:pt>
                <c:pt idx="942">
                  <c:v>-95.569343843191291</c:v>
                </c:pt>
                <c:pt idx="943">
                  <c:v>-112.21214131551369</c:v>
                </c:pt>
                <c:pt idx="944">
                  <c:v>-120.67867761343769</c:v>
                </c:pt>
                <c:pt idx="945">
                  <c:v>-121.15909339738437</c:v>
                </c:pt>
                <c:pt idx="946">
                  <c:v>-122.44559752098939</c:v>
                </c:pt>
                <c:pt idx="947">
                  <c:v>-122.99381761868835</c:v>
                </c:pt>
                <c:pt idx="948">
                  <c:v>-131.75451079585855</c:v>
                </c:pt>
                <c:pt idx="949">
                  <c:v>-121.21882881917327</c:v>
                </c:pt>
                <c:pt idx="950">
                  <c:v>-120.85928244600518</c:v>
                </c:pt>
                <c:pt idx="951">
                  <c:v>-114.88138478123437</c:v>
                </c:pt>
                <c:pt idx="952">
                  <c:v>-110.20661984605022</c:v>
                </c:pt>
                <c:pt idx="953">
                  <c:v>-111.59796091841008</c:v>
                </c:pt>
                <c:pt idx="954">
                  <c:v>-105.63655786491836</c:v>
                </c:pt>
                <c:pt idx="955">
                  <c:v>-96.713570727996739</c:v>
                </c:pt>
                <c:pt idx="956">
                  <c:v>-91.822362870683264</c:v>
                </c:pt>
                <c:pt idx="957">
                  <c:v>-93.409740972712825</c:v>
                </c:pt>
                <c:pt idx="958">
                  <c:v>-86.672627944049054</c:v>
                </c:pt>
                <c:pt idx="959">
                  <c:v>-75.388331935788756</c:v>
                </c:pt>
                <c:pt idx="960">
                  <c:v>-70.488754710107514</c:v>
                </c:pt>
                <c:pt idx="961">
                  <c:v>-70.43681764683015</c:v>
                </c:pt>
                <c:pt idx="962">
                  <c:v>-74.778846862028331</c:v>
                </c:pt>
                <c:pt idx="963">
                  <c:v>-83.891460437452679</c:v>
                </c:pt>
                <c:pt idx="964">
                  <c:v>-86.457106859008491</c:v>
                </c:pt>
                <c:pt idx="965">
                  <c:v>-80.866471185030605</c:v>
                </c:pt>
                <c:pt idx="966">
                  <c:v>-75.928451051065622</c:v>
                </c:pt>
                <c:pt idx="967">
                  <c:v>-80.048046556288682</c:v>
                </c:pt>
                <c:pt idx="968">
                  <c:v>-75.92310260816339</c:v>
                </c:pt>
                <c:pt idx="969">
                  <c:v>-63.398156943161212</c:v>
                </c:pt>
                <c:pt idx="970">
                  <c:v>-65.378052200958336</c:v>
                </c:pt>
                <c:pt idx="971">
                  <c:v>-58.46482097716671</c:v>
                </c:pt>
                <c:pt idx="972">
                  <c:v>-70.854767625645763</c:v>
                </c:pt>
                <c:pt idx="973">
                  <c:v>-80.863913004855476</c:v>
                </c:pt>
                <c:pt idx="974">
                  <c:v>-82.888097468586238</c:v>
                </c:pt>
                <c:pt idx="975">
                  <c:v>-78.034261681753378</c:v>
                </c:pt>
                <c:pt idx="976">
                  <c:v>-72.243753064051361</c:v>
                </c:pt>
                <c:pt idx="977">
                  <c:v>-66.419912727196333</c:v>
                </c:pt>
                <c:pt idx="978">
                  <c:v>-66.01900485095257</c:v>
                </c:pt>
                <c:pt idx="979">
                  <c:v>-65.755057998773282</c:v>
                </c:pt>
                <c:pt idx="980">
                  <c:v>-61.647245745351483</c:v>
                </c:pt>
                <c:pt idx="981">
                  <c:v>-65.739155029336416</c:v>
                </c:pt>
                <c:pt idx="982">
                  <c:v>-65.796322537948072</c:v>
                </c:pt>
                <c:pt idx="983">
                  <c:v>-69.101341057143145</c:v>
                </c:pt>
                <c:pt idx="984">
                  <c:v>-66.526766500137001</c:v>
                </c:pt>
                <c:pt idx="985">
                  <c:v>-51.68445966713125</c:v>
                </c:pt>
                <c:pt idx="986">
                  <c:v>-45.501226054212566</c:v>
                </c:pt>
                <c:pt idx="987">
                  <c:v>-44.976633354806381</c:v>
                </c:pt>
                <c:pt idx="988">
                  <c:v>-40.376440161046048</c:v>
                </c:pt>
                <c:pt idx="989">
                  <c:v>-36.218070582823202</c:v>
                </c:pt>
                <c:pt idx="990">
                  <c:v>-41.027800825359918</c:v>
                </c:pt>
                <c:pt idx="991">
                  <c:v>-43.593905272939537</c:v>
                </c:pt>
                <c:pt idx="992">
                  <c:v>-50.222794580490245</c:v>
                </c:pt>
                <c:pt idx="993">
                  <c:v>-47.579051605381665</c:v>
                </c:pt>
                <c:pt idx="994">
                  <c:v>-41.417732903830711</c:v>
                </c:pt>
                <c:pt idx="995">
                  <c:v>-26.308297755262174</c:v>
                </c:pt>
                <c:pt idx="996">
                  <c:v>-29.862525405675115</c:v>
                </c:pt>
                <c:pt idx="997">
                  <c:v>-36.325283522910013</c:v>
                </c:pt>
                <c:pt idx="998">
                  <c:v>-36.59874274564072</c:v>
                </c:pt>
                <c:pt idx="999">
                  <c:v>-35.056125072954728</c:v>
                </c:pt>
                <c:pt idx="1000">
                  <c:v>-28.89754756676848</c:v>
                </c:pt>
                <c:pt idx="1001">
                  <c:v>-31.683765596453213</c:v>
                </c:pt>
                <c:pt idx="1002">
                  <c:v>-26.584393930908846</c:v>
                </c:pt>
                <c:pt idx="1003">
                  <c:v>-18.149323201892457</c:v>
                </c:pt>
                <c:pt idx="1004">
                  <c:v>-13.519666808476359</c:v>
                </c:pt>
                <c:pt idx="1005">
                  <c:v>-14.027633672439606</c:v>
                </c:pt>
                <c:pt idx="1006">
                  <c:v>0</c:v>
                </c:pt>
                <c:pt idx="1007">
                  <c:v>22.700483790426915</c:v>
                </c:pt>
                <c:pt idx="1008">
                  <c:v>24.224586171061674</c:v>
                </c:pt>
                <c:pt idx="1009">
                  <c:v>68.973600707907281</c:v>
                </c:pt>
                <c:pt idx="1010">
                  <c:v>63.186917558769892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36F-3C49-8899-1F6884EBA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4378312"/>
        <c:axId val="1854382248"/>
      </c:scatterChart>
      <c:valAx>
        <c:axId val="1854378312"/>
        <c:scaling>
          <c:orientation val="minMax"/>
          <c:max val="2100"/>
          <c:min val="8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4382248"/>
        <c:crosses val="autoZero"/>
        <c:crossBetween val="midCat"/>
        <c:minorUnit val="100"/>
      </c:valAx>
      <c:valAx>
        <c:axId val="18543822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4378312"/>
        <c:crosses val="autoZero"/>
        <c:crossBetween val="midCat"/>
        <c:minorUnit val="1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Background</a:t>
            </a:r>
            <a:r>
              <a:rPr lang="en-US" baseline="0"/>
              <a:t> Corrected and Normalized Spectra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'2'!$A$4:$A$1014</c:f>
              <c:numCache>
                <c:formatCode>0</c:formatCode>
                <c:ptCount val="1011"/>
                <c:pt idx="0">
                  <c:v>2026.03125</c:v>
                </c:pt>
                <c:pt idx="1">
                  <c:v>2025.0195309999999</c:v>
                </c:pt>
                <c:pt idx="2">
                  <c:v>2024.0078129999999</c:v>
                </c:pt>
                <c:pt idx="3">
                  <c:v>2022.998047</c:v>
                </c:pt>
                <c:pt idx="4">
                  <c:v>2021.986328</c:v>
                </c:pt>
                <c:pt idx="5">
                  <c:v>2020.9726559999999</c:v>
                </c:pt>
                <c:pt idx="6">
                  <c:v>2019.9609379999999</c:v>
                </c:pt>
                <c:pt idx="7">
                  <c:v>2018.9492190000001</c:v>
                </c:pt>
                <c:pt idx="8">
                  <c:v>2017.9375</c:v>
                </c:pt>
                <c:pt idx="9">
                  <c:v>2016.923828</c:v>
                </c:pt>
                <c:pt idx="10">
                  <c:v>2015.9101559999999</c:v>
                </c:pt>
                <c:pt idx="11">
                  <c:v>2014.8984379999999</c:v>
                </c:pt>
                <c:pt idx="12">
                  <c:v>2013.8847659999999</c:v>
                </c:pt>
                <c:pt idx="13">
                  <c:v>2012.8710940000001</c:v>
                </c:pt>
                <c:pt idx="14">
                  <c:v>2011.857422</c:v>
                </c:pt>
                <c:pt idx="15">
                  <c:v>2010.84375</c:v>
                </c:pt>
                <c:pt idx="16">
                  <c:v>2009.830078</c:v>
                </c:pt>
                <c:pt idx="17">
                  <c:v>2008.814453</c:v>
                </c:pt>
                <c:pt idx="18">
                  <c:v>2007.8007809999999</c:v>
                </c:pt>
                <c:pt idx="19">
                  <c:v>2006.7851559999999</c:v>
                </c:pt>
                <c:pt idx="20">
                  <c:v>2005.7714840000001</c:v>
                </c:pt>
                <c:pt idx="21">
                  <c:v>2004.7558590000001</c:v>
                </c:pt>
                <c:pt idx="22">
                  <c:v>2003.7402340000001</c:v>
                </c:pt>
                <c:pt idx="23">
                  <c:v>2002.7246090000001</c:v>
                </c:pt>
                <c:pt idx="24">
                  <c:v>2001.7089840000001</c:v>
                </c:pt>
                <c:pt idx="25">
                  <c:v>2000.6933590000001</c:v>
                </c:pt>
                <c:pt idx="26">
                  <c:v>1999.6777340000001</c:v>
                </c:pt>
                <c:pt idx="27">
                  <c:v>1998.6601559999999</c:v>
                </c:pt>
                <c:pt idx="28">
                  <c:v>1997.6445309999999</c:v>
                </c:pt>
                <c:pt idx="29">
                  <c:v>1996.626953</c:v>
                </c:pt>
                <c:pt idx="30">
                  <c:v>1995.611328</c:v>
                </c:pt>
                <c:pt idx="31">
                  <c:v>1994.59375</c:v>
                </c:pt>
                <c:pt idx="32">
                  <c:v>1993.576172</c:v>
                </c:pt>
                <c:pt idx="33">
                  <c:v>1992.5585940000001</c:v>
                </c:pt>
                <c:pt idx="34">
                  <c:v>1991.5410159999999</c:v>
                </c:pt>
                <c:pt idx="35">
                  <c:v>1990.5234379999999</c:v>
                </c:pt>
                <c:pt idx="36">
                  <c:v>1989.5058590000001</c:v>
                </c:pt>
                <c:pt idx="37">
                  <c:v>1988.486328</c:v>
                </c:pt>
                <c:pt idx="38">
                  <c:v>1987.46875</c:v>
                </c:pt>
                <c:pt idx="39">
                  <c:v>1986.4492190000001</c:v>
                </c:pt>
                <c:pt idx="40">
                  <c:v>1985.4296879999999</c:v>
                </c:pt>
                <c:pt idx="41">
                  <c:v>1984.4121090000001</c:v>
                </c:pt>
                <c:pt idx="42">
                  <c:v>1983.392578</c:v>
                </c:pt>
                <c:pt idx="43">
                  <c:v>1982.373047</c:v>
                </c:pt>
                <c:pt idx="44">
                  <c:v>1981.3535159999999</c:v>
                </c:pt>
                <c:pt idx="45">
                  <c:v>1980.3320309999999</c:v>
                </c:pt>
                <c:pt idx="46">
                  <c:v>1979.3125</c:v>
                </c:pt>
                <c:pt idx="47">
                  <c:v>1978.2929690000001</c:v>
                </c:pt>
                <c:pt idx="48">
                  <c:v>1977.2714840000001</c:v>
                </c:pt>
                <c:pt idx="49">
                  <c:v>1976.251953</c:v>
                </c:pt>
                <c:pt idx="50">
                  <c:v>1975.2304690000001</c:v>
                </c:pt>
                <c:pt idx="51">
                  <c:v>1974.2089840000001</c:v>
                </c:pt>
                <c:pt idx="52">
                  <c:v>1973.1875</c:v>
                </c:pt>
                <c:pt idx="53">
                  <c:v>1972.1660159999999</c:v>
                </c:pt>
                <c:pt idx="54">
                  <c:v>1971.1445309999999</c:v>
                </c:pt>
                <c:pt idx="55">
                  <c:v>1970.123047</c:v>
                </c:pt>
                <c:pt idx="56">
                  <c:v>1969.1015629999999</c:v>
                </c:pt>
                <c:pt idx="57">
                  <c:v>1968.078125</c:v>
                </c:pt>
                <c:pt idx="58">
                  <c:v>1967.0566409999999</c:v>
                </c:pt>
                <c:pt idx="59">
                  <c:v>1966.033203</c:v>
                </c:pt>
                <c:pt idx="60">
                  <c:v>1965.0097659999999</c:v>
                </c:pt>
                <c:pt idx="61">
                  <c:v>1963.986328</c:v>
                </c:pt>
                <c:pt idx="62">
                  <c:v>1962.9648440000001</c:v>
                </c:pt>
                <c:pt idx="63">
                  <c:v>1961.9414059999999</c:v>
                </c:pt>
                <c:pt idx="64">
                  <c:v>1960.9160159999999</c:v>
                </c:pt>
                <c:pt idx="65">
                  <c:v>1959.892578</c:v>
                </c:pt>
                <c:pt idx="66">
                  <c:v>1958.8691409999999</c:v>
                </c:pt>
                <c:pt idx="67">
                  <c:v>1957.84375</c:v>
                </c:pt>
                <c:pt idx="68">
                  <c:v>1956.8203129999999</c:v>
                </c:pt>
                <c:pt idx="69">
                  <c:v>1955.794922</c:v>
                </c:pt>
                <c:pt idx="70">
                  <c:v>1954.7695309999999</c:v>
                </c:pt>
                <c:pt idx="71">
                  <c:v>1953.7460940000001</c:v>
                </c:pt>
                <c:pt idx="72">
                  <c:v>1952.720703</c:v>
                </c:pt>
                <c:pt idx="73">
                  <c:v>1951.6953129999999</c:v>
                </c:pt>
                <c:pt idx="74">
                  <c:v>1950.669922</c:v>
                </c:pt>
                <c:pt idx="75">
                  <c:v>1949.642578</c:v>
                </c:pt>
                <c:pt idx="76">
                  <c:v>1948.6171879999999</c:v>
                </c:pt>
                <c:pt idx="77">
                  <c:v>1947.5898440000001</c:v>
                </c:pt>
                <c:pt idx="78">
                  <c:v>1946.564453</c:v>
                </c:pt>
                <c:pt idx="79">
                  <c:v>1945.5371090000001</c:v>
                </c:pt>
                <c:pt idx="80">
                  <c:v>1944.5117190000001</c:v>
                </c:pt>
                <c:pt idx="81">
                  <c:v>1943.484375</c:v>
                </c:pt>
                <c:pt idx="82">
                  <c:v>1942.4570309999999</c:v>
                </c:pt>
                <c:pt idx="83">
                  <c:v>1941.4296879999999</c:v>
                </c:pt>
                <c:pt idx="84">
                  <c:v>1940.4023440000001</c:v>
                </c:pt>
                <c:pt idx="85">
                  <c:v>1939.373047</c:v>
                </c:pt>
                <c:pt idx="86">
                  <c:v>1938.345703</c:v>
                </c:pt>
                <c:pt idx="87">
                  <c:v>1937.3164059999999</c:v>
                </c:pt>
                <c:pt idx="88">
                  <c:v>1936.2890629999999</c:v>
                </c:pt>
                <c:pt idx="89">
                  <c:v>1935.2597659999999</c:v>
                </c:pt>
                <c:pt idx="90">
                  <c:v>1934.2304690000001</c:v>
                </c:pt>
                <c:pt idx="91">
                  <c:v>1933.203125</c:v>
                </c:pt>
                <c:pt idx="92">
                  <c:v>1932.173828</c:v>
                </c:pt>
                <c:pt idx="93">
                  <c:v>1931.1445309999999</c:v>
                </c:pt>
                <c:pt idx="94">
                  <c:v>1930.1132809999999</c:v>
                </c:pt>
                <c:pt idx="95">
                  <c:v>1929.0839840000001</c:v>
                </c:pt>
                <c:pt idx="96">
                  <c:v>1928.0546879999999</c:v>
                </c:pt>
                <c:pt idx="97">
                  <c:v>1927.0234379999999</c:v>
                </c:pt>
                <c:pt idx="98">
                  <c:v>1925.9941409999999</c:v>
                </c:pt>
                <c:pt idx="99">
                  <c:v>1924.9628909999999</c:v>
                </c:pt>
                <c:pt idx="100">
                  <c:v>1923.9316409999999</c:v>
                </c:pt>
                <c:pt idx="101">
                  <c:v>1922.9003909999999</c:v>
                </c:pt>
                <c:pt idx="102">
                  <c:v>1921.8691409999999</c:v>
                </c:pt>
                <c:pt idx="103">
                  <c:v>1920.8378909999999</c:v>
                </c:pt>
                <c:pt idx="104">
                  <c:v>1919.8066409999999</c:v>
                </c:pt>
                <c:pt idx="105">
                  <c:v>1918.7753909999999</c:v>
                </c:pt>
                <c:pt idx="106">
                  <c:v>1917.7441409999999</c:v>
                </c:pt>
                <c:pt idx="107">
                  <c:v>1916.7109379999999</c:v>
                </c:pt>
                <c:pt idx="108">
                  <c:v>1915.6796879999999</c:v>
                </c:pt>
                <c:pt idx="109">
                  <c:v>1914.6464840000001</c:v>
                </c:pt>
                <c:pt idx="110">
                  <c:v>1913.6132809999999</c:v>
                </c:pt>
                <c:pt idx="111">
                  <c:v>1912.580078</c:v>
                </c:pt>
                <c:pt idx="112">
                  <c:v>1911.546875</c:v>
                </c:pt>
                <c:pt idx="113">
                  <c:v>1910.513672</c:v>
                </c:pt>
                <c:pt idx="114">
                  <c:v>1909.4804690000001</c:v>
                </c:pt>
                <c:pt idx="115">
                  <c:v>1908.4472659999999</c:v>
                </c:pt>
                <c:pt idx="116">
                  <c:v>1907.4121090000001</c:v>
                </c:pt>
                <c:pt idx="117">
                  <c:v>1906.3789059999999</c:v>
                </c:pt>
                <c:pt idx="118">
                  <c:v>1905.34375</c:v>
                </c:pt>
                <c:pt idx="119">
                  <c:v>1904.310547</c:v>
                </c:pt>
                <c:pt idx="120">
                  <c:v>1903.2753909999999</c:v>
                </c:pt>
                <c:pt idx="121">
                  <c:v>1902.2402340000001</c:v>
                </c:pt>
                <c:pt idx="122">
                  <c:v>1901.205078</c:v>
                </c:pt>
                <c:pt idx="123">
                  <c:v>1900.169922</c:v>
                </c:pt>
                <c:pt idx="124">
                  <c:v>1899.1347659999999</c:v>
                </c:pt>
                <c:pt idx="125">
                  <c:v>1898.0976559999999</c:v>
                </c:pt>
                <c:pt idx="126">
                  <c:v>1897.0625</c:v>
                </c:pt>
                <c:pt idx="127">
                  <c:v>1896.0273440000001</c:v>
                </c:pt>
                <c:pt idx="128">
                  <c:v>1894.9902340000001</c:v>
                </c:pt>
                <c:pt idx="129">
                  <c:v>1893.953125</c:v>
                </c:pt>
                <c:pt idx="130">
                  <c:v>1892.9160159999999</c:v>
                </c:pt>
                <c:pt idx="131">
                  <c:v>1891.8808590000001</c:v>
                </c:pt>
                <c:pt idx="132">
                  <c:v>1890.84375</c:v>
                </c:pt>
                <c:pt idx="133">
                  <c:v>1889.8066409999999</c:v>
                </c:pt>
                <c:pt idx="134">
                  <c:v>1888.767578</c:v>
                </c:pt>
                <c:pt idx="135">
                  <c:v>1887.7304690000001</c:v>
                </c:pt>
                <c:pt idx="136">
                  <c:v>1886.6933590000001</c:v>
                </c:pt>
                <c:pt idx="137">
                  <c:v>1885.654297</c:v>
                </c:pt>
                <c:pt idx="138">
                  <c:v>1884.6171879999999</c:v>
                </c:pt>
                <c:pt idx="139">
                  <c:v>1883.578125</c:v>
                </c:pt>
                <c:pt idx="140">
                  <c:v>1882.5390629999999</c:v>
                </c:pt>
                <c:pt idx="141">
                  <c:v>1881.5</c:v>
                </c:pt>
                <c:pt idx="142">
                  <c:v>1880.4609379999999</c:v>
                </c:pt>
                <c:pt idx="143">
                  <c:v>1879.421875</c:v>
                </c:pt>
                <c:pt idx="144">
                  <c:v>1878.3828129999999</c:v>
                </c:pt>
                <c:pt idx="145">
                  <c:v>1877.34375</c:v>
                </c:pt>
                <c:pt idx="146">
                  <c:v>1876.3027340000001</c:v>
                </c:pt>
                <c:pt idx="147">
                  <c:v>1875.263672</c:v>
                </c:pt>
                <c:pt idx="148">
                  <c:v>1874.2226559999999</c:v>
                </c:pt>
                <c:pt idx="149">
                  <c:v>1873.1816409999999</c:v>
                </c:pt>
                <c:pt idx="150">
                  <c:v>1872.142578</c:v>
                </c:pt>
                <c:pt idx="151">
                  <c:v>1871.1015629999999</c:v>
                </c:pt>
                <c:pt idx="152">
                  <c:v>1870.060547</c:v>
                </c:pt>
                <c:pt idx="153">
                  <c:v>1869.0195309999999</c:v>
                </c:pt>
                <c:pt idx="154">
                  <c:v>1867.9785159999999</c:v>
                </c:pt>
                <c:pt idx="155">
                  <c:v>1866.935547</c:v>
                </c:pt>
                <c:pt idx="156">
                  <c:v>1865.8945309999999</c:v>
                </c:pt>
                <c:pt idx="157">
                  <c:v>1864.8515629999999</c:v>
                </c:pt>
                <c:pt idx="158">
                  <c:v>1863.810547</c:v>
                </c:pt>
                <c:pt idx="159">
                  <c:v>1862.767578</c:v>
                </c:pt>
                <c:pt idx="160">
                  <c:v>1861.7246090000001</c:v>
                </c:pt>
                <c:pt idx="161">
                  <c:v>1860.6816409999999</c:v>
                </c:pt>
                <c:pt idx="162">
                  <c:v>1859.638672</c:v>
                </c:pt>
                <c:pt idx="163">
                  <c:v>1858.595703</c:v>
                </c:pt>
                <c:pt idx="164">
                  <c:v>1857.5527340000001</c:v>
                </c:pt>
                <c:pt idx="165">
                  <c:v>1856.5097659999999</c:v>
                </c:pt>
                <c:pt idx="166">
                  <c:v>1855.4648440000001</c:v>
                </c:pt>
                <c:pt idx="167">
                  <c:v>1854.421875</c:v>
                </c:pt>
                <c:pt idx="168">
                  <c:v>1853.376953</c:v>
                </c:pt>
                <c:pt idx="169">
                  <c:v>1852.3339840000001</c:v>
                </c:pt>
                <c:pt idx="170">
                  <c:v>1851.2890629999999</c:v>
                </c:pt>
                <c:pt idx="171">
                  <c:v>1850.2441409999999</c:v>
                </c:pt>
                <c:pt idx="172">
                  <c:v>1849.1992190000001</c:v>
                </c:pt>
                <c:pt idx="173">
                  <c:v>1848.154297</c:v>
                </c:pt>
                <c:pt idx="174">
                  <c:v>1847.109375</c:v>
                </c:pt>
                <c:pt idx="175">
                  <c:v>1846.0625</c:v>
                </c:pt>
                <c:pt idx="176">
                  <c:v>1845.017578</c:v>
                </c:pt>
                <c:pt idx="177">
                  <c:v>1843.970703</c:v>
                </c:pt>
                <c:pt idx="178">
                  <c:v>1842.9257809999999</c:v>
                </c:pt>
                <c:pt idx="179">
                  <c:v>1841.8789059999999</c:v>
                </c:pt>
                <c:pt idx="180">
                  <c:v>1840.8320309999999</c:v>
                </c:pt>
                <c:pt idx="181">
                  <c:v>1839.7851559999999</c:v>
                </c:pt>
                <c:pt idx="182">
                  <c:v>1838.7382809999999</c:v>
                </c:pt>
                <c:pt idx="183">
                  <c:v>1837.6914059999999</c:v>
                </c:pt>
                <c:pt idx="184">
                  <c:v>1836.6445309999999</c:v>
                </c:pt>
                <c:pt idx="185">
                  <c:v>1835.5976559999999</c:v>
                </c:pt>
                <c:pt idx="186">
                  <c:v>1834.548828</c:v>
                </c:pt>
                <c:pt idx="187">
                  <c:v>1833.501953</c:v>
                </c:pt>
                <c:pt idx="188">
                  <c:v>1832.453125</c:v>
                </c:pt>
                <c:pt idx="189">
                  <c:v>1831.40625</c:v>
                </c:pt>
                <c:pt idx="190">
                  <c:v>1830.357422</c:v>
                </c:pt>
                <c:pt idx="191">
                  <c:v>1829.3085940000001</c:v>
                </c:pt>
                <c:pt idx="192">
                  <c:v>1828.2597659999999</c:v>
                </c:pt>
                <c:pt idx="193">
                  <c:v>1827.2109379999999</c:v>
                </c:pt>
                <c:pt idx="194">
                  <c:v>1826.1621090000001</c:v>
                </c:pt>
                <c:pt idx="195">
                  <c:v>1825.111328</c:v>
                </c:pt>
                <c:pt idx="196">
                  <c:v>1824.0625</c:v>
                </c:pt>
                <c:pt idx="197">
                  <c:v>1823.0117190000001</c:v>
                </c:pt>
                <c:pt idx="198">
                  <c:v>1821.9628909999999</c:v>
                </c:pt>
                <c:pt idx="199">
                  <c:v>1820.9121090000001</c:v>
                </c:pt>
                <c:pt idx="200">
                  <c:v>1819.861328</c:v>
                </c:pt>
                <c:pt idx="201">
                  <c:v>1818.810547</c:v>
                </c:pt>
                <c:pt idx="202">
                  <c:v>1817.7597659999999</c:v>
                </c:pt>
                <c:pt idx="203">
                  <c:v>1816.7089840000001</c:v>
                </c:pt>
                <c:pt idx="204">
                  <c:v>1815.658203</c:v>
                </c:pt>
                <c:pt idx="205">
                  <c:v>1814.607422</c:v>
                </c:pt>
                <c:pt idx="206">
                  <c:v>1813.5546879999999</c:v>
                </c:pt>
                <c:pt idx="207">
                  <c:v>1812.5039059999999</c:v>
                </c:pt>
                <c:pt idx="208">
                  <c:v>1811.451172</c:v>
                </c:pt>
                <c:pt idx="209">
                  <c:v>1810.4003909999999</c:v>
                </c:pt>
                <c:pt idx="210">
                  <c:v>1809.3476559999999</c:v>
                </c:pt>
                <c:pt idx="211">
                  <c:v>1808.294922</c:v>
                </c:pt>
                <c:pt idx="212">
                  <c:v>1807.2421879999999</c:v>
                </c:pt>
                <c:pt idx="213">
                  <c:v>1806.189453</c:v>
                </c:pt>
                <c:pt idx="214">
                  <c:v>1805.1347659999999</c:v>
                </c:pt>
                <c:pt idx="215">
                  <c:v>1804.0820309999999</c:v>
                </c:pt>
                <c:pt idx="216">
                  <c:v>1803.029297</c:v>
                </c:pt>
                <c:pt idx="217">
                  <c:v>1801.9746090000001</c:v>
                </c:pt>
                <c:pt idx="218">
                  <c:v>1800.921875</c:v>
                </c:pt>
                <c:pt idx="219">
                  <c:v>1799.8671879999999</c:v>
                </c:pt>
                <c:pt idx="220">
                  <c:v>1798.8125</c:v>
                </c:pt>
                <c:pt idx="221">
                  <c:v>1797.7578129999999</c:v>
                </c:pt>
                <c:pt idx="222">
                  <c:v>1796.703125</c:v>
                </c:pt>
                <c:pt idx="223">
                  <c:v>1795.6484379999999</c:v>
                </c:pt>
                <c:pt idx="224">
                  <c:v>1794.59375</c:v>
                </c:pt>
                <c:pt idx="225">
                  <c:v>1793.5390629999999</c:v>
                </c:pt>
                <c:pt idx="226">
                  <c:v>1792.482422</c:v>
                </c:pt>
                <c:pt idx="227">
                  <c:v>1791.4277340000001</c:v>
                </c:pt>
                <c:pt idx="228">
                  <c:v>1790.3710940000001</c:v>
                </c:pt>
                <c:pt idx="229">
                  <c:v>1789.314453</c:v>
                </c:pt>
                <c:pt idx="230">
                  <c:v>1788.2578129999999</c:v>
                </c:pt>
                <c:pt idx="231">
                  <c:v>1787.203125</c:v>
                </c:pt>
                <c:pt idx="232">
                  <c:v>1786.1464840000001</c:v>
                </c:pt>
                <c:pt idx="233">
                  <c:v>1785.0878909999999</c:v>
                </c:pt>
                <c:pt idx="234">
                  <c:v>1784.03125</c:v>
                </c:pt>
                <c:pt idx="235">
                  <c:v>1782.9746090000001</c:v>
                </c:pt>
                <c:pt idx="236">
                  <c:v>1781.9160159999999</c:v>
                </c:pt>
                <c:pt idx="237">
                  <c:v>1780.859375</c:v>
                </c:pt>
                <c:pt idx="238">
                  <c:v>1779.8007809999999</c:v>
                </c:pt>
                <c:pt idx="239">
                  <c:v>1778.7441409999999</c:v>
                </c:pt>
                <c:pt idx="240">
                  <c:v>1777.685547</c:v>
                </c:pt>
                <c:pt idx="241">
                  <c:v>1776.626953</c:v>
                </c:pt>
                <c:pt idx="242">
                  <c:v>1775.5683590000001</c:v>
                </c:pt>
                <c:pt idx="243">
                  <c:v>1774.5097659999999</c:v>
                </c:pt>
                <c:pt idx="244">
                  <c:v>1773.4492190000001</c:v>
                </c:pt>
                <c:pt idx="245">
                  <c:v>1772.390625</c:v>
                </c:pt>
                <c:pt idx="246">
                  <c:v>1771.3320309999999</c:v>
                </c:pt>
                <c:pt idx="247">
                  <c:v>1770.2714840000001</c:v>
                </c:pt>
                <c:pt idx="248">
                  <c:v>1769.2128909999999</c:v>
                </c:pt>
                <c:pt idx="249">
                  <c:v>1768.1523440000001</c:v>
                </c:pt>
                <c:pt idx="250">
                  <c:v>1767.091797</c:v>
                </c:pt>
                <c:pt idx="251">
                  <c:v>1766.03125</c:v>
                </c:pt>
                <c:pt idx="252">
                  <c:v>1764.970703</c:v>
                </c:pt>
                <c:pt idx="253">
                  <c:v>1763.9101559999999</c:v>
                </c:pt>
                <c:pt idx="254">
                  <c:v>1762.8496090000001</c:v>
                </c:pt>
                <c:pt idx="255">
                  <c:v>1761.7871090000001</c:v>
                </c:pt>
                <c:pt idx="256">
                  <c:v>1760.7265629999999</c:v>
                </c:pt>
                <c:pt idx="257">
                  <c:v>1759.6640629999999</c:v>
                </c:pt>
                <c:pt idx="258">
                  <c:v>1758.6035159999999</c:v>
                </c:pt>
                <c:pt idx="259">
                  <c:v>1757.5410159999999</c:v>
                </c:pt>
                <c:pt idx="260">
                  <c:v>1756.4785159999999</c:v>
                </c:pt>
                <c:pt idx="261">
                  <c:v>1755.4160159999999</c:v>
                </c:pt>
                <c:pt idx="262">
                  <c:v>1754.3535159999999</c:v>
                </c:pt>
                <c:pt idx="263">
                  <c:v>1753.2910159999999</c:v>
                </c:pt>
                <c:pt idx="264">
                  <c:v>1752.2285159999999</c:v>
                </c:pt>
                <c:pt idx="265">
                  <c:v>1751.1640629999999</c:v>
                </c:pt>
                <c:pt idx="266">
                  <c:v>1750.1015629999999</c:v>
                </c:pt>
                <c:pt idx="267">
                  <c:v>1749.0371090000001</c:v>
                </c:pt>
                <c:pt idx="268">
                  <c:v>1747.9746090000001</c:v>
                </c:pt>
                <c:pt idx="269">
                  <c:v>1746.9101559999999</c:v>
                </c:pt>
                <c:pt idx="270">
                  <c:v>1745.845703</c:v>
                </c:pt>
                <c:pt idx="271">
                  <c:v>1744.78125</c:v>
                </c:pt>
                <c:pt idx="272">
                  <c:v>1743.716797</c:v>
                </c:pt>
                <c:pt idx="273">
                  <c:v>1742.6523440000001</c:v>
                </c:pt>
                <c:pt idx="274">
                  <c:v>1741.5878909999999</c:v>
                </c:pt>
                <c:pt idx="275">
                  <c:v>1740.5214840000001</c:v>
                </c:pt>
                <c:pt idx="276">
                  <c:v>1739.4570309999999</c:v>
                </c:pt>
                <c:pt idx="277">
                  <c:v>1738.390625</c:v>
                </c:pt>
                <c:pt idx="278">
                  <c:v>1737.326172</c:v>
                </c:pt>
                <c:pt idx="279">
                  <c:v>1736.2597659999999</c:v>
                </c:pt>
                <c:pt idx="280">
                  <c:v>1735.1933590000001</c:v>
                </c:pt>
                <c:pt idx="281">
                  <c:v>1734.126953</c:v>
                </c:pt>
                <c:pt idx="282">
                  <c:v>1733.060547</c:v>
                </c:pt>
                <c:pt idx="283">
                  <c:v>1731.9941409999999</c:v>
                </c:pt>
                <c:pt idx="284">
                  <c:v>1730.9277340000001</c:v>
                </c:pt>
                <c:pt idx="285">
                  <c:v>1729.859375</c:v>
                </c:pt>
                <c:pt idx="286">
                  <c:v>1728.7929690000001</c:v>
                </c:pt>
                <c:pt idx="287">
                  <c:v>1727.7246090000001</c:v>
                </c:pt>
                <c:pt idx="288">
                  <c:v>1726.658203</c:v>
                </c:pt>
                <c:pt idx="289">
                  <c:v>1725.5898440000001</c:v>
                </c:pt>
                <c:pt idx="290">
                  <c:v>1724.5214840000001</c:v>
                </c:pt>
                <c:pt idx="291">
                  <c:v>1723.453125</c:v>
                </c:pt>
                <c:pt idx="292">
                  <c:v>1722.3847659999999</c:v>
                </c:pt>
                <c:pt idx="293">
                  <c:v>1721.3164059999999</c:v>
                </c:pt>
                <c:pt idx="294">
                  <c:v>1720.2460940000001</c:v>
                </c:pt>
                <c:pt idx="295">
                  <c:v>1719.1777340000001</c:v>
                </c:pt>
                <c:pt idx="296">
                  <c:v>1718.107422</c:v>
                </c:pt>
                <c:pt idx="297">
                  <c:v>1717.0390629999999</c:v>
                </c:pt>
                <c:pt idx="298">
                  <c:v>1715.96875</c:v>
                </c:pt>
                <c:pt idx="299">
                  <c:v>1714.8984379999999</c:v>
                </c:pt>
                <c:pt idx="300">
                  <c:v>1713.828125</c:v>
                </c:pt>
                <c:pt idx="301">
                  <c:v>1712.7578129999999</c:v>
                </c:pt>
                <c:pt idx="302">
                  <c:v>1711.6875</c:v>
                </c:pt>
                <c:pt idx="303">
                  <c:v>1710.6171879999999</c:v>
                </c:pt>
                <c:pt idx="304">
                  <c:v>1709.546875</c:v>
                </c:pt>
                <c:pt idx="305">
                  <c:v>1708.4746090000001</c:v>
                </c:pt>
                <c:pt idx="306">
                  <c:v>1707.404297</c:v>
                </c:pt>
                <c:pt idx="307">
                  <c:v>1706.3320309999999</c:v>
                </c:pt>
                <c:pt idx="308">
                  <c:v>1705.2617190000001</c:v>
                </c:pt>
                <c:pt idx="309">
                  <c:v>1704.189453</c:v>
                </c:pt>
                <c:pt idx="310">
                  <c:v>1703.1171879999999</c:v>
                </c:pt>
                <c:pt idx="311">
                  <c:v>1702.044922</c:v>
                </c:pt>
                <c:pt idx="312">
                  <c:v>1700.9726559999999</c:v>
                </c:pt>
                <c:pt idx="313">
                  <c:v>1699.9003909999999</c:v>
                </c:pt>
                <c:pt idx="314">
                  <c:v>1698.826172</c:v>
                </c:pt>
                <c:pt idx="315">
                  <c:v>1697.7539059999999</c:v>
                </c:pt>
                <c:pt idx="316">
                  <c:v>1696.6796879999999</c:v>
                </c:pt>
                <c:pt idx="317">
                  <c:v>1695.607422</c:v>
                </c:pt>
                <c:pt idx="318">
                  <c:v>1694.533203</c:v>
                </c:pt>
                <c:pt idx="319">
                  <c:v>1693.4589840000001</c:v>
                </c:pt>
                <c:pt idx="320">
                  <c:v>1692.3847659999999</c:v>
                </c:pt>
                <c:pt idx="321">
                  <c:v>1691.310547</c:v>
                </c:pt>
                <c:pt idx="322">
                  <c:v>1690.236328</c:v>
                </c:pt>
                <c:pt idx="323">
                  <c:v>1689.1621090000001</c:v>
                </c:pt>
                <c:pt idx="324">
                  <c:v>1688.0859379999999</c:v>
                </c:pt>
                <c:pt idx="325">
                  <c:v>1687.0117190000001</c:v>
                </c:pt>
                <c:pt idx="326">
                  <c:v>1685.935547</c:v>
                </c:pt>
                <c:pt idx="327">
                  <c:v>1684.861328</c:v>
                </c:pt>
                <c:pt idx="328">
                  <c:v>1683.7851559999999</c:v>
                </c:pt>
                <c:pt idx="329">
                  <c:v>1682.7089840000001</c:v>
                </c:pt>
                <c:pt idx="330">
                  <c:v>1681.6328129999999</c:v>
                </c:pt>
                <c:pt idx="331">
                  <c:v>1680.5566409999999</c:v>
                </c:pt>
                <c:pt idx="332">
                  <c:v>1679.4804690000001</c:v>
                </c:pt>
                <c:pt idx="333">
                  <c:v>1678.404297</c:v>
                </c:pt>
                <c:pt idx="334">
                  <c:v>1677.326172</c:v>
                </c:pt>
                <c:pt idx="335">
                  <c:v>1676.25</c:v>
                </c:pt>
                <c:pt idx="336">
                  <c:v>1675.171875</c:v>
                </c:pt>
                <c:pt idx="337">
                  <c:v>1674.095703</c:v>
                </c:pt>
                <c:pt idx="338">
                  <c:v>1673.017578</c:v>
                </c:pt>
                <c:pt idx="339">
                  <c:v>1671.939453</c:v>
                </c:pt>
                <c:pt idx="340">
                  <c:v>1670.861328</c:v>
                </c:pt>
                <c:pt idx="341">
                  <c:v>1669.783203</c:v>
                </c:pt>
                <c:pt idx="342">
                  <c:v>1668.705078</c:v>
                </c:pt>
                <c:pt idx="343">
                  <c:v>1667.625</c:v>
                </c:pt>
                <c:pt idx="344">
                  <c:v>1666.546875</c:v>
                </c:pt>
                <c:pt idx="345">
                  <c:v>1665.466797</c:v>
                </c:pt>
                <c:pt idx="346">
                  <c:v>1664.388672</c:v>
                </c:pt>
                <c:pt idx="347">
                  <c:v>1663.3085940000001</c:v>
                </c:pt>
                <c:pt idx="348">
                  <c:v>1662.2285159999999</c:v>
                </c:pt>
                <c:pt idx="349">
                  <c:v>1661.1484379999999</c:v>
                </c:pt>
                <c:pt idx="350">
                  <c:v>1660.0683590000001</c:v>
                </c:pt>
                <c:pt idx="351">
                  <c:v>1658.9882809999999</c:v>
                </c:pt>
                <c:pt idx="352">
                  <c:v>1657.908203</c:v>
                </c:pt>
                <c:pt idx="353">
                  <c:v>1656.828125</c:v>
                </c:pt>
                <c:pt idx="354">
                  <c:v>1655.7460940000001</c:v>
                </c:pt>
                <c:pt idx="355">
                  <c:v>1654.6660159999999</c:v>
                </c:pt>
                <c:pt idx="356">
                  <c:v>1653.5839840000001</c:v>
                </c:pt>
                <c:pt idx="357">
                  <c:v>1652.501953</c:v>
                </c:pt>
                <c:pt idx="358">
                  <c:v>1651.419922</c:v>
                </c:pt>
                <c:pt idx="359">
                  <c:v>1650.3378909999999</c:v>
                </c:pt>
                <c:pt idx="360">
                  <c:v>1649.2558590000001</c:v>
                </c:pt>
                <c:pt idx="361">
                  <c:v>1648.173828</c:v>
                </c:pt>
                <c:pt idx="362">
                  <c:v>1647.091797</c:v>
                </c:pt>
                <c:pt idx="363">
                  <c:v>1646.0097659999999</c:v>
                </c:pt>
                <c:pt idx="364">
                  <c:v>1644.9257809999999</c:v>
                </c:pt>
                <c:pt idx="365">
                  <c:v>1643.84375</c:v>
                </c:pt>
                <c:pt idx="366">
                  <c:v>1642.7597659999999</c:v>
                </c:pt>
                <c:pt idx="367">
                  <c:v>1641.6757809999999</c:v>
                </c:pt>
                <c:pt idx="368">
                  <c:v>1640.591797</c:v>
                </c:pt>
                <c:pt idx="369">
                  <c:v>1639.5078129999999</c:v>
                </c:pt>
                <c:pt idx="370">
                  <c:v>1638.423828</c:v>
                </c:pt>
                <c:pt idx="371">
                  <c:v>1637.3398440000001</c:v>
                </c:pt>
                <c:pt idx="372">
                  <c:v>1636.2558590000001</c:v>
                </c:pt>
                <c:pt idx="373">
                  <c:v>1635.169922</c:v>
                </c:pt>
                <c:pt idx="374">
                  <c:v>1634.0859379999999</c:v>
                </c:pt>
                <c:pt idx="375">
                  <c:v>1633</c:v>
                </c:pt>
                <c:pt idx="376">
                  <c:v>1631.9160159999999</c:v>
                </c:pt>
                <c:pt idx="377">
                  <c:v>1630.830078</c:v>
                </c:pt>
                <c:pt idx="378">
                  <c:v>1629.7441409999999</c:v>
                </c:pt>
                <c:pt idx="379">
                  <c:v>1628.658203</c:v>
                </c:pt>
                <c:pt idx="380">
                  <c:v>1627.5722659999999</c:v>
                </c:pt>
                <c:pt idx="381">
                  <c:v>1626.484375</c:v>
                </c:pt>
                <c:pt idx="382">
                  <c:v>1625.3984379999999</c:v>
                </c:pt>
                <c:pt idx="383">
                  <c:v>1624.3125</c:v>
                </c:pt>
                <c:pt idx="384">
                  <c:v>1623.2246090000001</c:v>
                </c:pt>
                <c:pt idx="385">
                  <c:v>1622.1367190000001</c:v>
                </c:pt>
                <c:pt idx="386">
                  <c:v>1621.0507809999999</c:v>
                </c:pt>
                <c:pt idx="387">
                  <c:v>1619.9628909999999</c:v>
                </c:pt>
                <c:pt idx="388">
                  <c:v>1618.875</c:v>
                </c:pt>
                <c:pt idx="389">
                  <c:v>1617.7871090000001</c:v>
                </c:pt>
                <c:pt idx="390">
                  <c:v>1616.6992190000001</c:v>
                </c:pt>
                <c:pt idx="391">
                  <c:v>1615.609375</c:v>
                </c:pt>
                <c:pt idx="392">
                  <c:v>1614.5214840000001</c:v>
                </c:pt>
                <c:pt idx="393">
                  <c:v>1613.4316409999999</c:v>
                </c:pt>
                <c:pt idx="394">
                  <c:v>1612.34375</c:v>
                </c:pt>
                <c:pt idx="395">
                  <c:v>1611.2539059999999</c:v>
                </c:pt>
                <c:pt idx="396">
                  <c:v>1610.1640629999999</c:v>
                </c:pt>
                <c:pt idx="397">
                  <c:v>1609.0742190000001</c:v>
                </c:pt>
                <c:pt idx="398">
                  <c:v>1607.984375</c:v>
                </c:pt>
                <c:pt idx="399">
                  <c:v>1606.8945309999999</c:v>
                </c:pt>
                <c:pt idx="400">
                  <c:v>1605.8046879999999</c:v>
                </c:pt>
                <c:pt idx="401">
                  <c:v>1604.7148440000001</c:v>
                </c:pt>
                <c:pt idx="402">
                  <c:v>1603.623047</c:v>
                </c:pt>
                <c:pt idx="403">
                  <c:v>1602.533203</c:v>
                </c:pt>
                <c:pt idx="404">
                  <c:v>1601.4414059999999</c:v>
                </c:pt>
                <c:pt idx="405">
                  <c:v>1600.3496090000001</c:v>
                </c:pt>
                <c:pt idx="406">
                  <c:v>1599.2597659999999</c:v>
                </c:pt>
                <c:pt idx="407">
                  <c:v>1598.1679690000001</c:v>
                </c:pt>
                <c:pt idx="408">
                  <c:v>1597.076172</c:v>
                </c:pt>
                <c:pt idx="409">
                  <c:v>1595.982422</c:v>
                </c:pt>
                <c:pt idx="410">
                  <c:v>1594.890625</c:v>
                </c:pt>
                <c:pt idx="411">
                  <c:v>1593.798828</c:v>
                </c:pt>
                <c:pt idx="412">
                  <c:v>1592.705078</c:v>
                </c:pt>
                <c:pt idx="413">
                  <c:v>1591.6132809999999</c:v>
                </c:pt>
                <c:pt idx="414">
                  <c:v>1590.5195309999999</c:v>
                </c:pt>
                <c:pt idx="415">
                  <c:v>1589.4257809999999</c:v>
                </c:pt>
                <c:pt idx="416">
                  <c:v>1588.3320309999999</c:v>
                </c:pt>
                <c:pt idx="417">
                  <c:v>1587.2382809999999</c:v>
                </c:pt>
                <c:pt idx="418">
                  <c:v>1586.1445309999999</c:v>
                </c:pt>
                <c:pt idx="419">
                  <c:v>1585.0507809999999</c:v>
                </c:pt>
                <c:pt idx="420">
                  <c:v>1583.9570309999999</c:v>
                </c:pt>
                <c:pt idx="421">
                  <c:v>1582.861328</c:v>
                </c:pt>
                <c:pt idx="422">
                  <c:v>1581.767578</c:v>
                </c:pt>
                <c:pt idx="423">
                  <c:v>1580.671875</c:v>
                </c:pt>
                <c:pt idx="424">
                  <c:v>1579.576172</c:v>
                </c:pt>
                <c:pt idx="425">
                  <c:v>1578.4804690000001</c:v>
                </c:pt>
                <c:pt idx="426">
                  <c:v>1577.3847659999999</c:v>
                </c:pt>
                <c:pt idx="427">
                  <c:v>1576.2890629999999</c:v>
                </c:pt>
                <c:pt idx="428">
                  <c:v>1575.1933590000001</c:v>
                </c:pt>
                <c:pt idx="429">
                  <c:v>1574.0976559999999</c:v>
                </c:pt>
                <c:pt idx="430">
                  <c:v>1573.001953</c:v>
                </c:pt>
                <c:pt idx="431">
                  <c:v>1571.904297</c:v>
                </c:pt>
                <c:pt idx="432">
                  <c:v>1570.8066409999999</c:v>
                </c:pt>
                <c:pt idx="433">
                  <c:v>1569.7109379999999</c:v>
                </c:pt>
                <c:pt idx="434">
                  <c:v>1568.6132809999999</c:v>
                </c:pt>
                <c:pt idx="435">
                  <c:v>1567.515625</c:v>
                </c:pt>
                <c:pt idx="436">
                  <c:v>1566.4179690000001</c:v>
                </c:pt>
                <c:pt idx="437">
                  <c:v>1565.3203129999999</c:v>
                </c:pt>
                <c:pt idx="438">
                  <c:v>1564.2226559999999</c:v>
                </c:pt>
                <c:pt idx="439">
                  <c:v>1563.123047</c:v>
                </c:pt>
                <c:pt idx="440">
                  <c:v>1562.0253909999999</c:v>
                </c:pt>
                <c:pt idx="441">
                  <c:v>1560.9257809999999</c:v>
                </c:pt>
                <c:pt idx="442">
                  <c:v>1559.828125</c:v>
                </c:pt>
                <c:pt idx="443">
                  <c:v>1558.7285159999999</c:v>
                </c:pt>
                <c:pt idx="444">
                  <c:v>1557.6289059999999</c:v>
                </c:pt>
                <c:pt idx="445">
                  <c:v>1556.529297</c:v>
                </c:pt>
                <c:pt idx="446">
                  <c:v>1555.4296879999999</c:v>
                </c:pt>
                <c:pt idx="447">
                  <c:v>1554.330078</c:v>
                </c:pt>
                <c:pt idx="448">
                  <c:v>1553.2285159999999</c:v>
                </c:pt>
                <c:pt idx="449">
                  <c:v>1552.1289059999999</c:v>
                </c:pt>
                <c:pt idx="450">
                  <c:v>1551.029297</c:v>
                </c:pt>
                <c:pt idx="451">
                  <c:v>1549.9277340000001</c:v>
                </c:pt>
                <c:pt idx="452">
                  <c:v>1548.826172</c:v>
                </c:pt>
                <c:pt idx="453">
                  <c:v>1547.7246090000001</c:v>
                </c:pt>
                <c:pt idx="454">
                  <c:v>1546.623047</c:v>
                </c:pt>
                <c:pt idx="455">
                  <c:v>1545.5214840000001</c:v>
                </c:pt>
                <c:pt idx="456">
                  <c:v>1544.419922</c:v>
                </c:pt>
                <c:pt idx="457">
                  <c:v>1543.3183590000001</c:v>
                </c:pt>
                <c:pt idx="458">
                  <c:v>1542.216797</c:v>
                </c:pt>
                <c:pt idx="459">
                  <c:v>1541.1132809999999</c:v>
                </c:pt>
                <c:pt idx="460">
                  <c:v>1540.0117190000001</c:v>
                </c:pt>
                <c:pt idx="461">
                  <c:v>1538.908203</c:v>
                </c:pt>
                <c:pt idx="462">
                  <c:v>1537.8046879999999</c:v>
                </c:pt>
                <c:pt idx="463">
                  <c:v>1536.701172</c:v>
                </c:pt>
                <c:pt idx="464">
                  <c:v>1535.5976559999999</c:v>
                </c:pt>
                <c:pt idx="465">
                  <c:v>1534.4941409999999</c:v>
                </c:pt>
                <c:pt idx="466">
                  <c:v>1533.390625</c:v>
                </c:pt>
                <c:pt idx="467">
                  <c:v>1532.2851559999999</c:v>
                </c:pt>
                <c:pt idx="468">
                  <c:v>1531.1816409999999</c:v>
                </c:pt>
                <c:pt idx="469">
                  <c:v>1530.076172</c:v>
                </c:pt>
                <c:pt idx="470">
                  <c:v>1528.9726559999999</c:v>
                </c:pt>
                <c:pt idx="471">
                  <c:v>1527.8671879999999</c:v>
                </c:pt>
                <c:pt idx="472">
                  <c:v>1526.7617190000001</c:v>
                </c:pt>
                <c:pt idx="473">
                  <c:v>1525.65625</c:v>
                </c:pt>
                <c:pt idx="474">
                  <c:v>1524.5507809999999</c:v>
                </c:pt>
                <c:pt idx="475">
                  <c:v>1523.4453129999999</c:v>
                </c:pt>
                <c:pt idx="476">
                  <c:v>1522.3398440000001</c:v>
                </c:pt>
                <c:pt idx="477">
                  <c:v>1521.232422</c:v>
                </c:pt>
                <c:pt idx="478">
                  <c:v>1520.126953</c:v>
                </c:pt>
                <c:pt idx="479">
                  <c:v>1519.0195309999999</c:v>
                </c:pt>
                <c:pt idx="480">
                  <c:v>1517.9121090000001</c:v>
                </c:pt>
                <c:pt idx="481">
                  <c:v>1516.8046879999999</c:v>
                </c:pt>
                <c:pt idx="482">
                  <c:v>1515.6972659999999</c:v>
                </c:pt>
                <c:pt idx="483">
                  <c:v>1514.5898440000001</c:v>
                </c:pt>
                <c:pt idx="484">
                  <c:v>1513.482422</c:v>
                </c:pt>
                <c:pt idx="485">
                  <c:v>1512.375</c:v>
                </c:pt>
                <c:pt idx="486">
                  <c:v>1511.267578</c:v>
                </c:pt>
                <c:pt idx="487">
                  <c:v>1510.158203</c:v>
                </c:pt>
                <c:pt idx="488">
                  <c:v>1509.048828</c:v>
                </c:pt>
                <c:pt idx="489">
                  <c:v>1507.9414059999999</c:v>
                </c:pt>
                <c:pt idx="490">
                  <c:v>1506.8320309999999</c:v>
                </c:pt>
                <c:pt idx="491">
                  <c:v>1505.7226559999999</c:v>
                </c:pt>
                <c:pt idx="492">
                  <c:v>1504.6132809999999</c:v>
                </c:pt>
                <c:pt idx="493">
                  <c:v>1503.5039059999999</c:v>
                </c:pt>
                <c:pt idx="494">
                  <c:v>1502.3945309999999</c:v>
                </c:pt>
                <c:pt idx="495">
                  <c:v>1501.283203</c:v>
                </c:pt>
                <c:pt idx="496">
                  <c:v>1500.173828</c:v>
                </c:pt>
                <c:pt idx="497">
                  <c:v>1499.0625</c:v>
                </c:pt>
                <c:pt idx="498">
                  <c:v>1497.951172</c:v>
                </c:pt>
                <c:pt idx="499">
                  <c:v>1496.841797</c:v>
                </c:pt>
                <c:pt idx="500">
                  <c:v>1495.7304690000001</c:v>
                </c:pt>
                <c:pt idx="501">
                  <c:v>1494.6191409999999</c:v>
                </c:pt>
                <c:pt idx="502">
                  <c:v>1493.5078129999999</c:v>
                </c:pt>
                <c:pt idx="503">
                  <c:v>1492.3945309999999</c:v>
                </c:pt>
                <c:pt idx="504">
                  <c:v>1491.283203</c:v>
                </c:pt>
                <c:pt idx="505">
                  <c:v>1490.169922</c:v>
                </c:pt>
                <c:pt idx="506">
                  <c:v>1489.0585940000001</c:v>
                </c:pt>
                <c:pt idx="507">
                  <c:v>1487.9453129999999</c:v>
                </c:pt>
                <c:pt idx="508">
                  <c:v>1486.8320309999999</c:v>
                </c:pt>
                <c:pt idx="509">
                  <c:v>1485.720703</c:v>
                </c:pt>
                <c:pt idx="510">
                  <c:v>1484.607422</c:v>
                </c:pt>
                <c:pt idx="511">
                  <c:v>1483.4921879999999</c:v>
                </c:pt>
                <c:pt idx="512">
                  <c:v>1482.3789059999999</c:v>
                </c:pt>
                <c:pt idx="513">
                  <c:v>1481.265625</c:v>
                </c:pt>
                <c:pt idx="514">
                  <c:v>1480.1503909999999</c:v>
                </c:pt>
                <c:pt idx="515">
                  <c:v>1479.0371090000001</c:v>
                </c:pt>
                <c:pt idx="516">
                  <c:v>1477.921875</c:v>
                </c:pt>
                <c:pt idx="517">
                  <c:v>1476.8066409999999</c:v>
                </c:pt>
                <c:pt idx="518">
                  <c:v>1475.6933590000001</c:v>
                </c:pt>
                <c:pt idx="519">
                  <c:v>1474.578125</c:v>
                </c:pt>
                <c:pt idx="520">
                  <c:v>1473.4609379999999</c:v>
                </c:pt>
                <c:pt idx="521">
                  <c:v>1472.345703</c:v>
                </c:pt>
                <c:pt idx="522">
                  <c:v>1471.2304690000001</c:v>
                </c:pt>
                <c:pt idx="523">
                  <c:v>1470.1132809999999</c:v>
                </c:pt>
                <c:pt idx="524">
                  <c:v>1468.998047</c:v>
                </c:pt>
                <c:pt idx="525">
                  <c:v>1467.8808590000001</c:v>
                </c:pt>
                <c:pt idx="526">
                  <c:v>1466.765625</c:v>
                </c:pt>
                <c:pt idx="527">
                  <c:v>1465.6484379999999</c:v>
                </c:pt>
                <c:pt idx="528">
                  <c:v>1464.53125</c:v>
                </c:pt>
                <c:pt idx="529">
                  <c:v>1463.4140629999999</c:v>
                </c:pt>
                <c:pt idx="530">
                  <c:v>1462.294922</c:v>
                </c:pt>
                <c:pt idx="531">
                  <c:v>1461.1777340000001</c:v>
                </c:pt>
                <c:pt idx="532">
                  <c:v>1460.060547</c:v>
                </c:pt>
                <c:pt idx="533">
                  <c:v>1458.9414059999999</c:v>
                </c:pt>
                <c:pt idx="534">
                  <c:v>1457.8222659999999</c:v>
                </c:pt>
                <c:pt idx="535">
                  <c:v>1456.705078</c:v>
                </c:pt>
                <c:pt idx="536">
                  <c:v>1455.5859379999999</c:v>
                </c:pt>
                <c:pt idx="537">
                  <c:v>1454.466797</c:v>
                </c:pt>
                <c:pt idx="538">
                  <c:v>1453.3476559999999</c:v>
                </c:pt>
                <c:pt idx="539">
                  <c:v>1452.2285159999999</c:v>
                </c:pt>
                <c:pt idx="540">
                  <c:v>1451.107422</c:v>
                </c:pt>
                <c:pt idx="541">
                  <c:v>1449.9882809999999</c:v>
                </c:pt>
                <c:pt idx="542">
                  <c:v>1448.8671879999999</c:v>
                </c:pt>
                <c:pt idx="543">
                  <c:v>1447.748047</c:v>
                </c:pt>
                <c:pt idx="544">
                  <c:v>1446.626953</c:v>
                </c:pt>
                <c:pt idx="545">
                  <c:v>1445.5058590000001</c:v>
                </c:pt>
                <c:pt idx="546">
                  <c:v>1444.3847659999999</c:v>
                </c:pt>
                <c:pt idx="547">
                  <c:v>1443.263672</c:v>
                </c:pt>
                <c:pt idx="548">
                  <c:v>1442.142578</c:v>
                </c:pt>
                <c:pt idx="549">
                  <c:v>1441.0195309999999</c:v>
                </c:pt>
                <c:pt idx="550">
                  <c:v>1439.8984379999999</c:v>
                </c:pt>
                <c:pt idx="551">
                  <c:v>1438.7753909999999</c:v>
                </c:pt>
                <c:pt idx="552">
                  <c:v>1437.654297</c:v>
                </c:pt>
                <c:pt idx="553">
                  <c:v>1436.53125</c:v>
                </c:pt>
                <c:pt idx="554">
                  <c:v>1435.408203</c:v>
                </c:pt>
                <c:pt idx="555">
                  <c:v>1434.2851559999999</c:v>
                </c:pt>
                <c:pt idx="556">
                  <c:v>1433.1621090000001</c:v>
                </c:pt>
                <c:pt idx="557">
                  <c:v>1432.0390629999999</c:v>
                </c:pt>
                <c:pt idx="558">
                  <c:v>1430.9160159999999</c:v>
                </c:pt>
                <c:pt idx="559">
                  <c:v>1429.7910159999999</c:v>
                </c:pt>
                <c:pt idx="560">
                  <c:v>1428.6679690000001</c:v>
                </c:pt>
                <c:pt idx="561">
                  <c:v>1427.5429690000001</c:v>
                </c:pt>
                <c:pt idx="562">
                  <c:v>1426.4179690000001</c:v>
                </c:pt>
                <c:pt idx="563">
                  <c:v>1425.2929690000001</c:v>
                </c:pt>
                <c:pt idx="564">
                  <c:v>1424.1679690000001</c:v>
                </c:pt>
                <c:pt idx="565">
                  <c:v>1423.0429690000001</c:v>
                </c:pt>
                <c:pt idx="566">
                  <c:v>1421.9179690000001</c:v>
                </c:pt>
                <c:pt idx="567">
                  <c:v>1420.7929690000001</c:v>
                </c:pt>
                <c:pt idx="568">
                  <c:v>1419.6660159999999</c:v>
                </c:pt>
                <c:pt idx="569">
                  <c:v>1418.5410159999999</c:v>
                </c:pt>
                <c:pt idx="570">
                  <c:v>1417.4140629999999</c:v>
                </c:pt>
                <c:pt idx="571">
                  <c:v>1416.2871090000001</c:v>
                </c:pt>
                <c:pt idx="572">
                  <c:v>1415.1601559999999</c:v>
                </c:pt>
                <c:pt idx="573">
                  <c:v>1414.033203</c:v>
                </c:pt>
                <c:pt idx="574">
                  <c:v>1412.90625</c:v>
                </c:pt>
                <c:pt idx="575">
                  <c:v>1411.779297</c:v>
                </c:pt>
                <c:pt idx="576">
                  <c:v>1410.6523440000001</c:v>
                </c:pt>
                <c:pt idx="577">
                  <c:v>1409.5234379999999</c:v>
                </c:pt>
                <c:pt idx="578">
                  <c:v>1408.3964840000001</c:v>
                </c:pt>
                <c:pt idx="579">
                  <c:v>1407.267578</c:v>
                </c:pt>
                <c:pt idx="580">
                  <c:v>1406.138672</c:v>
                </c:pt>
                <c:pt idx="581">
                  <c:v>1405.0097659999999</c:v>
                </c:pt>
                <c:pt idx="582">
                  <c:v>1403.8808590000001</c:v>
                </c:pt>
                <c:pt idx="583">
                  <c:v>1402.751953</c:v>
                </c:pt>
                <c:pt idx="584">
                  <c:v>1401.623047</c:v>
                </c:pt>
                <c:pt idx="585">
                  <c:v>1400.4941409999999</c:v>
                </c:pt>
                <c:pt idx="586">
                  <c:v>1399.3632809999999</c:v>
                </c:pt>
                <c:pt idx="587">
                  <c:v>1398.232422</c:v>
                </c:pt>
                <c:pt idx="588">
                  <c:v>1397.1035159999999</c:v>
                </c:pt>
                <c:pt idx="589">
                  <c:v>1395.9726559999999</c:v>
                </c:pt>
                <c:pt idx="590">
                  <c:v>1394.841797</c:v>
                </c:pt>
                <c:pt idx="591">
                  <c:v>1393.7109379999999</c:v>
                </c:pt>
                <c:pt idx="592">
                  <c:v>1392.580078</c:v>
                </c:pt>
                <c:pt idx="593">
                  <c:v>1391.4492190000001</c:v>
                </c:pt>
                <c:pt idx="594">
                  <c:v>1390.3164059999999</c:v>
                </c:pt>
                <c:pt idx="595">
                  <c:v>1389.185547</c:v>
                </c:pt>
                <c:pt idx="596">
                  <c:v>1388.0527340000001</c:v>
                </c:pt>
                <c:pt idx="597">
                  <c:v>1386.919922</c:v>
                </c:pt>
                <c:pt idx="598">
                  <c:v>1385.7890629999999</c:v>
                </c:pt>
                <c:pt idx="599">
                  <c:v>1384.65625</c:v>
                </c:pt>
                <c:pt idx="600">
                  <c:v>1383.5234379999999</c:v>
                </c:pt>
                <c:pt idx="601">
                  <c:v>1382.388672</c:v>
                </c:pt>
                <c:pt idx="602">
                  <c:v>1381.2558590000001</c:v>
                </c:pt>
                <c:pt idx="603">
                  <c:v>1380.123047</c:v>
                </c:pt>
                <c:pt idx="604">
                  <c:v>1378.9882809999999</c:v>
                </c:pt>
                <c:pt idx="605">
                  <c:v>1377.8554690000001</c:v>
                </c:pt>
                <c:pt idx="606">
                  <c:v>1376.720703</c:v>
                </c:pt>
                <c:pt idx="607">
                  <c:v>1375.5859379999999</c:v>
                </c:pt>
                <c:pt idx="608">
                  <c:v>1374.451172</c:v>
                </c:pt>
                <c:pt idx="609">
                  <c:v>1373.3164059999999</c:v>
                </c:pt>
                <c:pt idx="610">
                  <c:v>1372.1816409999999</c:v>
                </c:pt>
                <c:pt idx="611">
                  <c:v>1371.044922</c:v>
                </c:pt>
                <c:pt idx="612">
                  <c:v>1369.9101559999999</c:v>
                </c:pt>
                <c:pt idx="613">
                  <c:v>1368.7734379999999</c:v>
                </c:pt>
                <c:pt idx="614">
                  <c:v>1367.638672</c:v>
                </c:pt>
                <c:pt idx="615">
                  <c:v>1366.501953</c:v>
                </c:pt>
                <c:pt idx="616">
                  <c:v>1365.3652340000001</c:v>
                </c:pt>
                <c:pt idx="617">
                  <c:v>1364.2285159999999</c:v>
                </c:pt>
                <c:pt idx="618">
                  <c:v>1363.091797</c:v>
                </c:pt>
                <c:pt idx="619">
                  <c:v>1361.955078</c:v>
                </c:pt>
                <c:pt idx="620">
                  <c:v>1360.8164059999999</c:v>
                </c:pt>
                <c:pt idx="621">
                  <c:v>1359.6796879999999</c:v>
                </c:pt>
                <c:pt idx="622">
                  <c:v>1358.5410159999999</c:v>
                </c:pt>
                <c:pt idx="623">
                  <c:v>1357.404297</c:v>
                </c:pt>
                <c:pt idx="624">
                  <c:v>1356.265625</c:v>
                </c:pt>
                <c:pt idx="625">
                  <c:v>1355.126953</c:v>
                </c:pt>
                <c:pt idx="626">
                  <c:v>1353.9882809999999</c:v>
                </c:pt>
                <c:pt idx="627">
                  <c:v>1352.8496090000001</c:v>
                </c:pt>
                <c:pt idx="628">
                  <c:v>1351.7089840000001</c:v>
                </c:pt>
                <c:pt idx="629">
                  <c:v>1350.5703129999999</c:v>
                </c:pt>
                <c:pt idx="630">
                  <c:v>1349.4316409999999</c:v>
                </c:pt>
                <c:pt idx="631">
                  <c:v>1348.2910159999999</c:v>
                </c:pt>
                <c:pt idx="632">
                  <c:v>1347.1503909999999</c:v>
                </c:pt>
                <c:pt idx="633">
                  <c:v>1346.0097659999999</c:v>
                </c:pt>
                <c:pt idx="634">
                  <c:v>1344.8691409999999</c:v>
                </c:pt>
                <c:pt idx="635">
                  <c:v>1343.7285159999999</c:v>
                </c:pt>
                <c:pt idx="636">
                  <c:v>1342.5878909999999</c:v>
                </c:pt>
                <c:pt idx="637">
                  <c:v>1341.4472659999999</c:v>
                </c:pt>
                <c:pt idx="638">
                  <c:v>1340.3046879999999</c:v>
                </c:pt>
                <c:pt idx="639">
                  <c:v>1339.1640629999999</c:v>
                </c:pt>
                <c:pt idx="640">
                  <c:v>1338.0214840000001</c:v>
                </c:pt>
                <c:pt idx="641">
                  <c:v>1336.8789059999999</c:v>
                </c:pt>
                <c:pt idx="642">
                  <c:v>1335.7382809999999</c:v>
                </c:pt>
                <c:pt idx="643">
                  <c:v>1334.595703</c:v>
                </c:pt>
                <c:pt idx="644">
                  <c:v>1333.451172</c:v>
                </c:pt>
                <c:pt idx="645">
                  <c:v>1332.3085940000001</c:v>
                </c:pt>
                <c:pt idx="646">
                  <c:v>1331.1660159999999</c:v>
                </c:pt>
                <c:pt idx="647">
                  <c:v>1330.0214840000001</c:v>
                </c:pt>
                <c:pt idx="648">
                  <c:v>1328.8789059999999</c:v>
                </c:pt>
                <c:pt idx="649">
                  <c:v>1327.734375</c:v>
                </c:pt>
                <c:pt idx="650">
                  <c:v>1326.5898440000001</c:v>
                </c:pt>
                <c:pt idx="651">
                  <c:v>1325.4453129999999</c:v>
                </c:pt>
                <c:pt idx="652">
                  <c:v>1324.3007809999999</c:v>
                </c:pt>
                <c:pt idx="653">
                  <c:v>1323.15625</c:v>
                </c:pt>
                <c:pt idx="654">
                  <c:v>1322.0117190000001</c:v>
                </c:pt>
                <c:pt idx="655">
                  <c:v>1320.8652340000001</c:v>
                </c:pt>
                <c:pt idx="656">
                  <c:v>1319.720703</c:v>
                </c:pt>
                <c:pt idx="657">
                  <c:v>1318.5742190000001</c:v>
                </c:pt>
                <c:pt idx="658">
                  <c:v>1317.4296879999999</c:v>
                </c:pt>
                <c:pt idx="659">
                  <c:v>1316.283203</c:v>
                </c:pt>
                <c:pt idx="660">
                  <c:v>1315.1367190000001</c:v>
                </c:pt>
                <c:pt idx="661">
                  <c:v>1313.9902340000001</c:v>
                </c:pt>
                <c:pt idx="662">
                  <c:v>1312.841797</c:v>
                </c:pt>
                <c:pt idx="663">
                  <c:v>1311.6953129999999</c:v>
                </c:pt>
                <c:pt idx="664">
                  <c:v>1310.548828</c:v>
                </c:pt>
                <c:pt idx="665">
                  <c:v>1309.4003909999999</c:v>
                </c:pt>
                <c:pt idx="666">
                  <c:v>1308.251953</c:v>
                </c:pt>
                <c:pt idx="667">
                  <c:v>1307.1054690000001</c:v>
                </c:pt>
                <c:pt idx="668">
                  <c:v>1305.9570309999999</c:v>
                </c:pt>
                <c:pt idx="669">
                  <c:v>1304.8085940000001</c:v>
                </c:pt>
                <c:pt idx="670">
                  <c:v>1303.6601559999999</c:v>
                </c:pt>
                <c:pt idx="671">
                  <c:v>1302.5097659999999</c:v>
                </c:pt>
                <c:pt idx="672">
                  <c:v>1301.361328</c:v>
                </c:pt>
                <c:pt idx="673">
                  <c:v>1300.2109379999999</c:v>
                </c:pt>
                <c:pt idx="674">
                  <c:v>1299.0625</c:v>
                </c:pt>
                <c:pt idx="675">
                  <c:v>1297.9121090000001</c:v>
                </c:pt>
                <c:pt idx="676">
                  <c:v>1296.7617190000001</c:v>
                </c:pt>
                <c:pt idx="677">
                  <c:v>1295.611328</c:v>
                </c:pt>
                <c:pt idx="678">
                  <c:v>1294.4609379999999</c:v>
                </c:pt>
                <c:pt idx="679">
                  <c:v>1293.310547</c:v>
                </c:pt>
                <c:pt idx="680">
                  <c:v>1292.1601559999999</c:v>
                </c:pt>
                <c:pt idx="681">
                  <c:v>1291.0078129999999</c:v>
                </c:pt>
                <c:pt idx="682">
                  <c:v>1289.857422</c:v>
                </c:pt>
                <c:pt idx="683">
                  <c:v>1288.705078</c:v>
                </c:pt>
                <c:pt idx="684">
                  <c:v>1287.5527340000001</c:v>
                </c:pt>
                <c:pt idx="685">
                  <c:v>1286.4003909999999</c:v>
                </c:pt>
                <c:pt idx="686">
                  <c:v>1285.248047</c:v>
                </c:pt>
                <c:pt idx="687">
                  <c:v>1284.095703</c:v>
                </c:pt>
                <c:pt idx="688">
                  <c:v>1282.9433590000001</c:v>
                </c:pt>
                <c:pt idx="689">
                  <c:v>1281.7890629999999</c:v>
                </c:pt>
                <c:pt idx="690">
                  <c:v>1280.6367190000001</c:v>
                </c:pt>
                <c:pt idx="691">
                  <c:v>1279.482422</c:v>
                </c:pt>
                <c:pt idx="692">
                  <c:v>1278.328125</c:v>
                </c:pt>
                <c:pt idx="693">
                  <c:v>1277.1757809999999</c:v>
                </c:pt>
                <c:pt idx="694">
                  <c:v>1276.0214840000001</c:v>
                </c:pt>
                <c:pt idx="695">
                  <c:v>1274.8652340000001</c:v>
                </c:pt>
                <c:pt idx="696">
                  <c:v>1273.7109379999999</c:v>
                </c:pt>
                <c:pt idx="697">
                  <c:v>1272.5566409999999</c:v>
                </c:pt>
                <c:pt idx="698">
                  <c:v>1271.4003909999999</c:v>
                </c:pt>
                <c:pt idx="699">
                  <c:v>1270.2460940000001</c:v>
                </c:pt>
                <c:pt idx="700">
                  <c:v>1269.0898440000001</c:v>
                </c:pt>
                <c:pt idx="701">
                  <c:v>1267.9335940000001</c:v>
                </c:pt>
                <c:pt idx="702">
                  <c:v>1266.7773440000001</c:v>
                </c:pt>
                <c:pt idx="703">
                  <c:v>1265.6210940000001</c:v>
                </c:pt>
                <c:pt idx="704">
                  <c:v>1264.4648440000001</c:v>
                </c:pt>
                <c:pt idx="705">
                  <c:v>1263.3085940000001</c:v>
                </c:pt>
                <c:pt idx="706">
                  <c:v>1262.1503909999999</c:v>
                </c:pt>
                <c:pt idx="707">
                  <c:v>1260.9941409999999</c:v>
                </c:pt>
                <c:pt idx="708">
                  <c:v>1259.8359379999999</c:v>
                </c:pt>
                <c:pt idx="709">
                  <c:v>1258.6796879999999</c:v>
                </c:pt>
                <c:pt idx="710">
                  <c:v>1257.5214840000001</c:v>
                </c:pt>
                <c:pt idx="711">
                  <c:v>1256.3632809999999</c:v>
                </c:pt>
                <c:pt idx="712">
                  <c:v>1255.205078</c:v>
                </c:pt>
                <c:pt idx="713">
                  <c:v>1254.044922</c:v>
                </c:pt>
                <c:pt idx="714">
                  <c:v>1252.8867190000001</c:v>
                </c:pt>
                <c:pt idx="715">
                  <c:v>1251.7265629999999</c:v>
                </c:pt>
                <c:pt idx="716">
                  <c:v>1250.5683590000001</c:v>
                </c:pt>
                <c:pt idx="717">
                  <c:v>1249.408203</c:v>
                </c:pt>
                <c:pt idx="718">
                  <c:v>1248.248047</c:v>
                </c:pt>
                <c:pt idx="719">
                  <c:v>1247.0878909999999</c:v>
                </c:pt>
                <c:pt idx="720">
                  <c:v>1245.9277340000001</c:v>
                </c:pt>
                <c:pt idx="721">
                  <c:v>1244.767578</c:v>
                </c:pt>
                <c:pt idx="722">
                  <c:v>1243.607422</c:v>
                </c:pt>
                <c:pt idx="723">
                  <c:v>1242.4453129999999</c:v>
                </c:pt>
                <c:pt idx="724">
                  <c:v>1241.2851559999999</c:v>
                </c:pt>
                <c:pt idx="725">
                  <c:v>1240.123047</c:v>
                </c:pt>
                <c:pt idx="726">
                  <c:v>1238.9609379999999</c:v>
                </c:pt>
                <c:pt idx="727">
                  <c:v>1237.798828</c:v>
                </c:pt>
                <c:pt idx="728">
                  <c:v>1236.6367190000001</c:v>
                </c:pt>
                <c:pt idx="729">
                  <c:v>1235.4746090000001</c:v>
                </c:pt>
                <c:pt idx="730">
                  <c:v>1234.3125</c:v>
                </c:pt>
                <c:pt idx="731">
                  <c:v>1233.1503909999999</c:v>
                </c:pt>
                <c:pt idx="732">
                  <c:v>1231.986328</c:v>
                </c:pt>
                <c:pt idx="733">
                  <c:v>1230.8222659999999</c:v>
                </c:pt>
                <c:pt idx="734">
                  <c:v>1229.6601559999999</c:v>
                </c:pt>
                <c:pt idx="735">
                  <c:v>1228.4960940000001</c:v>
                </c:pt>
                <c:pt idx="736">
                  <c:v>1227.3320309999999</c:v>
                </c:pt>
                <c:pt idx="737">
                  <c:v>1226.1679690000001</c:v>
                </c:pt>
                <c:pt idx="738">
                  <c:v>1225.001953</c:v>
                </c:pt>
                <c:pt idx="739">
                  <c:v>1223.8378909999999</c:v>
                </c:pt>
                <c:pt idx="740">
                  <c:v>1222.673828</c:v>
                </c:pt>
                <c:pt idx="741">
                  <c:v>1221.5078129999999</c:v>
                </c:pt>
                <c:pt idx="742">
                  <c:v>1220.341797</c:v>
                </c:pt>
                <c:pt idx="743">
                  <c:v>1219.1757809999999</c:v>
                </c:pt>
                <c:pt idx="744">
                  <c:v>1218.0097659999999</c:v>
                </c:pt>
                <c:pt idx="745">
                  <c:v>1216.84375</c:v>
                </c:pt>
                <c:pt idx="746">
                  <c:v>1215.6777340000001</c:v>
                </c:pt>
                <c:pt idx="747">
                  <c:v>1214.5117190000001</c:v>
                </c:pt>
                <c:pt idx="748">
                  <c:v>1213.34375</c:v>
                </c:pt>
                <c:pt idx="749">
                  <c:v>1212.1777340000001</c:v>
                </c:pt>
                <c:pt idx="750">
                  <c:v>1211.0097659999999</c:v>
                </c:pt>
                <c:pt idx="751">
                  <c:v>1209.841797</c:v>
                </c:pt>
                <c:pt idx="752">
                  <c:v>1208.673828</c:v>
                </c:pt>
                <c:pt idx="753">
                  <c:v>1207.5058590000001</c:v>
                </c:pt>
                <c:pt idx="754">
                  <c:v>1206.3378909999999</c:v>
                </c:pt>
                <c:pt idx="755">
                  <c:v>1205.169922</c:v>
                </c:pt>
                <c:pt idx="756">
                  <c:v>1204</c:v>
                </c:pt>
                <c:pt idx="757">
                  <c:v>1202.8320309999999</c:v>
                </c:pt>
                <c:pt idx="758">
                  <c:v>1201.6621090000001</c:v>
                </c:pt>
                <c:pt idx="759">
                  <c:v>1200.4921879999999</c:v>
                </c:pt>
                <c:pt idx="760">
                  <c:v>1199.3242190000001</c:v>
                </c:pt>
                <c:pt idx="761">
                  <c:v>1198.154297</c:v>
                </c:pt>
                <c:pt idx="762">
                  <c:v>1196.982422</c:v>
                </c:pt>
                <c:pt idx="763">
                  <c:v>1195.8125</c:v>
                </c:pt>
                <c:pt idx="764">
                  <c:v>1194.642578</c:v>
                </c:pt>
                <c:pt idx="765">
                  <c:v>1193.470703</c:v>
                </c:pt>
                <c:pt idx="766">
                  <c:v>1192.3007809999999</c:v>
                </c:pt>
                <c:pt idx="767">
                  <c:v>1191.1289059999999</c:v>
                </c:pt>
                <c:pt idx="768">
                  <c:v>1189.9570309999999</c:v>
                </c:pt>
                <c:pt idx="769">
                  <c:v>1188.7851559999999</c:v>
                </c:pt>
                <c:pt idx="770">
                  <c:v>1187.6132809999999</c:v>
                </c:pt>
                <c:pt idx="771">
                  <c:v>1186.4414059999999</c:v>
                </c:pt>
                <c:pt idx="772">
                  <c:v>1185.267578</c:v>
                </c:pt>
                <c:pt idx="773">
                  <c:v>1184.095703</c:v>
                </c:pt>
                <c:pt idx="774">
                  <c:v>1182.921875</c:v>
                </c:pt>
                <c:pt idx="775">
                  <c:v>1181.748047</c:v>
                </c:pt>
                <c:pt idx="776">
                  <c:v>1180.576172</c:v>
                </c:pt>
                <c:pt idx="777">
                  <c:v>1179.4023440000001</c:v>
                </c:pt>
                <c:pt idx="778">
                  <c:v>1178.2285159999999</c:v>
                </c:pt>
                <c:pt idx="779">
                  <c:v>1177.0527340000001</c:v>
                </c:pt>
                <c:pt idx="780">
                  <c:v>1175.8789059999999</c:v>
                </c:pt>
                <c:pt idx="781">
                  <c:v>1174.705078</c:v>
                </c:pt>
                <c:pt idx="782">
                  <c:v>1173.529297</c:v>
                </c:pt>
                <c:pt idx="783">
                  <c:v>1172.3535159999999</c:v>
                </c:pt>
                <c:pt idx="784">
                  <c:v>1171.1777340000001</c:v>
                </c:pt>
                <c:pt idx="785">
                  <c:v>1170.0039059999999</c:v>
                </c:pt>
                <c:pt idx="786">
                  <c:v>1168.826172</c:v>
                </c:pt>
                <c:pt idx="787">
                  <c:v>1167.6503909999999</c:v>
                </c:pt>
                <c:pt idx="788">
                  <c:v>1166.4746090000001</c:v>
                </c:pt>
                <c:pt idx="789">
                  <c:v>1165.298828</c:v>
                </c:pt>
                <c:pt idx="790">
                  <c:v>1164.1210940000001</c:v>
                </c:pt>
                <c:pt idx="791">
                  <c:v>1162.9433590000001</c:v>
                </c:pt>
                <c:pt idx="792">
                  <c:v>1161.765625</c:v>
                </c:pt>
                <c:pt idx="793">
                  <c:v>1160.5898440000001</c:v>
                </c:pt>
                <c:pt idx="794">
                  <c:v>1159.4121090000001</c:v>
                </c:pt>
                <c:pt idx="795">
                  <c:v>1158.232422</c:v>
                </c:pt>
                <c:pt idx="796">
                  <c:v>1157.0546879999999</c:v>
                </c:pt>
                <c:pt idx="797">
                  <c:v>1155.876953</c:v>
                </c:pt>
                <c:pt idx="798" formatCode="General">
                  <c:v>1154.6972659999999</c:v>
                </c:pt>
                <c:pt idx="799" formatCode="General">
                  <c:v>1153.517578</c:v>
                </c:pt>
                <c:pt idx="800" formatCode="General">
                  <c:v>1152.3398440000001</c:v>
                </c:pt>
                <c:pt idx="801" formatCode="General">
                  <c:v>1151.1601559999999</c:v>
                </c:pt>
                <c:pt idx="802" formatCode="General">
                  <c:v>1149.9804690000001</c:v>
                </c:pt>
                <c:pt idx="803" formatCode="General">
                  <c:v>1148.8007809999999</c:v>
                </c:pt>
                <c:pt idx="804" formatCode="General">
                  <c:v>1147.6191409999999</c:v>
                </c:pt>
                <c:pt idx="805" formatCode="General">
                  <c:v>1146.439453</c:v>
                </c:pt>
                <c:pt idx="806" formatCode="General">
                  <c:v>1145.2578129999999</c:v>
                </c:pt>
                <c:pt idx="807" formatCode="General">
                  <c:v>1144.078125</c:v>
                </c:pt>
                <c:pt idx="808" formatCode="General">
                  <c:v>1142.8964840000001</c:v>
                </c:pt>
                <c:pt idx="809" formatCode="General">
                  <c:v>1141.7148440000001</c:v>
                </c:pt>
                <c:pt idx="810" formatCode="General">
                  <c:v>1140.533203</c:v>
                </c:pt>
                <c:pt idx="811" formatCode="General">
                  <c:v>1139.3515629999999</c:v>
                </c:pt>
                <c:pt idx="812" formatCode="General">
                  <c:v>1138.169922</c:v>
                </c:pt>
                <c:pt idx="813" formatCode="General">
                  <c:v>1136.986328</c:v>
                </c:pt>
                <c:pt idx="814" formatCode="General">
                  <c:v>1135.8046879999999</c:v>
                </c:pt>
                <c:pt idx="815" formatCode="General">
                  <c:v>1134.6210940000001</c:v>
                </c:pt>
                <c:pt idx="816" formatCode="General">
                  <c:v>1133.4375</c:v>
                </c:pt>
                <c:pt idx="817" formatCode="General">
                  <c:v>1132.2539059999999</c:v>
                </c:pt>
                <c:pt idx="818" formatCode="General">
                  <c:v>1131.0703129999999</c:v>
                </c:pt>
                <c:pt idx="819" formatCode="General">
                  <c:v>1129.8867190000001</c:v>
                </c:pt>
                <c:pt idx="820" formatCode="General">
                  <c:v>1128.703125</c:v>
                </c:pt>
                <c:pt idx="821" formatCode="General">
                  <c:v>1127.5195309999999</c:v>
                </c:pt>
                <c:pt idx="822" formatCode="General">
                  <c:v>1126.3339840000001</c:v>
                </c:pt>
                <c:pt idx="823" formatCode="General">
                  <c:v>1125.1503909999999</c:v>
                </c:pt>
                <c:pt idx="824" formatCode="General">
                  <c:v>1123.9648440000001</c:v>
                </c:pt>
                <c:pt idx="825" formatCode="General">
                  <c:v>1122.779297</c:v>
                </c:pt>
                <c:pt idx="826" formatCode="General">
                  <c:v>1121.59375</c:v>
                </c:pt>
                <c:pt idx="827" formatCode="General">
                  <c:v>1120.408203</c:v>
                </c:pt>
                <c:pt idx="828" formatCode="General">
                  <c:v>1119.2226559999999</c:v>
                </c:pt>
                <c:pt idx="829" formatCode="General">
                  <c:v>1118.0351559999999</c:v>
                </c:pt>
                <c:pt idx="830" formatCode="General">
                  <c:v>1116.8496090000001</c:v>
                </c:pt>
                <c:pt idx="831" formatCode="General">
                  <c:v>1115.6621090000001</c:v>
                </c:pt>
                <c:pt idx="832" formatCode="General">
                  <c:v>1114.4746090000001</c:v>
                </c:pt>
                <c:pt idx="833" formatCode="General">
                  <c:v>1113.2890629999999</c:v>
                </c:pt>
                <c:pt idx="834" formatCode="General">
                  <c:v>1112.1015629999999</c:v>
                </c:pt>
                <c:pt idx="835" formatCode="General">
                  <c:v>1110.9121090000001</c:v>
                </c:pt>
                <c:pt idx="836" formatCode="General">
                  <c:v>1109.7246090000001</c:v>
                </c:pt>
                <c:pt idx="837" formatCode="General">
                  <c:v>1108.5371090000001</c:v>
                </c:pt>
                <c:pt idx="838" formatCode="General">
                  <c:v>1107.3476559999999</c:v>
                </c:pt>
                <c:pt idx="839" formatCode="General">
                  <c:v>1106.1601559999999</c:v>
                </c:pt>
                <c:pt idx="840" formatCode="General">
                  <c:v>1104.970703</c:v>
                </c:pt>
                <c:pt idx="841" formatCode="General">
                  <c:v>1103.78125</c:v>
                </c:pt>
                <c:pt idx="842" formatCode="General">
                  <c:v>1102.591797</c:v>
                </c:pt>
                <c:pt idx="843" formatCode="General">
                  <c:v>1101.4023440000001</c:v>
                </c:pt>
                <c:pt idx="844" formatCode="General">
                  <c:v>1100.2128909999999</c:v>
                </c:pt>
                <c:pt idx="845" formatCode="General">
                  <c:v>1099.0214840000001</c:v>
                </c:pt>
                <c:pt idx="846" formatCode="General">
                  <c:v>1097.8320309999999</c:v>
                </c:pt>
                <c:pt idx="847" formatCode="General">
                  <c:v>1096.640625</c:v>
                </c:pt>
                <c:pt idx="848" formatCode="General">
                  <c:v>1095.451172</c:v>
                </c:pt>
                <c:pt idx="849" formatCode="General">
                  <c:v>1094.2597659999999</c:v>
                </c:pt>
                <c:pt idx="850" formatCode="General">
                  <c:v>1093.0683590000001</c:v>
                </c:pt>
                <c:pt idx="851" formatCode="General">
                  <c:v>1091.876953</c:v>
                </c:pt>
                <c:pt idx="852" formatCode="General">
                  <c:v>1090.685547</c:v>
                </c:pt>
                <c:pt idx="853" formatCode="General">
                  <c:v>1089.4921879999999</c:v>
                </c:pt>
                <c:pt idx="854" formatCode="General">
                  <c:v>1088.3007809999999</c:v>
                </c:pt>
                <c:pt idx="855" formatCode="General">
                  <c:v>1087.107422</c:v>
                </c:pt>
                <c:pt idx="856" formatCode="General">
                  <c:v>1085.9140629999999</c:v>
                </c:pt>
                <c:pt idx="857" formatCode="General">
                  <c:v>1084.7226559999999</c:v>
                </c:pt>
                <c:pt idx="858" formatCode="General">
                  <c:v>1083.529297</c:v>
                </c:pt>
                <c:pt idx="859" formatCode="General">
                  <c:v>1082.3339840000001</c:v>
                </c:pt>
                <c:pt idx="860" formatCode="General">
                  <c:v>1081.140625</c:v>
                </c:pt>
                <c:pt idx="861" formatCode="General">
                  <c:v>1079.9472659999999</c:v>
                </c:pt>
                <c:pt idx="862" formatCode="General">
                  <c:v>1078.751953</c:v>
                </c:pt>
                <c:pt idx="863" formatCode="General">
                  <c:v>1077.5585940000001</c:v>
                </c:pt>
                <c:pt idx="864" formatCode="General">
                  <c:v>1076.3632809999999</c:v>
                </c:pt>
                <c:pt idx="865" formatCode="General">
                  <c:v>1075.1679690000001</c:v>
                </c:pt>
                <c:pt idx="866" formatCode="General">
                  <c:v>1073.9726559999999</c:v>
                </c:pt>
                <c:pt idx="867" formatCode="General">
                  <c:v>1072.7773440000001</c:v>
                </c:pt>
                <c:pt idx="868" formatCode="General">
                  <c:v>1071.5820309999999</c:v>
                </c:pt>
                <c:pt idx="869" formatCode="General">
                  <c:v>1070.3867190000001</c:v>
                </c:pt>
                <c:pt idx="870" formatCode="General">
                  <c:v>1069.189453</c:v>
                </c:pt>
                <c:pt idx="871" formatCode="General">
                  <c:v>1067.9941409999999</c:v>
                </c:pt>
                <c:pt idx="872" formatCode="General">
                  <c:v>1066.796875</c:v>
                </c:pt>
                <c:pt idx="873" formatCode="General">
                  <c:v>1065.5996090000001</c:v>
                </c:pt>
                <c:pt idx="874" formatCode="General">
                  <c:v>1064.4023440000001</c:v>
                </c:pt>
                <c:pt idx="875" formatCode="General">
                  <c:v>1063.205078</c:v>
                </c:pt>
                <c:pt idx="876" formatCode="General">
                  <c:v>1062.0078129999999</c:v>
                </c:pt>
                <c:pt idx="877" formatCode="General">
                  <c:v>1060.8085940000001</c:v>
                </c:pt>
                <c:pt idx="878" formatCode="General">
                  <c:v>1059.611328</c:v>
                </c:pt>
                <c:pt idx="879" formatCode="General">
                  <c:v>1058.4121090000001</c:v>
                </c:pt>
                <c:pt idx="880" formatCode="General">
                  <c:v>1057.2148440000001</c:v>
                </c:pt>
                <c:pt idx="881" formatCode="General">
                  <c:v>1056.015625</c:v>
                </c:pt>
                <c:pt idx="882" formatCode="General">
                  <c:v>1054.8164059999999</c:v>
                </c:pt>
                <c:pt idx="883" formatCode="General">
                  <c:v>1053.6171879999999</c:v>
                </c:pt>
                <c:pt idx="884" formatCode="General">
                  <c:v>1052.4160159999999</c:v>
                </c:pt>
                <c:pt idx="885" formatCode="General">
                  <c:v>1051.216797</c:v>
                </c:pt>
                <c:pt idx="886" formatCode="General">
                  <c:v>1050.017578</c:v>
                </c:pt>
                <c:pt idx="887" formatCode="General">
                  <c:v>1048.8164059999999</c:v>
                </c:pt>
                <c:pt idx="888" formatCode="General">
                  <c:v>1047.6152340000001</c:v>
                </c:pt>
                <c:pt idx="889" formatCode="General">
                  <c:v>1046.4140629999999</c:v>
                </c:pt>
                <c:pt idx="890" formatCode="General">
                  <c:v>1045.2128909999999</c:v>
                </c:pt>
                <c:pt idx="891" formatCode="General">
                  <c:v>1044.0117190000001</c:v>
                </c:pt>
                <c:pt idx="892" formatCode="General">
                  <c:v>1042.810547</c:v>
                </c:pt>
                <c:pt idx="893" formatCode="General">
                  <c:v>1041.609375</c:v>
                </c:pt>
                <c:pt idx="894" formatCode="General">
                  <c:v>1040.40625</c:v>
                </c:pt>
                <c:pt idx="895" formatCode="General">
                  <c:v>1039.205078</c:v>
                </c:pt>
                <c:pt idx="896" formatCode="General">
                  <c:v>1038.001953</c:v>
                </c:pt>
                <c:pt idx="897" formatCode="General">
                  <c:v>1036.798828</c:v>
                </c:pt>
                <c:pt idx="898" formatCode="General">
                  <c:v>1035.595703</c:v>
                </c:pt>
                <c:pt idx="899" formatCode="General">
                  <c:v>1034.392578</c:v>
                </c:pt>
                <c:pt idx="900" formatCode="General">
                  <c:v>1033.189453</c:v>
                </c:pt>
                <c:pt idx="901" formatCode="General">
                  <c:v>1031.984375</c:v>
                </c:pt>
                <c:pt idx="902" formatCode="General">
                  <c:v>1030.78125</c:v>
                </c:pt>
                <c:pt idx="903" formatCode="General">
                  <c:v>1029.576172</c:v>
                </c:pt>
                <c:pt idx="904" formatCode="General">
                  <c:v>1028.3710940000001</c:v>
                </c:pt>
                <c:pt idx="905" formatCode="General">
                  <c:v>1027.1679690000001</c:v>
                </c:pt>
                <c:pt idx="906" formatCode="General">
                  <c:v>1025.9628909999999</c:v>
                </c:pt>
                <c:pt idx="907" formatCode="General">
                  <c:v>1024.7578129999999</c:v>
                </c:pt>
                <c:pt idx="908" formatCode="General">
                  <c:v>1023.550781</c:v>
                </c:pt>
                <c:pt idx="909" formatCode="General">
                  <c:v>1022.345703</c:v>
                </c:pt>
                <c:pt idx="910" formatCode="General">
                  <c:v>1021.138672</c:v>
                </c:pt>
                <c:pt idx="911" formatCode="General">
                  <c:v>1019.933594</c:v>
                </c:pt>
                <c:pt idx="912" formatCode="General">
                  <c:v>1018.7265630000001</c:v>
                </c:pt>
                <c:pt idx="913" formatCode="General">
                  <c:v>1017.519531</c:v>
                </c:pt>
                <c:pt idx="914" formatCode="General">
                  <c:v>1016.3125</c:v>
                </c:pt>
                <c:pt idx="915" formatCode="General">
                  <c:v>1015.105469</c:v>
                </c:pt>
                <c:pt idx="916" formatCode="General">
                  <c:v>1013.8984380000001</c:v>
                </c:pt>
                <c:pt idx="917" formatCode="General">
                  <c:v>1012.689453</c:v>
                </c:pt>
                <c:pt idx="918" formatCode="General">
                  <c:v>1011.482422</c:v>
                </c:pt>
                <c:pt idx="919" formatCode="General">
                  <c:v>1010.2734380000001</c:v>
                </c:pt>
                <c:pt idx="920" formatCode="General">
                  <c:v>1009.066406</c:v>
                </c:pt>
                <c:pt idx="921" formatCode="General">
                  <c:v>1007.857422</c:v>
                </c:pt>
                <c:pt idx="922" formatCode="General">
                  <c:v>1006.6484380000001</c:v>
                </c:pt>
                <c:pt idx="923" formatCode="General">
                  <c:v>1005.4375</c:v>
                </c:pt>
                <c:pt idx="924" formatCode="General">
                  <c:v>1004.228516</c:v>
                </c:pt>
                <c:pt idx="925" formatCode="General">
                  <c:v>1003.019531</c:v>
                </c:pt>
                <c:pt idx="926" formatCode="General">
                  <c:v>1001.808594</c:v>
                </c:pt>
                <c:pt idx="927" formatCode="General">
                  <c:v>1000.599609</c:v>
                </c:pt>
                <c:pt idx="928" formatCode="General">
                  <c:v>999.38867200000004</c:v>
                </c:pt>
                <c:pt idx="929" formatCode="General">
                  <c:v>998.17773399999999</c:v>
                </c:pt>
                <c:pt idx="930" formatCode="General">
                  <c:v>996.96679700000004</c:v>
                </c:pt>
                <c:pt idx="931" formatCode="General">
                  <c:v>995.75585899999999</c:v>
                </c:pt>
                <c:pt idx="932" formatCode="General">
                  <c:v>994.54492200000004</c:v>
                </c:pt>
                <c:pt idx="933" formatCode="General">
                  <c:v>993.33203100000003</c:v>
                </c:pt>
                <c:pt idx="934" formatCode="General">
                  <c:v>992.12109399999997</c:v>
                </c:pt>
                <c:pt idx="935" formatCode="General">
                  <c:v>990.90820299999996</c:v>
                </c:pt>
                <c:pt idx="936" formatCode="General">
                  <c:v>989.69531300000006</c:v>
                </c:pt>
                <c:pt idx="937" formatCode="General">
                  <c:v>988.48242200000004</c:v>
                </c:pt>
                <c:pt idx="938" formatCode="General">
                  <c:v>987.26953100000003</c:v>
                </c:pt>
                <c:pt idx="939" formatCode="General">
                  <c:v>986.05664100000001</c:v>
                </c:pt>
                <c:pt idx="940" formatCode="General">
                  <c:v>984.84375</c:v>
                </c:pt>
                <c:pt idx="941" formatCode="General">
                  <c:v>983.62890600000003</c:v>
                </c:pt>
                <c:pt idx="942" formatCode="General">
                  <c:v>982.41601600000001</c:v>
                </c:pt>
                <c:pt idx="943" formatCode="General">
                  <c:v>981.20117200000004</c:v>
                </c:pt>
                <c:pt idx="944" formatCode="General">
                  <c:v>979.98828100000003</c:v>
                </c:pt>
                <c:pt idx="945" formatCode="General">
                  <c:v>978.77343800000006</c:v>
                </c:pt>
                <c:pt idx="946" formatCode="General">
                  <c:v>977.55859399999997</c:v>
                </c:pt>
                <c:pt idx="947" formatCode="General">
                  <c:v>976.34179700000004</c:v>
                </c:pt>
                <c:pt idx="948" formatCode="General">
                  <c:v>975.12695299999996</c:v>
                </c:pt>
                <c:pt idx="949" formatCode="General">
                  <c:v>973.91210899999999</c:v>
                </c:pt>
                <c:pt idx="950" formatCode="General">
                  <c:v>972.69531300000006</c:v>
                </c:pt>
                <c:pt idx="951" formatCode="General">
                  <c:v>971.47851600000001</c:v>
                </c:pt>
                <c:pt idx="952" formatCode="General">
                  <c:v>970.26367200000004</c:v>
                </c:pt>
                <c:pt idx="953" formatCode="General">
                  <c:v>969.046875</c:v>
                </c:pt>
                <c:pt idx="954" formatCode="General">
                  <c:v>967.83007799999996</c:v>
                </c:pt>
                <c:pt idx="955" formatCode="General">
                  <c:v>966.61328100000003</c:v>
                </c:pt>
                <c:pt idx="956" formatCode="General">
                  <c:v>965.39453100000003</c:v>
                </c:pt>
                <c:pt idx="957" formatCode="General">
                  <c:v>964.17773399999999</c:v>
                </c:pt>
                <c:pt idx="958" formatCode="General">
                  <c:v>962.95898399999999</c:v>
                </c:pt>
                <c:pt idx="959" formatCode="General">
                  <c:v>961.74218800000006</c:v>
                </c:pt>
                <c:pt idx="960" formatCode="General">
                  <c:v>960.52343800000006</c:v>
                </c:pt>
                <c:pt idx="961" formatCode="General">
                  <c:v>959.30468800000006</c:v>
                </c:pt>
                <c:pt idx="962" formatCode="General">
                  <c:v>958.08593800000006</c:v>
                </c:pt>
                <c:pt idx="963" formatCode="General">
                  <c:v>956.86718800000006</c:v>
                </c:pt>
                <c:pt idx="964" formatCode="General">
                  <c:v>955.64648399999999</c:v>
                </c:pt>
                <c:pt idx="965" formatCode="General">
                  <c:v>954.42773399999999</c:v>
                </c:pt>
                <c:pt idx="966" formatCode="General">
                  <c:v>953.20703100000003</c:v>
                </c:pt>
                <c:pt idx="967" formatCode="General">
                  <c:v>951.98828100000003</c:v>
                </c:pt>
                <c:pt idx="968" formatCode="General">
                  <c:v>950.76757799999996</c:v>
                </c:pt>
                <c:pt idx="969" formatCode="General">
                  <c:v>949.546875</c:v>
                </c:pt>
                <c:pt idx="970" formatCode="General">
                  <c:v>948.32617200000004</c:v>
                </c:pt>
                <c:pt idx="971" formatCode="General">
                  <c:v>947.10351600000001</c:v>
                </c:pt>
                <c:pt idx="972" formatCode="General">
                  <c:v>945.88281300000006</c:v>
                </c:pt>
                <c:pt idx="973" formatCode="General">
                  <c:v>944.66210899999999</c:v>
                </c:pt>
                <c:pt idx="974" formatCode="General">
                  <c:v>943.43945299999996</c:v>
                </c:pt>
                <c:pt idx="975" formatCode="General">
                  <c:v>942.21679700000004</c:v>
                </c:pt>
                <c:pt idx="976" formatCode="General">
                  <c:v>940.99609399999997</c:v>
                </c:pt>
                <c:pt idx="977" formatCode="General">
                  <c:v>939.77343800000006</c:v>
                </c:pt>
                <c:pt idx="978" formatCode="General">
                  <c:v>938.55078100000003</c:v>
                </c:pt>
                <c:pt idx="979" formatCode="General">
                  <c:v>937.32617200000004</c:v>
                </c:pt>
                <c:pt idx="980" formatCode="General">
                  <c:v>936.10351600000001</c:v>
                </c:pt>
                <c:pt idx="981" formatCode="General">
                  <c:v>934.87890600000003</c:v>
                </c:pt>
                <c:pt idx="982" formatCode="General">
                  <c:v>933.65625</c:v>
                </c:pt>
                <c:pt idx="983" formatCode="General">
                  <c:v>932.43164100000001</c:v>
                </c:pt>
                <c:pt idx="984" formatCode="General">
                  <c:v>931.20703100000003</c:v>
                </c:pt>
                <c:pt idx="985" formatCode="General">
                  <c:v>929.98242200000004</c:v>
                </c:pt>
                <c:pt idx="986" formatCode="General">
                  <c:v>928.75781300000006</c:v>
                </c:pt>
                <c:pt idx="987" formatCode="General">
                  <c:v>927.53320299999996</c:v>
                </c:pt>
                <c:pt idx="988" formatCode="General">
                  <c:v>926.30859399999997</c:v>
                </c:pt>
                <c:pt idx="989" formatCode="General">
                  <c:v>925.08203100000003</c:v>
                </c:pt>
                <c:pt idx="990" formatCode="General">
                  <c:v>923.85742200000004</c:v>
                </c:pt>
                <c:pt idx="991" formatCode="General">
                  <c:v>922.63085899999999</c:v>
                </c:pt>
                <c:pt idx="992" formatCode="General">
                  <c:v>921.40429700000004</c:v>
                </c:pt>
                <c:pt idx="993" formatCode="General">
                  <c:v>920.17773399999999</c:v>
                </c:pt>
                <c:pt idx="994" formatCode="General">
                  <c:v>918.95117200000004</c:v>
                </c:pt>
                <c:pt idx="995" formatCode="General">
                  <c:v>917.72460899999999</c:v>
                </c:pt>
                <c:pt idx="996" formatCode="General">
                  <c:v>916.49609399999997</c:v>
                </c:pt>
                <c:pt idx="997" formatCode="General">
                  <c:v>915.26953100000003</c:v>
                </c:pt>
                <c:pt idx="998" formatCode="General">
                  <c:v>914.04101600000001</c:v>
                </c:pt>
                <c:pt idx="999" formatCode="General">
                  <c:v>912.8125</c:v>
                </c:pt>
                <c:pt idx="1000" formatCode="General">
                  <c:v>911.58593800000006</c:v>
                </c:pt>
                <c:pt idx="1001" formatCode="General">
                  <c:v>910.35742200000004</c:v>
                </c:pt>
                <c:pt idx="1002" formatCode="General">
                  <c:v>909.12695299999996</c:v>
                </c:pt>
                <c:pt idx="1003" formatCode="General">
                  <c:v>907.89843800000006</c:v>
                </c:pt>
                <c:pt idx="1004" formatCode="General">
                  <c:v>906.66992200000004</c:v>
                </c:pt>
                <c:pt idx="1005" formatCode="General">
                  <c:v>905.43945299999996</c:v>
                </c:pt>
                <c:pt idx="1006" formatCode="General">
                  <c:v>904.21093800000006</c:v>
                </c:pt>
                <c:pt idx="1007" formatCode="General">
                  <c:v>902.98046899999997</c:v>
                </c:pt>
                <c:pt idx="1008" formatCode="General">
                  <c:v>901.75</c:v>
                </c:pt>
                <c:pt idx="1009" formatCode="General">
                  <c:v>900.51953100000003</c:v>
                </c:pt>
                <c:pt idx="1010" formatCode="General">
                  <c:v>899.28906300000006</c:v>
                </c:pt>
              </c:numCache>
            </c:numRef>
          </c:xVal>
          <c:yVal>
            <c:numRef>
              <c:f>'2'!$G$4:$G$1014</c:f>
              <c:numCache>
                <c:formatCode>0</c:formatCode>
                <c:ptCount val="1011"/>
                <c:pt idx="0">
                  <c:v>-20.311825212645225</c:v>
                </c:pt>
                <c:pt idx="1">
                  <c:v>2.4924458641266467</c:v>
                </c:pt>
                <c:pt idx="2">
                  <c:v>22.926116316308953</c:v>
                </c:pt>
                <c:pt idx="3">
                  <c:v>11.571812370395998</c:v>
                </c:pt>
                <c:pt idx="4">
                  <c:v>-0.63539667550948564</c:v>
                </c:pt>
                <c:pt idx="5">
                  <c:v>-3.8970720338909284</c:v>
                </c:pt>
                <c:pt idx="6">
                  <c:v>-6.222053114187041</c:v>
                </c:pt>
                <c:pt idx="7">
                  <c:v>-2.0433864665881147</c:v>
                </c:pt>
                <c:pt idx="8">
                  <c:v>5.7251515018851364</c:v>
                </c:pt>
                <c:pt idx="9">
                  <c:v>7.9430532564656104</c:v>
                </c:pt>
                <c:pt idx="10">
                  <c:v>8.8159363837879976</c:v>
                </c:pt>
                <c:pt idx="11">
                  <c:v>7.0856993180746723</c:v>
                </c:pt>
                <c:pt idx="12">
                  <c:v>4.9908250228543576</c:v>
                </c:pt>
                <c:pt idx="13">
                  <c:v>8.4186081254608975</c:v>
                </c:pt>
                <c:pt idx="14">
                  <c:v>9.0997634420468785</c:v>
                </c:pt>
                <c:pt idx="15">
                  <c:v>9.3575687009035811</c:v>
                </c:pt>
                <c:pt idx="16">
                  <c:v>8.0596622091689074</c:v>
                </c:pt>
                <c:pt idx="17">
                  <c:v>5.7383047050542677</c:v>
                </c:pt>
                <c:pt idx="18">
                  <c:v>4.4016486256455654</c:v>
                </c:pt>
                <c:pt idx="19">
                  <c:v>1.737014278656529</c:v>
                </c:pt>
                <c:pt idx="20">
                  <c:v>0.1112058515882695</c:v>
                </c:pt>
                <c:pt idx="21">
                  <c:v>-2.6901695023822274</c:v>
                </c:pt>
                <c:pt idx="22">
                  <c:v>-3.3538308384901852</c:v>
                </c:pt>
                <c:pt idx="23">
                  <c:v>-2.7243206175022698</c:v>
                </c:pt>
                <c:pt idx="24">
                  <c:v>0</c:v>
                </c:pt>
                <c:pt idx="25">
                  <c:v>4.3627174647828344</c:v>
                </c:pt>
                <c:pt idx="26">
                  <c:v>7.4685463967445136</c:v>
                </c:pt>
                <c:pt idx="27">
                  <c:v>7.8353896277829929</c:v>
                </c:pt>
                <c:pt idx="28">
                  <c:v>5.4767624702254691</c:v>
                </c:pt>
                <c:pt idx="29">
                  <c:v>6.321493001507652</c:v>
                </c:pt>
                <c:pt idx="30">
                  <c:v>11.014672457133289</c:v>
                </c:pt>
                <c:pt idx="31">
                  <c:v>8.5570137772439452</c:v>
                </c:pt>
                <c:pt idx="32">
                  <c:v>10.918113734835456</c:v>
                </c:pt>
                <c:pt idx="33">
                  <c:v>14.135908209370712</c:v>
                </c:pt>
                <c:pt idx="34">
                  <c:v>15.200681493755146</c:v>
                </c:pt>
                <c:pt idx="35">
                  <c:v>15.986593137530964</c:v>
                </c:pt>
                <c:pt idx="36">
                  <c:v>18.699113019689278</c:v>
                </c:pt>
                <c:pt idx="37">
                  <c:v>17.488628722744814</c:v>
                </c:pt>
                <c:pt idx="38">
                  <c:v>15.111599662845903</c:v>
                </c:pt>
                <c:pt idx="39">
                  <c:v>13.944392448065763</c:v>
                </c:pt>
                <c:pt idx="40">
                  <c:v>13.0590598589673</c:v>
                </c:pt>
                <c:pt idx="41">
                  <c:v>9.8724661615473153</c:v>
                </c:pt>
                <c:pt idx="42">
                  <c:v>8.4456799136743328</c:v>
                </c:pt>
                <c:pt idx="43">
                  <c:v>6.9630006621476461</c:v>
                </c:pt>
                <c:pt idx="44">
                  <c:v>6.767067276940117</c:v>
                </c:pt>
                <c:pt idx="45">
                  <c:v>5.2754211611196649</c:v>
                </c:pt>
                <c:pt idx="46">
                  <c:v>1.8814188820762663</c:v>
                </c:pt>
                <c:pt idx="47">
                  <c:v>0.59491918668578814</c:v>
                </c:pt>
                <c:pt idx="48">
                  <c:v>-1.4184967813420482</c:v>
                </c:pt>
                <c:pt idx="49">
                  <c:v>0.46536884811460183</c:v>
                </c:pt>
                <c:pt idx="50">
                  <c:v>1.9554312586236289</c:v>
                </c:pt>
                <c:pt idx="51">
                  <c:v>2.4750490494601096</c:v>
                </c:pt>
                <c:pt idx="52">
                  <c:v>6.2381583939572032</c:v>
                </c:pt>
                <c:pt idx="53">
                  <c:v>5.3634766687309012</c:v>
                </c:pt>
                <c:pt idx="54">
                  <c:v>5.537077572298295</c:v>
                </c:pt>
                <c:pt idx="55">
                  <c:v>6.3977681747479105</c:v>
                </c:pt>
                <c:pt idx="56">
                  <c:v>7.4051559127358573</c:v>
                </c:pt>
                <c:pt idx="57">
                  <c:v>5.5787372186838606</c:v>
                </c:pt>
                <c:pt idx="58">
                  <c:v>3.0793503130003947</c:v>
                </c:pt>
                <c:pt idx="59">
                  <c:v>4.1026086162237769</c:v>
                </c:pt>
                <c:pt idx="60">
                  <c:v>1.3398213469196738</c:v>
                </c:pt>
                <c:pt idx="61">
                  <c:v>1.0659083158145803</c:v>
                </c:pt>
                <c:pt idx="62">
                  <c:v>-0.8453368335524919</c:v>
                </c:pt>
                <c:pt idx="63">
                  <c:v>-2.7182082796757103</c:v>
                </c:pt>
                <c:pt idx="64">
                  <c:v>-2.4927688713949934</c:v>
                </c:pt>
                <c:pt idx="65">
                  <c:v>-4.2223257537907966</c:v>
                </c:pt>
                <c:pt idx="66">
                  <c:v>-4.4067086072455979</c:v>
                </c:pt>
                <c:pt idx="67">
                  <c:v>-4.5192486854552065</c:v>
                </c:pt>
                <c:pt idx="68">
                  <c:v>-5.553747055659505</c:v>
                </c:pt>
                <c:pt idx="69">
                  <c:v>-6.0401394644415269</c:v>
                </c:pt>
                <c:pt idx="70">
                  <c:v>-5.6184296535310452</c:v>
                </c:pt>
                <c:pt idx="71">
                  <c:v>-0.836708064683782</c:v>
                </c:pt>
                <c:pt idx="72">
                  <c:v>-0.482366985922284</c:v>
                </c:pt>
                <c:pt idx="73">
                  <c:v>-2.013852304685289</c:v>
                </c:pt>
                <c:pt idx="74">
                  <c:v>-1.795690347474916</c:v>
                </c:pt>
                <c:pt idx="75">
                  <c:v>-2.3737752121740234</c:v>
                </c:pt>
                <c:pt idx="76">
                  <c:v>-4.5387968442420625</c:v>
                </c:pt>
                <c:pt idx="77">
                  <c:v>-3.717849458353891</c:v>
                </c:pt>
                <c:pt idx="78">
                  <c:v>-6.1727940745434609</c:v>
                </c:pt>
                <c:pt idx="79">
                  <c:v>-3.7757613922777797</c:v>
                </c:pt>
                <c:pt idx="80">
                  <c:v>-1.5173241029392182</c:v>
                </c:pt>
                <c:pt idx="81">
                  <c:v>0.11896172689432617</c:v>
                </c:pt>
                <c:pt idx="82">
                  <c:v>-0.50912852430997779</c:v>
                </c:pt>
                <c:pt idx="83">
                  <c:v>1.0343193003203952</c:v>
                </c:pt>
                <c:pt idx="84">
                  <c:v>4.6850381409586808</c:v>
                </c:pt>
                <c:pt idx="85">
                  <c:v>5.1045377643184828</c:v>
                </c:pt>
                <c:pt idx="86">
                  <c:v>5.2330496345352993</c:v>
                </c:pt>
                <c:pt idx="87">
                  <c:v>2.539422743966449</c:v>
                </c:pt>
                <c:pt idx="88">
                  <c:v>1.218105685059006</c:v>
                </c:pt>
                <c:pt idx="89">
                  <c:v>1.5754113429399548</c:v>
                </c:pt>
                <c:pt idx="90">
                  <c:v>1.5219977141167642</c:v>
                </c:pt>
                <c:pt idx="91">
                  <c:v>5.3510626899627436</c:v>
                </c:pt>
                <c:pt idx="92">
                  <c:v>0.83635723982939625</c:v>
                </c:pt>
                <c:pt idx="93">
                  <c:v>-4.0297177545526495</c:v>
                </c:pt>
                <c:pt idx="94">
                  <c:v>-6.2762298153835587</c:v>
                </c:pt>
                <c:pt idx="95">
                  <c:v>-8.9550223307668961</c:v>
                </c:pt>
                <c:pt idx="96">
                  <c:v>-8.1321024384073155</c:v>
                </c:pt>
                <c:pt idx="97">
                  <c:v>-6.072086243412441</c:v>
                </c:pt>
                <c:pt idx="98">
                  <c:v>-6.2216552913532626</c:v>
                </c:pt>
                <c:pt idx="99">
                  <c:v>-1.1801950094630145</c:v>
                </c:pt>
                <c:pt idx="100">
                  <c:v>1.5167919236462464</c:v>
                </c:pt>
                <c:pt idx="101">
                  <c:v>2.9102293129814276</c:v>
                </c:pt>
                <c:pt idx="102">
                  <c:v>7.2834010569739203</c:v>
                </c:pt>
                <c:pt idx="103">
                  <c:v>9.2897977605910711</c:v>
                </c:pt>
                <c:pt idx="104">
                  <c:v>10.812726213526858</c:v>
                </c:pt>
                <c:pt idx="105">
                  <c:v>8.6920312124401793</c:v>
                </c:pt>
                <c:pt idx="106">
                  <c:v>7.2289363466061642</c:v>
                </c:pt>
                <c:pt idx="107">
                  <c:v>3.6366257886049405</c:v>
                </c:pt>
                <c:pt idx="108">
                  <c:v>6.9184554299177192E-2</c:v>
                </c:pt>
                <c:pt idx="109">
                  <c:v>0.22879641969359754</c:v>
                </c:pt>
                <c:pt idx="110">
                  <c:v>-1.5828582328507714</c:v>
                </c:pt>
                <c:pt idx="111">
                  <c:v>-1.7088790313560007</c:v>
                </c:pt>
                <c:pt idx="112">
                  <c:v>-5.6176466906402309</c:v>
                </c:pt>
                <c:pt idx="113">
                  <c:v>-8.329896186148785</c:v>
                </c:pt>
                <c:pt idx="114">
                  <c:v>-3.0721636101387739</c:v>
                </c:pt>
                <c:pt idx="115">
                  <c:v>-4.4517548810541667</c:v>
                </c:pt>
                <c:pt idx="116">
                  <c:v>-2.3754196307817286</c:v>
                </c:pt>
                <c:pt idx="117">
                  <c:v>-3.4001234986487296</c:v>
                </c:pt>
                <c:pt idx="118">
                  <c:v>-1.7760396423461193</c:v>
                </c:pt>
                <c:pt idx="119">
                  <c:v>1.157838153294954</c:v>
                </c:pt>
                <c:pt idx="120">
                  <c:v>3.0862429770500825</c:v>
                </c:pt>
                <c:pt idx="121">
                  <c:v>6.3268501624161244</c:v>
                </c:pt>
                <c:pt idx="122">
                  <c:v>7.6098200827461921</c:v>
                </c:pt>
                <c:pt idx="123">
                  <c:v>6.5857649969121344</c:v>
                </c:pt>
                <c:pt idx="124">
                  <c:v>7.1364117560460789</c:v>
                </c:pt>
                <c:pt idx="125">
                  <c:v>7.1054637484734418</c:v>
                </c:pt>
                <c:pt idx="126">
                  <c:v>2.7045293122442753</c:v>
                </c:pt>
                <c:pt idx="127">
                  <c:v>-1.872416616557504</c:v>
                </c:pt>
                <c:pt idx="128">
                  <c:v>-2.7703979120367785</c:v>
                </c:pt>
                <c:pt idx="129">
                  <c:v>1.1543052855907789</c:v>
                </c:pt>
                <c:pt idx="130">
                  <c:v>2.2256253283472449</c:v>
                </c:pt>
                <c:pt idx="131">
                  <c:v>-0.48528672061304656</c:v>
                </c:pt>
                <c:pt idx="132">
                  <c:v>-1.6674608224456364</c:v>
                </c:pt>
                <c:pt idx="133">
                  <c:v>-0.86835840681651477</c:v>
                </c:pt>
                <c:pt idx="134">
                  <c:v>0.98993356886757466</c:v>
                </c:pt>
                <c:pt idx="135">
                  <c:v>-3.2169195328626308</c:v>
                </c:pt>
                <c:pt idx="136">
                  <c:v>-2.8208515183782219</c:v>
                </c:pt>
                <c:pt idx="137">
                  <c:v>-2.3885041639861315</c:v>
                </c:pt>
                <c:pt idx="138">
                  <c:v>-3.2226102520033475</c:v>
                </c:pt>
                <c:pt idx="139">
                  <c:v>-3.6659633111055041</c:v>
                </c:pt>
                <c:pt idx="140">
                  <c:v>-5.4434119953914912</c:v>
                </c:pt>
                <c:pt idx="141">
                  <c:v>-8.391047345485978</c:v>
                </c:pt>
                <c:pt idx="142">
                  <c:v>-8.9535070364271387</c:v>
                </c:pt>
                <c:pt idx="143">
                  <c:v>-10.151675691348627</c:v>
                </c:pt>
                <c:pt idx="144">
                  <c:v>-13.140093398291306</c:v>
                </c:pt>
                <c:pt idx="145">
                  <c:v>-14.614213779608335</c:v>
                </c:pt>
                <c:pt idx="146">
                  <c:v>-18.476738584310912</c:v>
                </c:pt>
                <c:pt idx="147">
                  <c:v>-17.643028629815433</c:v>
                </c:pt>
                <c:pt idx="148">
                  <c:v>-16.256893360920003</c:v>
                </c:pt>
                <c:pt idx="149">
                  <c:v>-15.46789842694578</c:v>
                </c:pt>
                <c:pt idx="150">
                  <c:v>-15.953243019240574</c:v>
                </c:pt>
                <c:pt idx="151">
                  <c:v>-13.312181929053857</c:v>
                </c:pt>
                <c:pt idx="152">
                  <c:v>-7.8311702509225434</c:v>
                </c:pt>
                <c:pt idx="153">
                  <c:v>-2.2671422314430782</c:v>
                </c:pt>
                <c:pt idx="154">
                  <c:v>-0.91382003769024889</c:v>
                </c:pt>
                <c:pt idx="155">
                  <c:v>2.1786574149165174</c:v>
                </c:pt>
                <c:pt idx="156">
                  <c:v>2.9143244413182559</c:v>
                </c:pt>
                <c:pt idx="157">
                  <c:v>4.2583831160844419</c:v>
                </c:pt>
                <c:pt idx="158">
                  <c:v>1.4483833862825197</c:v>
                </c:pt>
                <c:pt idx="159">
                  <c:v>3.2051232061112311</c:v>
                </c:pt>
                <c:pt idx="160">
                  <c:v>0.74516843060272953</c:v>
                </c:pt>
                <c:pt idx="161">
                  <c:v>-4.0490458438968862</c:v>
                </c:pt>
                <c:pt idx="162">
                  <c:v>-2.58382520656364</c:v>
                </c:pt>
                <c:pt idx="163">
                  <c:v>-3.0980825501083102</c:v>
                </c:pt>
                <c:pt idx="164">
                  <c:v>-3.0313290804074677</c:v>
                </c:pt>
                <c:pt idx="165">
                  <c:v>-1.6389211855898129</c:v>
                </c:pt>
                <c:pt idx="166">
                  <c:v>-3.1928359840286609</c:v>
                </c:pt>
                <c:pt idx="167">
                  <c:v>-6.883917541145725</c:v>
                </c:pt>
                <c:pt idx="168">
                  <c:v>-6.4040445847093102</c:v>
                </c:pt>
                <c:pt idx="169">
                  <c:v>-3.9257119491421921</c:v>
                </c:pt>
                <c:pt idx="170">
                  <c:v>0</c:v>
                </c:pt>
                <c:pt idx="171">
                  <c:v>2.6058470939697918</c:v>
                </c:pt>
                <c:pt idx="172">
                  <c:v>4.0650269378220445</c:v>
                </c:pt>
                <c:pt idx="173">
                  <c:v>2.9580480464910979</c:v>
                </c:pt>
                <c:pt idx="174">
                  <c:v>1.1174218038665149</c:v>
                </c:pt>
                <c:pt idx="175">
                  <c:v>-1.5509756729303676</c:v>
                </c:pt>
                <c:pt idx="176">
                  <c:v>-0.30232424820514348</c:v>
                </c:pt>
                <c:pt idx="177">
                  <c:v>-1.0109665533693395</c:v>
                </c:pt>
                <c:pt idx="178">
                  <c:v>-1.5580490916920651</c:v>
                </c:pt>
                <c:pt idx="179">
                  <c:v>-2.7312500366277046</c:v>
                </c:pt>
                <c:pt idx="180">
                  <c:v>-5.4341195596711627</c:v>
                </c:pt>
                <c:pt idx="181">
                  <c:v>-5.4750636239678698</c:v>
                </c:pt>
                <c:pt idx="182">
                  <c:v>-3.569560938475099</c:v>
                </c:pt>
                <c:pt idx="183">
                  <c:v>-2.2576844291074547</c:v>
                </c:pt>
                <c:pt idx="184">
                  <c:v>-0.2248012252767457</c:v>
                </c:pt>
                <c:pt idx="185">
                  <c:v>-0.37952914196160281</c:v>
                </c:pt>
                <c:pt idx="186">
                  <c:v>-0.43887658608960828</c:v>
                </c:pt>
                <c:pt idx="187">
                  <c:v>-4.780082298246989</c:v>
                </c:pt>
                <c:pt idx="188">
                  <c:v>-5.3676971163379754</c:v>
                </c:pt>
                <c:pt idx="189">
                  <c:v>-6.8777632650124545</c:v>
                </c:pt>
                <c:pt idx="190">
                  <c:v>-8.5025801638550504</c:v>
                </c:pt>
                <c:pt idx="191">
                  <c:v>-10.318912276622298</c:v>
                </c:pt>
                <c:pt idx="192">
                  <c:v>-6.2615095943770323</c:v>
                </c:pt>
                <c:pt idx="193">
                  <c:v>-3.8226701691310496</c:v>
                </c:pt>
                <c:pt idx="194">
                  <c:v>-2.9066946774005546</c:v>
                </c:pt>
                <c:pt idx="195">
                  <c:v>-3.2441710304881801</c:v>
                </c:pt>
                <c:pt idx="196">
                  <c:v>2.0682095903968163</c:v>
                </c:pt>
                <c:pt idx="197">
                  <c:v>0.98576661500377583</c:v>
                </c:pt>
                <c:pt idx="198">
                  <c:v>3.1788422147916355</c:v>
                </c:pt>
                <c:pt idx="199">
                  <c:v>5.4269503629145506</c:v>
                </c:pt>
                <c:pt idx="200">
                  <c:v>10.657131735977803</c:v>
                </c:pt>
                <c:pt idx="201">
                  <c:v>15.253838867905179</c:v>
                </c:pt>
                <c:pt idx="202">
                  <c:v>14.273513685058129</c:v>
                </c:pt>
                <c:pt idx="203">
                  <c:v>18.126475830776993</c:v>
                </c:pt>
                <c:pt idx="204">
                  <c:v>18.610692497382711</c:v>
                </c:pt>
                <c:pt idx="205">
                  <c:v>15.877606915977699</c:v>
                </c:pt>
                <c:pt idx="206">
                  <c:v>15.856340883576859</c:v>
                </c:pt>
                <c:pt idx="207">
                  <c:v>11.665942184571199</c:v>
                </c:pt>
                <c:pt idx="208">
                  <c:v>8.1103739117563887</c:v>
                </c:pt>
                <c:pt idx="209">
                  <c:v>8.0784400403937688</c:v>
                </c:pt>
                <c:pt idx="210">
                  <c:v>6.5502857721745356</c:v>
                </c:pt>
                <c:pt idx="211">
                  <c:v>7.7706617938152416</c:v>
                </c:pt>
                <c:pt idx="212">
                  <c:v>10.669247453489385</c:v>
                </c:pt>
                <c:pt idx="213">
                  <c:v>7.9685630030047978</c:v>
                </c:pt>
                <c:pt idx="214">
                  <c:v>4.6725369793399993</c:v>
                </c:pt>
                <c:pt idx="215">
                  <c:v>7.363787667668686</c:v>
                </c:pt>
                <c:pt idx="216">
                  <c:v>8.9074165055244077</c:v>
                </c:pt>
                <c:pt idx="217">
                  <c:v>9.9416787196805299</c:v>
                </c:pt>
                <c:pt idx="218">
                  <c:v>12.270629444526685</c:v>
                </c:pt>
                <c:pt idx="219">
                  <c:v>16.784731140435269</c:v>
                </c:pt>
                <c:pt idx="220">
                  <c:v>19.042626095549128</c:v>
                </c:pt>
                <c:pt idx="221">
                  <c:v>19.52698083812507</c:v>
                </c:pt>
                <c:pt idx="222">
                  <c:v>17.694839167287263</c:v>
                </c:pt>
                <c:pt idx="223">
                  <c:v>20.683196692955445</c:v>
                </c:pt>
                <c:pt idx="224">
                  <c:v>19.128215608406748</c:v>
                </c:pt>
                <c:pt idx="225">
                  <c:v>22.407683123660096</c:v>
                </c:pt>
                <c:pt idx="226">
                  <c:v>25.632005490753183</c:v>
                </c:pt>
                <c:pt idx="227">
                  <c:v>26.703023823525808</c:v>
                </c:pt>
                <c:pt idx="228">
                  <c:v>26.047886678622085</c:v>
                </c:pt>
                <c:pt idx="229">
                  <c:v>27.643125517845203</c:v>
                </c:pt>
                <c:pt idx="230">
                  <c:v>27.08014043568382</c:v>
                </c:pt>
                <c:pt idx="231">
                  <c:v>28.445274962434478</c:v>
                </c:pt>
                <c:pt idx="232">
                  <c:v>28.562094052319555</c:v>
                </c:pt>
                <c:pt idx="233">
                  <c:v>28.967448244816065</c:v>
                </c:pt>
                <c:pt idx="234">
                  <c:v>32.31081788932412</c:v>
                </c:pt>
                <c:pt idx="235">
                  <c:v>34.773073853831853</c:v>
                </c:pt>
                <c:pt idx="236">
                  <c:v>34.039931657754401</c:v>
                </c:pt>
                <c:pt idx="237">
                  <c:v>35.174301486866561</c:v>
                </c:pt>
                <c:pt idx="238">
                  <c:v>35.58563042019091</c:v>
                </c:pt>
                <c:pt idx="239">
                  <c:v>37.241478617727324</c:v>
                </c:pt>
                <c:pt idx="240">
                  <c:v>37.001621032933663</c:v>
                </c:pt>
                <c:pt idx="241">
                  <c:v>38.661074393210626</c:v>
                </c:pt>
                <c:pt idx="242">
                  <c:v>39.101351978650712</c:v>
                </c:pt>
                <c:pt idx="243">
                  <c:v>38.647983150724755</c:v>
                </c:pt>
                <c:pt idx="244">
                  <c:v>39.110725025202854</c:v>
                </c:pt>
                <c:pt idx="245">
                  <c:v>41.276909898811397</c:v>
                </c:pt>
                <c:pt idx="246">
                  <c:v>41.770648609607882</c:v>
                </c:pt>
                <c:pt idx="247">
                  <c:v>42.870061115641128</c:v>
                </c:pt>
                <c:pt idx="248">
                  <c:v>41.828885619085447</c:v>
                </c:pt>
                <c:pt idx="249">
                  <c:v>42.927027685980114</c:v>
                </c:pt>
                <c:pt idx="250">
                  <c:v>44.766931127317719</c:v>
                </c:pt>
                <c:pt idx="251">
                  <c:v>47.213954161611262</c:v>
                </c:pt>
                <c:pt idx="252">
                  <c:v>47.512283369973851</c:v>
                </c:pt>
                <c:pt idx="253">
                  <c:v>45.874804813051412</c:v>
                </c:pt>
                <c:pt idx="254">
                  <c:v>44.602350445464211</c:v>
                </c:pt>
                <c:pt idx="255">
                  <c:v>43.70025179556724</c:v>
                </c:pt>
                <c:pt idx="256">
                  <c:v>44.768650356571158</c:v>
                </c:pt>
                <c:pt idx="257">
                  <c:v>47.603434393553016</c:v>
                </c:pt>
                <c:pt idx="258">
                  <c:v>50.379287415891696</c:v>
                </c:pt>
                <c:pt idx="259">
                  <c:v>53.265923281869817</c:v>
                </c:pt>
                <c:pt idx="260">
                  <c:v>52.262373946970854</c:v>
                </c:pt>
                <c:pt idx="261">
                  <c:v>52.069081293139533</c:v>
                </c:pt>
                <c:pt idx="262">
                  <c:v>49.781849855108696</c:v>
                </c:pt>
                <c:pt idx="263">
                  <c:v>46.47758285017364</c:v>
                </c:pt>
                <c:pt idx="264">
                  <c:v>45.650458904093036</c:v>
                </c:pt>
                <c:pt idx="265">
                  <c:v>46.436278576608281</c:v>
                </c:pt>
                <c:pt idx="266">
                  <c:v>46.618404522883893</c:v>
                </c:pt>
                <c:pt idx="267">
                  <c:v>45.003634332583403</c:v>
                </c:pt>
                <c:pt idx="268">
                  <c:v>45.092734218839858</c:v>
                </c:pt>
                <c:pt idx="269">
                  <c:v>45.587709227872502</c:v>
                </c:pt>
                <c:pt idx="270">
                  <c:v>45.189470780352906</c:v>
                </c:pt>
                <c:pt idx="271">
                  <c:v>45.792771872853493</c:v>
                </c:pt>
                <c:pt idx="272">
                  <c:v>45.83746707577496</c:v>
                </c:pt>
                <c:pt idx="273">
                  <c:v>49.333560247752153</c:v>
                </c:pt>
                <c:pt idx="274">
                  <c:v>52.526643699857217</c:v>
                </c:pt>
                <c:pt idx="275">
                  <c:v>59.805222602372403</c:v>
                </c:pt>
                <c:pt idx="276">
                  <c:v>65.162905806560403</c:v>
                </c:pt>
                <c:pt idx="277">
                  <c:v>72.431571930373863</c:v>
                </c:pt>
                <c:pt idx="278">
                  <c:v>74.553404654567018</c:v>
                </c:pt>
                <c:pt idx="279">
                  <c:v>74.750359097430206</c:v>
                </c:pt>
                <c:pt idx="280">
                  <c:v>74.935539183346364</c:v>
                </c:pt>
                <c:pt idx="281">
                  <c:v>78.057442420052013</c:v>
                </c:pt>
                <c:pt idx="282">
                  <c:v>79.369892132646171</c:v>
                </c:pt>
                <c:pt idx="283">
                  <c:v>80.08656082721815</c:v>
                </c:pt>
                <c:pt idx="284">
                  <c:v>78.457072422477921</c:v>
                </c:pt>
                <c:pt idx="285">
                  <c:v>79.255174507845652</c:v>
                </c:pt>
                <c:pt idx="286">
                  <c:v>80.239240746547139</c:v>
                </c:pt>
                <c:pt idx="287">
                  <c:v>76.237729105095838</c:v>
                </c:pt>
                <c:pt idx="288">
                  <c:v>73.6366933268732</c:v>
                </c:pt>
                <c:pt idx="289">
                  <c:v>72.640338468850359</c:v>
                </c:pt>
                <c:pt idx="290">
                  <c:v>70.60595932197532</c:v>
                </c:pt>
                <c:pt idx="291">
                  <c:v>74.05007799141481</c:v>
                </c:pt>
                <c:pt idx="292">
                  <c:v>77.357884604664562</c:v>
                </c:pt>
                <c:pt idx="293">
                  <c:v>79.234425613450469</c:v>
                </c:pt>
                <c:pt idx="294">
                  <c:v>82.524439839474013</c:v>
                </c:pt>
                <c:pt idx="295">
                  <c:v>89.365728386740656</c:v>
                </c:pt>
                <c:pt idx="296">
                  <c:v>91.228482070161377</c:v>
                </c:pt>
                <c:pt idx="297">
                  <c:v>93.70961557306309</c:v>
                </c:pt>
                <c:pt idx="298">
                  <c:v>91.043841665089062</c:v>
                </c:pt>
                <c:pt idx="299">
                  <c:v>92.210661357126725</c:v>
                </c:pt>
                <c:pt idx="300">
                  <c:v>95.873276472047806</c:v>
                </c:pt>
                <c:pt idx="301">
                  <c:v>99.609192374205506</c:v>
                </c:pt>
                <c:pt idx="302">
                  <c:v>103.51806598048128</c:v>
                </c:pt>
                <c:pt idx="303">
                  <c:v>104.73083040737239</c:v>
                </c:pt>
                <c:pt idx="304">
                  <c:v>102.4728723977054</c:v>
                </c:pt>
                <c:pt idx="305">
                  <c:v>104.78244924012596</c:v>
                </c:pt>
                <c:pt idx="306">
                  <c:v>108.07238133038966</c:v>
                </c:pt>
                <c:pt idx="307">
                  <c:v>106.76280353502656</c:v>
                </c:pt>
                <c:pt idx="308">
                  <c:v>109.58015434121629</c:v>
                </c:pt>
                <c:pt idx="309">
                  <c:v>113.26645321658323</c:v>
                </c:pt>
                <c:pt idx="310">
                  <c:v>114.59633070340362</c:v>
                </c:pt>
                <c:pt idx="311">
                  <c:v>118.38346337186026</c:v>
                </c:pt>
                <c:pt idx="312">
                  <c:v>118.99058890410026</c:v>
                </c:pt>
                <c:pt idx="313">
                  <c:v>118.02149955141324</c:v>
                </c:pt>
                <c:pt idx="314">
                  <c:v>119.00610128355507</c:v>
                </c:pt>
                <c:pt idx="315">
                  <c:v>120.01780439712883</c:v>
                </c:pt>
                <c:pt idx="316">
                  <c:v>118.65832753075645</c:v>
                </c:pt>
                <c:pt idx="317">
                  <c:v>118.32401093135731</c:v>
                </c:pt>
                <c:pt idx="318">
                  <c:v>118.68956689652858</c:v>
                </c:pt>
                <c:pt idx="319">
                  <c:v>122.21194196668647</c:v>
                </c:pt>
                <c:pt idx="320">
                  <c:v>128.4573872026954</c:v>
                </c:pt>
                <c:pt idx="321">
                  <c:v>130.57068581401467</c:v>
                </c:pt>
                <c:pt idx="322">
                  <c:v>133.31294850575716</c:v>
                </c:pt>
                <c:pt idx="323">
                  <c:v>132.42453125166213</c:v>
                </c:pt>
                <c:pt idx="324">
                  <c:v>133.31327420435144</c:v>
                </c:pt>
                <c:pt idx="325">
                  <c:v>137.17124292024732</c:v>
                </c:pt>
                <c:pt idx="326">
                  <c:v>141.17422194221894</c:v>
                </c:pt>
                <c:pt idx="327">
                  <c:v>145.98511669571323</c:v>
                </c:pt>
                <c:pt idx="328">
                  <c:v>147.5286182263676</c:v>
                </c:pt>
                <c:pt idx="329">
                  <c:v>152.23435164223685</c:v>
                </c:pt>
                <c:pt idx="330">
                  <c:v>156.58819934700151</c:v>
                </c:pt>
                <c:pt idx="331">
                  <c:v>158.70426763501496</c:v>
                </c:pt>
                <c:pt idx="332">
                  <c:v>158.25967038740549</c:v>
                </c:pt>
                <c:pt idx="333">
                  <c:v>159.31320989220228</c:v>
                </c:pt>
                <c:pt idx="334">
                  <c:v>163.85097381608423</c:v>
                </c:pt>
                <c:pt idx="335">
                  <c:v>168.4900366505419</c:v>
                </c:pt>
                <c:pt idx="336">
                  <c:v>170.55346606932363</c:v>
                </c:pt>
                <c:pt idx="337">
                  <c:v>175.80626565863918</c:v>
                </c:pt>
                <c:pt idx="338">
                  <c:v>184.14606984099143</c:v>
                </c:pt>
                <c:pt idx="339">
                  <c:v>191.38660857617862</c:v>
                </c:pt>
                <c:pt idx="340">
                  <c:v>197.96511883243059</c:v>
                </c:pt>
                <c:pt idx="341">
                  <c:v>203.97112338668293</c:v>
                </c:pt>
                <c:pt idx="342">
                  <c:v>211.94171744898676</c:v>
                </c:pt>
                <c:pt idx="343">
                  <c:v>220.16549465411498</c:v>
                </c:pt>
                <c:pt idx="344">
                  <c:v>227.91554425679965</c:v>
                </c:pt>
                <c:pt idx="345">
                  <c:v>235.3754011538617</c:v>
                </c:pt>
                <c:pt idx="346">
                  <c:v>243.0971019664803</c:v>
                </c:pt>
                <c:pt idx="347">
                  <c:v>250.57568794573609</c:v>
                </c:pt>
                <c:pt idx="348">
                  <c:v>258.43046634969414</c:v>
                </c:pt>
                <c:pt idx="349">
                  <c:v>269.28736783467673</c:v>
                </c:pt>
                <c:pt idx="350">
                  <c:v>276.13533646813477</c:v>
                </c:pt>
                <c:pt idx="351">
                  <c:v>282.08214532168256</c:v>
                </c:pt>
                <c:pt idx="352">
                  <c:v>288.94502457660701</c:v>
                </c:pt>
                <c:pt idx="353">
                  <c:v>300.01574055534911</c:v>
                </c:pt>
                <c:pt idx="354">
                  <c:v>308.97537194399791</c:v>
                </c:pt>
                <c:pt idx="355">
                  <c:v>320.14192251516226</c:v>
                </c:pt>
                <c:pt idx="356">
                  <c:v>330.69864509752949</c:v>
                </c:pt>
                <c:pt idx="357">
                  <c:v>347.38927946975593</c:v>
                </c:pt>
                <c:pt idx="358">
                  <c:v>362.59457398637937</c:v>
                </c:pt>
                <c:pt idx="359">
                  <c:v>375.91848286538357</c:v>
                </c:pt>
                <c:pt idx="360">
                  <c:v>393.83371615174644</c:v>
                </c:pt>
                <c:pt idx="361">
                  <c:v>412.52706649452574</c:v>
                </c:pt>
                <c:pt idx="362">
                  <c:v>431.96059875876443</c:v>
                </c:pt>
                <c:pt idx="363">
                  <c:v>456.07668804682379</c:v>
                </c:pt>
                <c:pt idx="364">
                  <c:v>476.90212169371443</c:v>
                </c:pt>
                <c:pt idx="365">
                  <c:v>498.07663876239531</c:v>
                </c:pt>
                <c:pt idx="366">
                  <c:v>521.35414081336182</c:v>
                </c:pt>
                <c:pt idx="367">
                  <c:v>547.72395745163021</c:v>
                </c:pt>
                <c:pt idx="368">
                  <c:v>576.6186254014458</c:v>
                </c:pt>
                <c:pt idx="369">
                  <c:v>604.67539228338251</c:v>
                </c:pt>
                <c:pt idx="370">
                  <c:v>631.23639227140177</c:v>
                </c:pt>
                <c:pt idx="371">
                  <c:v>664.38398418038935</c:v>
                </c:pt>
                <c:pt idx="372">
                  <c:v>702.69435830348357</c:v>
                </c:pt>
                <c:pt idx="373">
                  <c:v>739.83241694811261</c:v>
                </c:pt>
                <c:pt idx="374">
                  <c:v>776.05753611736873</c:v>
                </c:pt>
                <c:pt idx="375">
                  <c:v>822.30436281919913</c:v>
                </c:pt>
                <c:pt idx="376">
                  <c:v>866.24656755036847</c:v>
                </c:pt>
                <c:pt idx="377">
                  <c:v>918.07534438778885</c:v>
                </c:pt>
                <c:pt idx="378">
                  <c:v>965.89159875144196</c:v>
                </c:pt>
                <c:pt idx="379">
                  <c:v>1017.9608698292751</c:v>
                </c:pt>
                <c:pt idx="380">
                  <c:v>1075.3763874386657</c:v>
                </c:pt>
                <c:pt idx="381">
                  <c:v>1131.0748028620205</c:v>
                </c:pt>
                <c:pt idx="382">
                  <c:v>1192.134896766039</c:v>
                </c:pt>
                <c:pt idx="383">
                  <c:v>1259.6881184297888</c:v>
                </c:pt>
                <c:pt idx="384">
                  <c:v>1320.1874117484908</c:v>
                </c:pt>
                <c:pt idx="385">
                  <c:v>1384.2402269510947</c:v>
                </c:pt>
                <c:pt idx="386">
                  <c:v>1450.0804537836505</c:v>
                </c:pt>
                <c:pt idx="387">
                  <c:v>1513.3429439067938</c:v>
                </c:pt>
                <c:pt idx="388">
                  <c:v>1572.2860455674729</c:v>
                </c:pt>
                <c:pt idx="389">
                  <c:v>1627.3232712097661</c:v>
                </c:pt>
                <c:pt idx="390">
                  <c:v>1679.3760486243823</c:v>
                </c:pt>
                <c:pt idx="391">
                  <c:v>1736.8645499727459</c:v>
                </c:pt>
                <c:pt idx="392">
                  <c:v>1786.5972297030162</c:v>
                </c:pt>
                <c:pt idx="393">
                  <c:v>1826.8498219036262</c:v>
                </c:pt>
                <c:pt idx="394">
                  <c:v>1863.9602954120624</c:v>
                </c:pt>
                <c:pt idx="395">
                  <c:v>1901.5335184260655</c:v>
                </c:pt>
                <c:pt idx="396">
                  <c:v>1932.9689770827795</c:v>
                </c:pt>
                <c:pt idx="397">
                  <c:v>1956.6641638948167</c:v>
                </c:pt>
                <c:pt idx="398">
                  <c:v>1972.4678067732079</c:v>
                </c:pt>
                <c:pt idx="399">
                  <c:v>1987.8864736770104</c:v>
                </c:pt>
                <c:pt idx="400">
                  <c:v>1997.3557804253612</c:v>
                </c:pt>
                <c:pt idx="401">
                  <c:v>2000</c:v>
                </c:pt>
                <c:pt idx="402">
                  <c:v>1997.5427637052878</c:v>
                </c:pt>
                <c:pt idx="403">
                  <c:v>1995.5319162713458</c:v>
                </c:pt>
                <c:pt idx="404">
                  <c:v>1983.14398773431</c:v>
                </c:pt>
                <c:pt idx="405">
                  <c:v>1969.8383958324068</c:v>
                </c:pt>
                <c:pt idx="406">
                  <c:v>1949.487442323441</c:v>
                </c:pt>
                <c:pt idx="407">
                  <c:v>1922.3165103658512</c:v>
                </c:pt>
                <c:pt idx="408">
                  <c:v>1897.7353523957738</c:v>
                </c:pt>
                <c:pt idx="409">
                  <c:v>1866.4058033028493</c:v>
                </c:pt>
                <c:pt idx="410">
                  <c:v>1841.2054047122263</c:v>
                </c:pt>
                <c:pt idx="411">
                  <c:v>1811.826044961879</c:v>
                </c:pt>
                <c:pt idx="412">
                  <c:v>1777.526943365561</c:v>
                </c:pt>
                <c:pt idx="413">
                  <c:v>1738.9388217365783</c:v>
                </c:pt>
                <c:pt idx="414">
                  <c:v>1706.7884754914562</c:v>
                </c:pt>
                <c:pt idx="415">
                  <c:v>1675.4107205224341</c:v>
                </c:pt>
                <c:pt idx="416">
                  <c:v>1643.1636804213854</c:v>
                </c:pt>
                <c:pt idx="417">
                  <c:v>1607.1743933492826</c:v>
                </c:pt>
                <c:pt idx="418">
                  <c:v>1574.2801307039917</c:v>
                </c:pt>
                <c:pt idx="419">
                  <c:v>1539.3929621721609</c:v>
                </c:pt>
                <c:pt idx="420">
                  <c:v>1497.5570433553955</c:v>
                </c:pt>
                <c:pt idx="421">
                  <c:v>1458.3010936805292</c:v>
                </c:pt>
                <c:pt idx="422">
                  <c:v>1419.9267659848092</c:v>
                </c:pt>
                <c:pt idx="423">
                  <c:v>1382.9371903387121</c:v>
                </c:pt>
                <c:pt idx="424">
                  <c:v>1346.3720969565638</c:v>
                </c:pt>
                <c:pt idx="425">
                  <c:v>1305.7527062768404</c:v>
                </c:pt>
                <c:pt idx="426">
                  <c:v>1263.7256338957866</c:v>
                </c:pt>
                <c:pt idx="427">
                  <c:v>1226.6822397617982</c:v>
                </c:pt>
                <c:pt idx="428">
                  <c:v>1194.613934975552</c:v>
                </c:pt>
                <c:pt idx="429">
                  <c:v>1156.9503735163134</c:v>
                </c:pt>
                <c:pt idx="430">
                  <c:v>1126.8508084297196</c:v>
                </c:pt>
                <c:pt idx="431">
                  <c:v>1091.7725210931267</c:v>
                </c:pt>
                <c:pt idx="432">
                  <c:v>1057.5159392280543</c:v>
                </c:pt>
                <c:pt idx="433">
                  <c:v>1024.7608138435351</c:v>
                </c:pt>
                <c:pt idx="434">
                  <c:v>998.7576322417101</c:v>
                </c:pt>
                <c:pt idx="435">
                  <c:v>968.84756931536299</c:v>
                </c:pt>
                <c:pt idx="436">
                  <c:v>941.16148695168056</c:v>
                </c:pt>
                <c:pt idx="437">
                  <c:v>915.34210039303264</c:v>
                </c:pt>
                <c:pt idx="438">
                  <c:v>888.63673798030959</c:v>
                </c:pt>
                <c:pt idx="439">
                  <c:v>861.7899363743885</c:v>
                </c:pt>
                <c:pt idx="440">
                  <c:v>834.10687803834526</c:v>
                </c:pt>
                <c:pt idx="441">
                  <c:v>811.14862643816571</c:v>
                </c:pt>
                <c:pt idx="442">
                  <c:v>789.32973938082773</c:v>
                </c:pt>
                <c:pt idx="443">
                  <c:v>768.27046820528142</c:v>
                </c:pt>
                <c:pt idx="444">
                  <c:v>750.44307667248609</c:v>
                </c:pt>
                <c:pt idx="445">
                  <c:v>729.24285220565605</c:v>
                </c:pt>
                <c:pt idx="446">
                  <c:v>711.64670009835538</c:v>
                </c:pt>
                <c:pt idx="447">
                  <c:v>698.43207178055593</c:v>
                </c:pt>
                <c:pt idx="448">
                  <c:v>680.37229711024293</c:v>
                </c:pt>
                <c:pt idx="449">
                  <c:v>662.33250033284321</c:v>
                </c:pt>
                <c:pt idx="450">
                  <c:v>646.18546599896843</c:v>
                </c:pt>
                <c:pt idx="451">
                  <c:v>631.20552359996964</c:v>
                </c:pt>
                <c:pt idx="452">
                  <c:v>616.20980943534107</c:v>
                </c:pt>
                <c:pt idx="453">
                  <c:v>604.31810801753829</c:v>
                </c:pt>
                <c:pt idx="454">
                  <c:v>591.71245807786795</c:v>
                </c:pt>
                <c:pt idx="455">
                  <c:v>580.35744060077229</c:v>
                </c:pt>
                <c:pt idx="456">
                  <c:v>572.60500769159819</c:v>
                </c:pt>
                <c:pt idx="457">
                  <c:v>566.8678630924577</c:v>
                </c:pt>
                <c:pt idx="458">
                  <c:v>559.07445324399157</c:v>
                </c:pt>
                <c:pt idx="459">
                  <c:v>553.97506692161801</c:v>
                </c:pt>
                <c:pt idx="460">
                  <c:v>545.77111039523925</c:v>
                </c:pt>
                <c:pt idx="461">
                  <c:v>538.64868874833883</c:v>
                </c:pt>
                <c:pt idx="462">
                  <c:v>537.11974270237693</c:v>
                </c:pt>
                <c:pt idx="463">
                  <c:v>537.21799910919697</c:v>
                </c:pt>
                <c:pt idx="464">
                  <c:v>535.03028976024063</c:v>
                </c:pt>
                <c:pt idx="465">
                  <c:v>529.79029666639713</c:v>
                </c:pt>
                <c:pt idx="466">
                  <c:v>529.16565667445605</c:v>
                </c:pt>
                <c:pt idx="467">
                  <c:v>526.32969564193979</c:v>
                </c:pt>
                <c:pt idx="468">
                  <c:v>521.07820047997461</c:v>
                </c:pt>
                <c:pt idx="469">
                  <c:v>520.250197460197</c:v>
                </c:pt>
                <c:pt idx="470">
                  <c:v>521.41742181432085</c:v>
                </c:pt>
                <c:pt idx="471">
                  <c:v>522.09891995633632</c:v>
                </c:pt>
                <c:pt idx="472">
                  <c:v>524.03066412527562</c:v>
                </c:pt>
                <c:pt idx="473">
                  <c:v>524.26103246638138</c:v>
                </c:pt>
                <c:pt idx="474">
                  <c:v>524.26216481113897</c:v>
                </c:pt>
                <c:pt idx="475">
                  <c:v>523.21594781814213</c:v>
                </c:pt>
                <c:pt idx="476">
                  <c:v>523.08188979003035</c:v>
                </c:pt>
                <c:pt idx="477">
                  <c:v>521.73797933248511</c:v>
                </c:pt>
                <c:pt idx="478">
                  <c:v>523.50397593637319</c:v>
                </c:pt>
                <c:pt idx="479">
                  <c:v>520.9937705202301</c:v>
                </c:pt>
                <c:pt idx="480">
                  <c:v>516.13430658601453</c:v>
                </c:pt>
                <c:pt idx="481">
                  <c:v>513.72371567356743</c:v>
                </c:pt>
                <c:pt idx="482">
                  <c:v>512.9417005763629</c:v>
                </c:pt>
                <c:pt idx="483">
                  <c:v>509.28102811610268</c:v>
                </c:pt>
                <c:pt idx="484">
                  <c:v>508.04952265607085</c:v>
                </c:pt>
                <c:pt idx="485">
                  <c:v>506.49396712056227</c:v>
                </c:pt>
                <c:pt idx="486">
                  <c:v>507.26282073352513</c:v>
                </c:pt>
                <c:pt idx="487">
                  <c:v>505.97406589841177</c:v>
                </c:pt>
                <c:pt idx="488">
                  <c:v>504.9161839257124</c:v>
                </c:pt>
                <c:pt idx="489">
                  <c:v>506.59492193972756</c:v>
                </c:pt>
                <c:pt idx="490">
                  <c:v>505.33742095260612</c:v>
                </c:pt>
                <c:pt idx="491">
                  <c:v>505.62262085509457</c:v>
                </c:pt>
                <c:pt idx="492">
                  <c:v>507.59409749136779</c:v>
                </c:pt>
                <c:pt idx="493">
                  <c:v>506.51108103520227</c:v>
                </c:pt>
                <c:pt idx="494">
                  <c:v>504.71222905336515</c:v>
                </c:pt>
                <c:pt idx="495">
                  <c:v>504.57473274701084</c:v>
                </c:pt>
                <c:pt idx="496">
                  <c:v>505.03677199151673</c:v>
                </c:pt>
                <c:pt idx="497">
                  <c:v>506.27654380449428</c:v>
                </c:pt>
                <c:pt idx="498">
                  <c:v>509.86071679085654</c:v>
                </c:pt>
                <c:pt idx="499">
                  <c:v>506.74746727776966</c:v>
                </c:pt>
                <c:pt idx="500">
                  <c:v>509.74148296328713</c:v>
                </c:pt>
                <c:pt idx="501">
                  <c:v>511.79804689385941</c:v>
                </c:pt>
                <c:pt idx="502">
                  <c:v>512.47242505935196</c:v>
                </c:pt>
                <c:pt idx="503">
                  <c:v>516.44994627314122</c:v>
                </c:pt>
                <c:pt idx="504">
                  <c:v>522.2451768445876</c:v>
                </c:pt>
                <c:pt idx="505">
                  <c:v>521.82661040818994</c:v>
                </c:pt>
                <c:pt idx="506">
                  <c:v>520.06525981711513</c:v>
                </c:pt>
                <c:pt idx="507">
                  <c:v>521.20251563988211</c:v>
                </c:pt>
                <c:pt idx="508">
                  <c:v>521.02867827424029</c:v>
                </c:pt>
                <c:pt idx="509">
                  <c:v>520.84163610192525</c:v>
                </c:pt>
                <c:pt idx="510">
                  <c:v>517.09933897210158</c:v>
                </c:pt>
                <c:pt idx="511">
                  <c:v>519.13182228398944</c:v>
                </c:pt>
                <c:pt idx="512">
                  <c:v>518.23113829191641</c:v>
                </c:pt>
                <c:pt idx="513">
                  <c:v>518.01758618042186</c:v>
                </c:pt>
                <c:pt idx="514">
                  <c:v>518.51747761897468</c:v>
                </c:pt>
                <c:pt idx="515">
                  <c:v>523.97261312133151</c:v>
                </c:pt>
                <c:pt idx="516">
                  <c:v>527.46970520805792</c:v>
                </c:pt>
                <c:pt idx="517">
                  <c:v>530.77737724204769</c:v>
                </c:pt>
                <c:pt idx="518">
                  <c:v>533.02141062533792</c:v>
                </c:pt>
                <c:pt idx="519">
                  <c:v>537.31181946908816</c:v>
                </c:pt>
                <c:pt idx="520">
                  <c:v>541.49307716596422</c:v>
                </c:pt>
                <c:pt idx="521">
                  <c:v>543.76821211796982</c:v>
                </c:pt>
                <c:pt idx="522">
                  <c:v>544.87595200933504</c:v>
                </c:pt>
                <c:pt idx="523">
                  <c:v>548.64014459332236</c:v>
                </c:pt>
                <c:pt idx="524">
                  <c:v>549.65023203682654</c:v>
                </c:pt>
                <c:pt idx="525">
                  <c:v>548.17065636305085</c:v>
                </c:pt>
                <c:pt idx="526">
                  <c:v>549.77782830970943</c:v>
                </c:pt>
                <c:pt idx="527">
                  <c:v>549.99556745988821</c:v>
                </c:pt>
                <c:pt idx="528">
                  <c:v>552.82540826132663</c:v>
                </c:pt>
                <c:pt idx="529">
                  <c:v>553.40824122441506</c:v>
                </c:pt>
                <c:pt idx="530">
                  <c:v>550.51658502382338</c:v>
                </c:pt>
                <c:pt idx="531">
                  <c:v>552.12226991226748</c:v>
                </c:pt>
                <c:pt idx="532">
                  <c:v>553.94623468081829</c:v>
                </c:pt>
                <c:pt idx="533">
                  <c:v>554.53577555355969</c:v>
                </c:pt>
                <c:pt idx="534">
                  <c:v>556.03431255169187</c:v>
                </c:pt>
                <c:pt idx="535">
                  <c:v>560.7415814658541</c:v>
                </c:pt>
                <c:pt idx="536">
                  <c:v>563.3842735805805</c:v>
                </c:pt>
                <c:pt idx="537">
                  <c:v>566.82334509768509</c:v>
                </c:pt>
                <c:pt idx="538">
                  <c:v>565.26271354652317</c:v>
                </c:pt>
                <c:pt idx="539">
                  <c:v>569.26650232736097</c:v>
                </c:pt>
                <c:pt idx="540">
                  <c:v>570.75899863699374</c:v>
                </c:pt>
                <c:pt idx="541">
                  <c:v>575.87438340223548</c:v>
                </c:pt>
                <c:pt idx="542">
                  <c:v>578.28773072458762</c:v>
                </c:pt>
                <c:pt idx="543">
                  <c:v>581.76832943319789</c:v>
                </c:pt>
                <c:pt idx="544">
                  <c:v>586.86855309269606</c:v>
                </c:pt>
                <c:pt idx="545">
                  <c:v>592.35638179389707</c:v>
                </c:pt>
                <c:pt idx="546">
                  <c:v>599.97480928983839</c:v>
                </c:pt>
                <c:pt idx="547">
                  <c:v>603.96263101570457</c:v>
                </c:pt>
                <c:pt idx="548">
                  <c:v>609.85956131004048</c:v>
                </c:pt>
                <c:pt idx="549">
                  <c:v>613.50806404837522</c:v>
                </c:pt>
                <c:pt idx="550">
                  <c:v>614.58073451389919</c:v>
                </c:pt>
                <c:pt idx="551">
                  <c:v>616.06348519126857</c:v>
                </c:pt>
                <c:pt idx="552">
                  <c:v>618.34657059176948</c:v>
                </c:pt>
                <c:pt idx="553">
                  <c:v>621.89528523455192</c:v>
                </c:pt>
                <c:pt idx="554">
                  <c:v>626.35308248009926</c:v>
                </c:pt>
                <c:pt idx="555">
                  <c:v>636.3435615054774</c:v>
                </c:pt>
                <c:pt idx="556">
                  <c:v>642.14772075334417</c:v>
                </c:pt>
                <c:pt idx="557">
                  <c:v>649.33010681999633</c:v>
                </c:pt>
                <c:pt idx="558">
                  <c:v>651.42796416282965</c:v>
                </c:pt>
                <c:pt idx="559">
                  <c:v>659.05667178650822</c:v>
                </c:pt>
                <c:pt idx="560">
                  <c:v>665.22837576750328</c:v>
                </c:pt>
                <c:pt idx="561">
                  <c:v>668.73395463578413</c:v>
                </c:pt>
                <c:pt idx="562">
                  <c:v>673.89349427096613</c:v>
                </c:pt>
                <c:pt idx="563">
                  <c:v>676.72285498225233</c:v>
                </c:pt>
                <c:pt idx="564">
                  <c:v>684.23887611951045</c:v>
                </c:pt>
                <c:pt idx="565">
                  <c:v>692.52773349199663</c:v>
                </c:pt>
                <c:pt idx="566">
                  <c:v>699.0782448776215</c:v>
                </c:pt>
                <c:pt idx="567">
                  <c:v>704.98529725409708</c:v>
                </c:pt>
                <c:pt idx="568">
                  <c:v>708.45383347526717</c:v>
                </c:pt>
                <c:pt idx="569">
                  <c:v>712.90283604533181</c:v>
                </c:pt>
                <c:pt idx="570">
                  <c:v>713.70164147589787</c:v>
                </c:pt>
                <c:pt idx="571">
                  <c:v>715.02614481610203</c:v>
                </c:pt>
                <c:pt idx="572">
                  <c:v>720.40132365791919</c:v>
                </c:pt>
                <c:pt idx="573">
                  <c:v>728.20023598071509</c:v>
                </c:pt>
                <c:pt idx="574">
                  <c:v>734.03205188562674</c:v>
                </c:pt>
                <c:pt idx="575">
                  <c:v>745.09955793779272</c:v>
                </c:pt>
                <c:pt idx="576">
                  <c:v>748.33908485470749</c:v>
                </c:pt>
                <c:pt idx="577">
                  <c:v>753.71391900465176</c:v>
                </c:pt>
                <c:pt idx="578">
                  <c:v>758.7094085126763</c:v>
                </c:pt>
                <c:pt idx="579">
                  <c:v>764.90270221475316</c:v>
                </c:pt>
                <c:pt idx="580">
                  <c:v>772.17220171109329</c:v>
                </c:pt>
                <c:pt idx="581">
                  <c:v>778.93814750308854</c:v>
                </c:pt>
                <c:pt idx="582">
                  <c:v>787.93008707309355</c:v>
                </c:pt>
                <c:pt idx="583">
                  <c:v>792.1506858444601</c:v>
                </c:pt>
                <c:pt idx="584">
                  <c:v>802.03987282478136</c:v>
                </c:pt>
                <c:pt idx="585">
                  <c:v>814.71193843679896</c:v>
                </c:pt>
                <c:pt idx="586">
                  <c:v>826.8375483279973</c:v>
                </c:pt>
                <c:pt idx="587">
                  <c:v>837.84442772585658</c:v>
                </c:pt>
                <c:pt idx="588">
                  <c:v>848.79612286304871</c:v>
                </c:pt>
                <c:pt idx="589">
                  <c:v>857.9175016272917</c:v>
                </c:pt>
                <c:pt idx="590">
                  <c:v>868.47771846853664</c:v>
                </c:pt>
                <c:pt idx="591">
                  <c:v>879.93349322569168</c:v>
                </c:pt>
                <c:pt idx="592">
                  <c:v>889.36669487771564</c:v>
                </c:pt>
                <c:pt idx="593">
                  <c:v>900.98445428772197</c:v>
                </c:pt>
                <c:pt idx="594">
                  <c:v>913.72220245588892</c:v>
                </c:pt>
                <c:pt idx="595">
                  <c:v>925.25385628458412</c:v>
                </c:pt>
                <c:pt idx="596">
                  <c:v>935.56756715962592</c:v>
                </c:pt>
                <c:pt idx="597">
                  <c:v>947.05783904730299</c:v>
                </c:pt>
                <c:pt idx="598">
                  <c:v>960.69743023730769</c:v>
                </c:pt>
                <c:pt idx="599">
                  <c:v>975.07271435359075</c:v>
                </c:pt>
                <c:pt idx="600">
                  <c:v>989.07770884459353</c:v>
                </c:pt>
                <c:pt idx="601">
                  <c:v>997.31301865328555</c:v>
                </c:pt>
                <c:pt idx="602">
                  <c:v>1001.385127679667</c:v>
                </c:pt>
                <c:pt idx="603">
                  <c:v>1009.9121296348465</c:v>
                </c:pt>
                <c:pt idx="604">
                  <c:v>1020.688714062517</c:v>
                </c:pt>
                <c:pt idx="605">
                  <c:v>1031.2098756175255</c:v>
                </c:pt>
                <c:pt idx="606">
                  <c:v>1039.6374959451489</c:v>
                </c:pt>
                <c:pt idx="607">
                  <c:v>1050.3605801391147</c:v>
                </c:pt>
                <c:pt idx="608">
                  <c:v>1062.1567921998576</c:v>
                </c:pt>
                <c:pt idx="609">
                  <c:v>1069.5316025071229</c:v>
                </c:pt>
                <c:pt idx="610">
                  <c:v>1080.8180312101881</c:v>
                </c:pt>
                <c:pt idx="611">
                  <c:v>1087.398181412266</c:v>
                </c:pt>
                <c:pt idx="612">
                  <c:v>1092.8855602527947</c:v>
                </c:pt>
                <c:pt idx="613">
                  <c:v>1100.9251412324063</c:v>
                </c:pt>
                <c:pt idx="614">
                  <c:v>1111.8005214097527</c:v>
                </c:pt>
                <c:pt idx="615">
                  <c:v>1118.6059992767459</c:v>
                </c:pt>
                <c:pt idx="616">
                  <c:v>1129.8509183083097</c:v>
                </c:pt>
                <c:pt idx="617">
                  <c:v>1141.8044058301984</c:v>
                </c:pt>
                <c:pt idx="618">
                  <c:v>1153.9375699815732</c:v>
                </c:pt>
                <c:pt idx="619">
                  <c:v>1164.7252602703354</c:v>
                </c:pt>
                <c:pt idx="620">
                  <c:v>1171.6514178365121</c:v>
                </c:pt>
                <c:pt idx="621">
                  <c:v>1175.8809782904912</c:v>
                </c:pt>
                <c:pt idx="622">
                  <c:v>1184.1301468534125</c:v>
                </c:pt>
                <c:pt idx="623">
                  <c:v>1193.5100788019352</c:v>
                </c:pt>
                <c:pt idx="624">
                  <c:v>1199.5629656163878</c:v>
                </c:pt>
                <c:pt idx="625">
                  <c:v>1202.6324501951863</c:v>
                </c:pt>
                <c:pt idx="626">
                  <c:v>1211.1748707808997</c:v>
                </c:pt>
                <c:pt idx="627">
                  <c:v>1222.1683959020561</c:v>
                </c:pt>
                <c:pt idx="628">
                  <c:v>1226.6620027087365</c:v>
                </c:pt>
                <c:pt idx="629">
                  <c:v>1230.3243028665436</c:v>
                </c:pt>
                <c:pt idx="630">
                  <c:v>1231.1915564970234</c:v>
                </c:pt>
                <c:pt idx="631">
                  <c:v>1228.6368176262272</c:v>
                </c:pt>
                <c:pt idx="632">
                  <c:v>1230.52867337411</c:v>
                </c:pt>
                <c:pt idx="633">
                  <c:v>1233.5369468177746</c:v>
                </c:pt>
                <c:pt idx="634">
                  <c:v>1238.6198679117369</c:v>
                </c:pt>
                <c:pt idx="635">
                  <c:v>1239.0053487097966</c:v>
                </c:pt>
                <c:pt idx="636">
                  <c:v>1243.326146990174</c:v>
                </c:pt>
                <c:pt idx="637">
                  <c:v>1245.9283271952606</c:v>
                </c:pt>
                <c:pt idx="638">
                  <c:v>1245.0534603127626</c:v>
                </c:pt>
                <c:pt idx="639">
                  <c:v>1245.1238311328711</c:v>
                </c:pt>
                <c:pt idx="640">
                  <c:v>1244.6431142705985</c:v>
                </c:pt>
                <c:pt idx="641">
                  <c:v>1243.1334946947411</c:v>
                </c:pt>
                <c:pt idx="642">
                  <c:v>1239.5593271646744</c:v>
                </c:pt>
                <c:pt idx="643">
                  <c:v>1228.9869497558591</c:v>
                </c:pt>
                <c:pt idx="644">
                  <c:v>1222.4989629701138</c:v>
                </c:pt>
                <c:pt idx="645">
                  <c:v>1215.0658086750223</c:v>
                </c:pt>
                <c:pt idx="646">
                  <c:v>1209.0205734138999</c:v>
                </c:pt>
                <c:pt idx="647">
                  <c:v>1202.9769660202164</c:v>
                </c:pt>
                <c:pt idx="648">
                  <c:v>1190.8962240822527</c:v>
                </c:pt>
                <c:pt idx="649">
                  <c:v>1182.0681075297041</c:v>
                </c:pt>
                <c:pt idx="650">
                  <c:v>1171.6372676181525</c:v>
                </c:pt>
                <c:pt idx="651">
                  <c:v>1159.0346916136662</c:v>
                </c:pt>
                <c:pt idx="652">
                  <c:v>1151.0777346895252</c:v>
                </c:pt>
                <c:pt idx="653">
                  <c:v>1141.2869479834781</c:v>
                </c:pt>
                <c:pt idx="654">
                  <c:v>1132.3304830052828</c:v>
                </c:pt>
                <c:pt idx="655">
                  <c:v>1120.2180201367498</c:v>
                </c:pt>
                <c:pt idx="656">
                  <c:v>1107.7500933784511</c:v>
                </c:pt>
                <c:pt idx="657">
                  <c:v>1097.5453834632588</c:v>
                </c:pt>
                <c:pt idx="658">
                  <c:v>1084.9956566551377</c:v>
                </c:pt>
                <c:pt idx="659">
                  <c:v>1075.0043297659777</c:v>
                </c:pt>
                <c:pt idx="660">
                  <c:v>1061.6754237778553</c:v>
                </c:pt>
                <c:pt idx="661">
                  <c:v>1044.8470035734613</c:v>
                </c:pt>
                <c:pt idx="662">
                  <c:v>1028.6085772803722</c:v>
                </c:pt>
                <c:pt idx="663">
                  <c:v>1014.5835225258764</c:v>
                </c:pt>
                <c:pt idx="664">
                  <c:v>1003.6910402387607</c:v>
                </c:pt>
                <c:pt idx="665">
                  <c:v>989.66461027046978</c:v>
                </c:pt>
                <c:pt idx="666">
                  <c:v>976.3761317484084</c:v>
                </c:pt>
                <c:pt idx="667">
                  <c:v>965.6766266279144</c:v>
                </c:pt>
                <c:pt idx="668">
                  <c:v>952.40358481748217</c:v>
                </c:pt>
                <c:pt idx="669">
                  <c:v>943.31559198895548</c:v>
                </c:pt>
                <c:pt idx="670">
                  <c:v>929.74445873894149</c:v>
                </c:pt>
                <c:pt idx="671">
                  <c:v>918.03750446081483</c:v>
                </c:pt>
                <c:pt idx="672">
                  <c:v>906.76709150785337</c:v>
                </c:pt>
                <c:pt idx="673">
                  <c:v>898.00826683592834</c:v>
                </c:pt>
                <c:pt idx="674">
                  <c:v>891.29848957975776</c:v>
                </c:pt>
                <c:pt idx="675">
                  <c:v>880.77144627120686</c:v>
                </c:pt>
                <c:pt idx="676">
                  <c:v>871.1293873262216</c:v>
                </c:pt>
                <c:pt idx="677">
                  <c:v>865.0981779743297</c:v>
                </c:pt>
                <c:pt idx="678">
                  <c:v>857.57607208261061</c:v>
                </c:pt>
                <c:pt idx="679">
                  <c:v>855.54707143074427</c:v>
                </c:pt>
                <c:pt idx="680">
                  <c:v>851.21714908977992</c:v>
                </c:pt>
                <c:pt idx="681">
                  <c:v>846.16436605671981</c:v>
                </c:pt>
                <c:pt idx="682">
                  <c:v>845.82043848179012</c:v>
                </c:pt>
                <c:pt idx="683">
                  <c:v>843.30272840557336</c:v>
                </c:pt>
                <c:pt idx="684">
                  <c:v>838.77933947120084</c:v>
                </c:pt>
                <c:pt idx="685">
                  <c:v>834.76386133563562</c:v>
                </c:pt>
                <c:pt idx="686">
                  <c:v>829.12155342088568</c:v>
                </c:pt>
                <c:pt idx="687">
                  <c:v>826.87001205650711</c:v>
                </c:pt>
                <c:pt idx="688">
                  <c:v>824.30186100840353</c:v>
                </c:pt>
                <c:pt idx="689">
                  <c:v>820.21901578193797</c:v>
                </c:pt>
                <c:pt idx="690">
                  <c:v>813.7559217101259</c:v>
                </c:pt>
                <c:pt idx="691">
                  <c:v>809.73342587775142</c:v>
                </c:pt>
                <c:pt idx="692">
                  <c:v>800.13589611219652</c:v>
                </c:pt>
                <c:pt idx="693">
                  <c:v>794.83506210291807</c:v>
                </c:pt>
                <c:pt idx="694">
                  <c:v>788.86482880062249</c:v>
                </c:pt>
                <c:pt idx="695">
                  <c:v>779.43857420586778</c:v>
                </c:pt>
                <c:pt idx="696">
                  <c:v>771.49455418292428</c:v>
                </c:pt>
                <c:pt idx="697">
                  <c:v>762.75200421249326</c:v>
                </c:pt>
                <c:pt idx="698">
                  <c:v>755.2447594912237</c:v>
                </c:pt>
                <c:pt idx="699">
                  <c:v>748.17824748328826</c:v>
                </c:pt>
                <c:pt idx="700">
                  <c:v>735.10596562609612</c:v>
                </c:pt>
                <c:pt idx="701">
                  <c:v>724.1765346629129</c:v>
                </c:pt>
                <c:pt idx="702">
                  <c:v>715.51326950556381</c:v>
                </c:pt>
                <c:pt idx="703">
                  <c:v>703.0403637234856</c:v>
                </c:pt>
                <c:pt idx="704">
                  <c:v>690.86490541113665</c:v>
                </c:pt>
                <c:pt idx="705">
                  <c:v>680.61042816376369</c:v>
                </c:pt>
                <c:pt idx="706">
                  <c:v>671.53252765040259</c:v>
                </c:pt>
                <c:pt idx="707">
                  <c:v>663.70057719053864</c:v>
                </c:pt>
                <c:pt idx="708">
                  <c:v>654.83214058818965</c:v>
                </c:pt>
                <c:pt idx="709">
                  <c:v>647.43152248412287</c:v>
                </c:pt>
                <c:pt idx="710">
                  <c:v>642.81964051588989</c:v>
                </c:pt>
                <c:pt idx="711">
                  <c:v>639.17540894136414</c:v>
                </c:pt>
                <c:pt idx="712">
                  <c:v>638.17268158172828</c:v>
                </c:pt>
                <c:pt idx="713">
                  <c:v>636.48585422544056</c:v>
                </c:pt>
                <c:pt idx="714">
                  <c:v>635.62573452739878</c:v>
                </c:pt>
                <c:pt idx="715">
                  <c:v>634.23442829093301</c:v>
                </c:pt>
                <c:pt idx="716">
                  <c:v>633.35920227948316</c:v>
                </c:pt>
                <c:pt idx="717">
                  <c:v>627.92736441917305</c:v>
                </c:pt>
                <c:pt idx="718">
                  <c:v>622.29521683048245</c:v>
                </c:pt>
                <c:pt idx="719">
                  <c:v>613.17761776312591</c:v>
                </c:pt>
                <c:pt idx="720">
                  <c:v>605.39263315469816</c:v>
                </c:pt>
                <c:pt idx="721">
                  <c:v>599.93903445818069</c:v>
                </c:pt>
                <c:pt idx="722">
                  <c:v>590.33214961996771</c:v>
                </c:pt>
                <c:pt idx="723">
                  <c:v>579.62062196797694</c:v>
                </c:pt>
                <c:pt idx="724">
                  <c:v>568.41017458205806</c:v>
                </c:pt>
                <c:pt idx="725">
                  <c:v>561.22395356133438</c:v>
                </c:pt>
                <c:pt idx="726">
                  <c:v>553.63455019997105</c:v>
                </c:pt>
                <c:pt idx="727">
                  <c:v>544.20457411862174</c:v>
                </c:pt>
                <c:pt idx="728">
                  <c:v>537.60533991074203</c:v>
                </c:pt>
                <c:pt idx="729">
                  <c:v>533.51098664910933</c:v>
                </c:pt>
                <c:pt idx="730">
                  <c:v>526.39011726745105</c:v>
                </c:pt>
                <c:pt idx="731">
                  <c:v>518.35551239824883</c:v>
                </c:pt>
                <c:pt idx="732">
                  <c:v>513.89694755088374</c:v>
                </c:pt>
                <c:pt idx="733">
                  <c:v>505.09506273550528</c:v>
                </c:pt>
                <c:pt idx="734">
                  <c:v>495.10106297626953</c:v>
                </c:pt>
                <c:pt idx="735">
                  <c:v>489.94109902574036</c:v>
                </c:pt>
                <c:pt idx="736">
                  <c:v>481.4526787656431</c:v>
                </c:pt>
                <c:pt idx="737">
                  <c:v>471.44244180014783</c:v>
                </c:pt>
                <c:pt idx="738">
                  <c:v>461.88056636427916</c:v>
                </c:pt>
                <c:pt idx="739">
                  <c:v>452.16816857725149</c:v>
                </c:pt>
                <c:pt idx="740">
                  <c:v>443.90107969009586</c:v>
                </c:pt>
                <c:pt idx="741">
                  <c:v>434.57143877511305</c:v>
                </c:pt>
                <c:pt idx="742">
                  <c:v>429.10807234117681</c:v>
                </c:pt>
                <c:pt idx="743">
                  <c:v>422.7502510828445</c:v>
                </c:pt>
                <c:pt idx="744">
                  <c:v>414.23285335585649</c:v>
                </c:pt>
                <c:pt idx="745">
                  <c:v>407.74834886019113</c:v>
                </c:pt>
                <c:pt idx="746">
                  <c:v>400.56802535724665</c:v>
                </c:pt>
                <c:pt idx="747">
                  <c:v>394.72533524118984</c:v>
                </c:pt>
                <c:pt idx="748">
                  <c:v>389.37725384523912</c:v>
                </c:pt>
                <c:pt idx="749">
                  <c:v>384.1528410367635</c:v>
                </c:pt>
                <c:pt idx="750">
                  <c:v>376.42343558290804</c:v>
                </c:pt>
                <c:pt idx="751">
                  <c:v>371.42864754300371</c:v>
                </c:pt>
                <c:pt idx="752">
                  <c:v>367.35029454157524</c:v>
                </c:pt>
                <c:pt idx="753">
                  <c:v>358.20198663683772</c:v>
                </c:pt>
                <c:pt idx="754">
                  <c:v>350.89006823870096</c:v>
                </c:pt>
                <c:pt idx="755">
                  <c:v>349.41479479629214</c:v>
                </c:pt>
                <c:pt idx="756">
                  <c:v>347.78275797624377</c:v>
                </c:pt>
                <c:pt idx="757">
                  <c:v>347.71313994494648</c:v>
                </c:pt>
                <c:pt idx="758">
                  <c:v>344.5156491909662</c:v>
                </c:pt>
                <c:pt idx="759">
                  <c:v>338.7966551433542</c:v>
                </c:pt>
                <c:pt idx="760">
                  <c:v>332.48387046210439</c:v>
                </c:pt>
                <c:pt idx="761">
                  <c:v>329.22340978527279</c:v>
                </c:pt>
                <c:pt idx="762">
                  <c:v>326.3684880484418</c:v>
                </c:pt>
                <c:pt idx="763">
                  <c:v>318.93093675394067</c:v>
                </c:pt>
                <c:pt idx="764">
                  <c:v>313.45454051242666</c:v>
                </c:pt>
                <c:pt idx="765">
                  <c:v>307.89804172953495</c:v>
                </c:pt>
                <c:pt idx="766">
                  <c:v>301.66075116192962</c:v>
                </c:pt>
                <c:pt idx="767">
                  <c:v>297.32355209529248</c:v>
                </c:pt>
                <c:pt idx="768">
                  <c:v>293.63696750840268</c:v>
                </c:pt>
                <c:pt idx="769">
                  <c:v>291.17847380113335</c:v>
                </c:pt>
                <c:pt idx="770">
                  <c:v>288.26829576014802</c:v>
                </c:pt>
                <c:pt idx="771">
                  <c:v>284.55569216424874</c:v>
                </c:pt>
                <c:pt idx="772">
                  <c:v>280.32901483007674</c:v>
                </c:pt>
                <c:pt idx="773">
                  <c:v>274.14914637278514</c:v>
                </c:pt>
                <c:pt idx="774">
                  <c:v>270.91508345426445</c:v>
                </c:pt>
                <c:pt idx="775">
                  <c:v>268.22821667199588</c:v>
                </c:pt>
                <c:pt idx="776">
                  <c:v>267.60442215420545</c:v>
                </c:pt>
                <c:pt idx="777">
                  <c:v>264.93681468502763</c:v>
                </c:pt>
                <c:pt idx="778">
                  <c:v>259.86422791830614</c:v>
                </c:pt>
                <c:pt idx="779">
                  <c:v>253.13426672939616</c:v>
                </c:pt>
                <c:pt idx="780">
                  <c:v>247.27322360665173</c:v>
                </c:pt>
                <c:pt idx="781">
                  <c:v>246.03099803605778</c:v>
                </c:pt>
                <c:pt idx="782">
                  <c:v>243.13764869099597</c:v>
                </c:pt>
                <c:pt idx="783">
                  <c:v>241.32281456581416</c:v>
                </c:pt>
                <c:pt idx="784">
                  <c:v>237.83652173383078</c:v>
                </c:pt>
                <c:pt idx="785">
                  <c:v>230.64962490087282</c:v>
                </c:pt>
                <c:pt idx="786">
                  <c:v>225.91816266876125</c:v>
                </c:pt>
                <c:pt idx="787">
                  <c:v>222.66667456811351</c:v>
                </c:pt>
                <c:pt idx="788">
                  <c:v>221.11877132830699</c:v>
                </c:pt>
                <c:pt idx="789">
                  <c:v>219.48814456275514</c:v>
                </c:pt>
                <c:pt idx="790">
                  <c:v>214.30466966156362</c:v>
                </c:pt>
                <c:pt idx="791">
                  <c:v>207.91643235586798</c:v>
                </c:pt>
                <c:pt idx="792">
                  <c:v>200.32604190139489</c:v>
                </c:pt>
                <c:pt idx="793">
                  <c:v>191.54592868027407</c:v>
                </c:pt>
                <c:pt idx="794">
                  <c:v>184.43041137395826</c:v>
                </c:pt>
                <c:pt idx="795">
                  <c:v>181.45332175379357</c:v>
                </c:pt>
                <c:pt idx="796">
                  <c:v>176.4824038711873</c:v>
                </c:pt>
                <c:pt idx="797">
                  <c:v>170.41597645390038</c:v>
                </c:pt>
                <c:pt idx="798">
                  <c:v>166.54927480524395</c:v>
                </c:pt>
                <c:pt idx="799">
                  <c:v>160.17280464719744</c:v>
                </c:pt>
                <c:pt idx="800">
                  <c:v>155.20629753453795</c:v>
                </c:pt>
                <c:pt idx="801">
                  <c:v>152.49217954410832</c:v>
                </c:pt>
                <c:pt idx="802">
                  <c:v>149.43259625406574</c:v>
                </c:pt>
                <c:pt idx="803">
                  <c:v>147.71359564563576</c:v>
                </c:pt>
                <c:pt idx="804">
                  <c:v>142.4979246644462</c:v>
                </c:pt>
                <c:pt idx="805">
                  <c:v>137.341470375829</c:v>
                </c:pt>
                <c:pt idx="806">
                  <c:v>136.07005543175177</c:v>
                </c:pt>
                <c:pt idx="807">
                  <c:v>133.63998312530512</c:v>
                </c:pt>
                <c:pt idx="808">
                  <c:v>131.61924983561556</c:v>
                </c:pt>
                <c:pt idx="809">
                  <c:v>126.60531043727951</c:v>
                </c:pt>
                <c:pt idx="810">
                  <c:v>120.98945269621704</c:v>
                </c:pt>
                <c:pt idx="811">
                  <c:v>116.06625096946009</c:v>
                </c:pt>
                <c:pt idx="812">
                  <c:v>107.55689571522598</c:v>
                </c:pt>
                <c:pt idx="813">
                  <c:v>101.35079003510462</c:v>
                </c:pt>
                <c:pt idx="814">
                  <c:v>98.201851938544678</c:v>
                </c:pt>
                <c:pt idx="815">
                  <c:v>92.276415692539857</c:v>
                </c:pt>
                <c:pt idx="816">
                  <c:v>85.090795741369405</c:v>
                </c:pt>
                <c:pt idx="817">
                  <c:v>80.628164311293958</c:v>
                </c:pt>
                <c:pt idx="818">
                  <c:v>79.122702384012385</c:v>
                </c:pt>
                <c:pt idx="819">
                  <c:v>75.932117962282845</c:v>
                </c:pt>
                <c:pt idx="820">
                  <c:v>74.260423499768706</c:v>
                </c:pt>
                <c:pt idx="821">
                  <c:v>73.616469866518187</c:v>
                </c:pt>
                <c:pt idx="822">
                  <c:v>73.945374620647357</c:v>
                </c:pt>
                <c:pt idx="823">
                  <c:v>73.152941234721638</c:v>
                </c:pt>
                <c:pt idx="824">
                  <c:v>70.547124086797382</c:v>
                </c:pt>
                <c:pt idx="825">
                  <c:v>69.958020058674748</c:v>
                </c:pt>
                <c:pt idx="826">
                  <c:v>71.252240302610062</c:v>
                </c:pt>
                <c:pt idx="827">
                  <c:v>70.513941129227177</c:v>
                </c:pt>
                <c:pt idx="828">
                  <c:v>68.679586541160973</c:v>
                </c:pt>
                <c:pt idx="829">
                  <c:v>65.202760175551688</c:v>
                </c:pt>
                <c:pt idx="830">
                  <c:v>63.140601055502835</c:v>
                </c:pt>
                <c:pt idx="831">
                  <c:v>59.273416124977302</c:v>
                </c:pt>
                <c:pt idx="832">
                  <c:v>54.817919554606128</c:v>
                </c:pt>
                <c:pt idx="833">
                  <c:v>52.326100874467606</c:v>
                </c:pt>
                <c:pt idx="834">
                  <c:v>49.953373664781054</c:v>
                </c:pt>
                <c:pt idx="835">
                  <c:v>44.232979270019641</c:v>
                </c:pt>
                <c:pt idx="836">
                  <c:v>44.549325527350895</c:v>
                </c:pt>
                <c:pt idx="837">
                  <c:v>42.772860941315543</c:v>
                </c:pt>
                <c:pt idx="838">
                  <c:v>41.634776168344672</c:v>
                </c:pt>
                <c:pt idx="839">
                  <c:v>38.776523973469267</c:v>
                </c:pt>
                <c:pt idx="840">
                  <c:v>35.206464390409138</c:v>
                </c:pt>
                <c:pt idx="841">
                  <c:v>32.156343566086811</c:v>
                </c:pt>
                <c:pt idx="842">
                  <c:v>30.190515701091627</c:v>
                </c:pt>
                <c:pt idx="843">
                  <c:v>28.595274217220567</c:v>
                </c:pt>
                <c:pt idx="844">
                  <c:v>27.726954167759732</c:v>
                </c:pt>
                <c:pt idx="845">
                  <c:v>27.370784579900207</c:v>
                </c:pt>
                <c:pt idx="846">
                  <c:v>26.788100041011106</c:v>
                </c:pt>
                <c:pt idx="847">
                  <c:v>26.239157742080092</c:v>
                </c:pt>
                <c:pt idx="848">
                  <c:v>24.380132291163015</c:v>
                </c:pt>
                <c:pt idx="849">
                  <c:v>24.125734030791904</c:v>
                </c:pt>
                <c:pt idx="850">
                  <c:v>23.386949069687361</c:v>
                </c:pt>
                <c:pt idx="851">
                  <c:v>23.848146731693824</c:v>
                </c:pt>
                <c:pt idx="852">
                  <c:v>22.897755487573633</c:v>
                </c:pt>
                <c:pt idx="853">
                  <c:v>25.254315170853118</c:v>
                </c:pt>
                <c:pt idx="854">
                  <c:v>28.896534650372271</c:v>
                </c:pt>
                <c:pt idx="855">
                  <c:v>28.409944327195319</c:v>
                </c:pt>
                <c:pt idx="856">
                  <c:v>30.840990072362949</c:v>
                </c:pt>
                <c:pt idx="857">
                  <c:v>30.986005753225282</c:v>
                </c:pt>
                <c:pt idx="858">
                  <c:v>30.096663364358676</c:v>
                </c:pt>
                <c:pt idx="859">
                  <c:v>27.507126394514682</c:v>
                </c:pt>
                <c:pt idx="860">
                  <c:v>25.736958823684724</c:v>
                </c:pt>
                <c:pt idx="861">
                  <c:v>24.109434505396319</c:v>
                </c:pt>
                <c:pt idx="862">
                  <c:v>22.252004088699163</c:v>
                </c:pt>
                <c:pt idx="863">
                  <c:v>19.476061920329258</c:v>
                </c:pt>
                <c:pt idx="864">
                  <c:v>18.773673588589009</c:v>
                </c:pt>
                <c:pt idx="865">
                  <c:v>18.0101591014669</c:v>
                </c:pt>
                <c:pt idx="866">
                  <c:v>16.743934293513984</c:v>
                </c:pt>
                <c:pt idx="867">
                  <c:v>15.576807722720346</c:v>
                </c:pt>
                <c:pt idx="868">
                  <c:v>13.760766256513312</c:v>
                </c:pt>
                <c:pt idx="869">
                  <c:v>12.861141981033505</c:v>
                </c:pt>
                <c:pt idx="870">
                  <c:v>8.732236113184209</c:v>
                </c:pt>
                <c:pt idx="871">
                  <c:v>8.2034777584127738</c:v>
                </c:pt>
                <c:pt idx="872">
                  <c:v>8.6584513451814704</c:v>
                </c:pt>
                <c:pt idx="873">
                  <c:v>12.980801578497276</c:v>
                </c:pt>
                <c:pt idx="874">
                  <c:v>13.1781138121629</c:v>
                </c:pt>
                <c:pt idx="875">
                  <c:v>10.828949660613855</c:v>
                </c:pt>
                <c:pt idx="876">
                  <c:v>10.453986017121052</c:v>
                </c:pt>
                <c:pt idx="877">
                  <c:v>10.086440317519392</c:v>
                </c:pt>
                <c:pt idx="878">
                  <c:v>10.919348268158808</c:v>
                </c:pt>
                <c:pt idx="879">
                  <c:v>8.4256064586249888</c:v>
                </c:pt>
                <c:pt idx="880">
                  <c:v>7.4643571859022764</c:v>
                </c:pt>
                <c:pt idx="881">
                  <c:v>4.8284465007837509</c:v>
                </c:pt>
                <c:pt idx="882">
                  <c:v>2.6140432152900175</c:v>
                </c:pt>
                <c:pt idx="883">
                  <c:v>0.67419278897514012</c:v>
                </c:pt>
                <c:pt idx="884">
                  <c:v>0.82467816986433395</c:v>
                </c:pt>
                <c:pt idx="885">
                  <c:v>2.217585664581796</c:v>
                </c:pt>
                <c:pt idx="886">
                  <c:v>0</c:v>
                </c:pt>
                <c:pt idx="887">
                  <c:v>-1.193774215635161</c:v>
                </c:pt>
                <c:pt idx="888">
                  <c:v>-2.1100636151492744</c:v>
                </c:pt>
                <c:pt idx="889">
                  <c:v>-4.5243013638441756</c:v>
                </c:pt>
                <c:pt idx="890">
                  <c:v>-6.1760342782797659</c:v>
                </c:pt>
                <c:pt idx="891">
                  <c:v>-6.9931643338458152</c:v>
                </c:pt>
                <c:pt idx="892">
                  <c:v>-6.8294740426014098</c:v>
                </c:pt>
                <c:pt idx="893">
                  <c:v>-7.1796104779115444</c:v>
                </c:pt>
                <c:pt idx="894">
                  <c:v>-8.0823561105857564</c:v>
                </c:pt>
                <c:pt idx="895">
                  <c:v>-8.4980440216589805</c:v>
                </c:pt>
                <c:pt idx="896">
                  <c:v>-7.9340575549259791</c:v>
                </c:pt>
                <c:pt idx="897">
                  <c:v>-7.8857391727233113</c:v>
                </c:pt>
                <c:pt idx="898">
                  <c:v>-8.4094342809159066</c:v>
                </c:pt>
                <c:pt idx="899">
                  <c:v>-9.1154394189355656</c:v>
                </c:pt>
                <c:pt idx="900">
                  <c:v>-7.2229560642709805</c:v>
                </c:pt>
                <c:pt idx="901">
                  <c:v>-8.8907446408940842</c:v>
                </c:pt>
                <c:pt idx="902">
                  <c:v>-9.3647225771852636</c:v>
                </c:pt>
                <c:pt idx="903">
                  <c:v>-10.234148171030858</c:v>
                </c:pt>
                <c:pt idx="904">
                  <c:v>-8.6966406537530574</c:v>
                </c:pt>
                <c:pt idx="905">
                  <c:v>-7.5176966848641014</c:v>
                </c:pt>
                <c:pt idx="906">
                  <c:v>-10.164164670530745</c:v>
                </c:pt>
                <c:pt idx="907">
                  <c:v>-11.646698091691293</c:v>
                </c:pt>
                <c:pt idx="908">
                  <c:v>-10.612374760980831</c:v>
                </c:pt>
                <c:pt idx="909">
                  <c:v>-12.624227544670079</c:v>
                </c:pt>
                <c:pt idx="910">
                  <c:v>-14.174417394660439</c:v>
                </c:pt>
                <c:pt idx="911">
                  <c:v>-14.333810713043283</c:v>
                </c:pt>
                <c:pt idx="912">
                  <c:v>-13.739657818819074</c:v>
                </c:pt>
                <c:pt idx="913">
                  <c:v>-13.620810561885818</c:v>
                </c:pt>
                <c:pt idx="914">
                  <c:v>-14.369367338907354</c:v>
                </c:pt>
                <c:pt idx="915">
                  <c:v>-16.468330814070029</c:v>
                </c:pt>
                <c:pt idx="916">
                  <c:v>-18.251900939117959</c:v>
                </c:pt>
                <c:pt idx="917">
                  <c:v>-18.854559773580217</c:v>
                </c:pt>
                <c:pt idx="918">
                  <c:v>-18.137364616707647</c:v>
                </c:pt>
                <c:pt idx="919">
                  <c:v>-16.719417539096234</c:v>
                </c:pt>
                <c:pt idx="920">
                  <c:v>-18.841272950644168</c:v>
                </c:pt>
                <c:pt idx="921">
                  <c:v>-20.861131760775695</c:v>
                </c:pt>
                <c:pt idx="922">
                  <c:v>-21.493961283891906</c:v>
                </c:pt>
                <c:pt idx="923">
                  <c:v>-23.480550265150431</c:v>
                </c:pt>
                <c:pt idx="924">
                  <c:v>-24.76237407873732</c:v>
                </c:pt>
                <c:pt idx="925">
                  <c:v>-25.193157802201622</c:v>
                </c:pt>
                <c:pt idx="926">
                  <c:v>-27.125482462008154</c:v>
                </c:pt>
                <c:pt idx="927">
                  <c:v>-26.056499828056214</c:v>
                </c:pt>
                <c:pt idx="928">
                  <c:v>-23.922644040055282</c:v>
                </c:pt>
                <c:pt idx="929">
                  <c:v>-23.595432105085983</c:v>
                </c:pt>
                <c:pt idx="930">
                  <c:v>-21.82654878567368</c:v>
                </c:pt>
                <c:pt idx="931">
                  <c:v>-18.849217801224121</c:v>
                </c:pt>
                <c:pt idx="932">
                  <c:v>-18.619978964454045</c:v>
                </c:pt>
                <c:pt idx="933">
                  <c:v>-19.083305219939884</c:v>
                </c:pt>
                <c:pt idx="934">
                  <c:v>-19.549311334624392</c:v>
                </c:pt>
                <c:pt idx="935">
                  <c:v>-18.926647045385081</c:v>
                </c:pt>
                <c:pt idx="936">
                  <c:v>-16.265450671049962</c:v>
                </c:pt>
                <c:pt idx="937">
                  <c:v>-15.169345100047925</c:v>
                </c:pt>
                <c:pt idx="938">
                  <c:v>-16.938882533909684</c:v>
                </c:pt>
                <c:pt idx="939">
                  <c:v>-17.5518504039117</c:v>
                </c:pt>
                <c:pt idx="940">
                  <c:v>-20.089332437859753</c:v>
                </c:pt>
                <c:pt idx="941">
                  <c:v>-19.873890344303263</c:v>
                </c:pt>
                <c:pt idx="942">
                  <c:v>-22.423852779880566</c:v>
                </c:pt>
                <c:pt idx="943">
                  <c:v>-26.32882507912602</c:v>
                </c:pt>
                <c:pt idx="944">
                  <c:v>-28.3153654891101</c:v>
                </c:pt>
                <c:pt idx="945">
                  <c:v>-28.428087543893973</c:v>
                </c:pt>
                <c:pt idx="946">
                  <c:v>-28.729945628383518</c:v>
                </c:pt>
                <c:pt idx="947">
                  <c:v>-28.858576905605048</c:v>
                </c:pt>
                <c:pt idx="948">
                  <c:v>-30.914136629619669</c:v>
                </c:pt>
                <c:pt idx="949">
                  <c:v>-28.442103526949548</c:v>
                </c:pt>
                <c:pt idx="950">
                  <c:v>-28.357741590210818</c:v>
                </c:pt>
                <c:pt idx="951">
                  <c:v>-26.955121337968055</c:v>
                </c:pt>
                <c:pt idx="952">
                  <c:v>-25.8582608127026</c:v>
                </c:pt>
                <c:pt idx="953">
                  <c:v>-26.184717248611484</c:v>
                </c:pt>
                <c:pt idx="954">
                  <c:v>-24.785967199093879</c:v>
                </c:pt>
                <c:pt idx="955">
                  <c:v>-22.692327734085108</c:v>
                </c:pt>
                <c:pt idx="956">
                  <c:v>-21.544682260154122</c:v>
                </c:pt>
                <c:pt idx="957">
                  <c:v>-21.917135721007856</c:v>
                </c:pt>
                <c:pt idx="958">
                  <c:v>-20.33637745019616</c:v>
                </c:pt>
                <c:pt idx="959">
                  <c:v>-17.688693765886232</c:v>
                </c:pt>
                <c:pt idx="960">
                  <c:v>-16.539084550481338</c:v>
                </c:pt>
                <c:pt idx="961">
                  <c:v>-16.526898330361821</c:v>
                </c:pt>
                <c:pt idx="962">
                  <c:v>-17.54568761960607</c:v>
                </c:pt>
                <c:pt idx="963">
                  <c:v>-19.683819964540181</c:v>
                </c:pt>
                <c:pt idx="964">
                  <c:v>-20.285808796195152</c:v>
                </c:pt>
                <c:pt idx="965">
                  <c:v>-18.974053517170496</c:v>
                </c:pt>
                <c:pt idx="966">
                  <c:v>-17.815424274201121</c:v>
                </c:pt>
                <c:pt idx="967">
                  <c:v>-18.782022970048093</c:v>
                </c:pt>
                <c:pt idx="968">
                  <c:v>-17.8141693456705</c:v>
                </c:pt>
                <c:pt idx="969">
                  <c:v>-14.875386610813193</c:v>
                </c:pt>
                <c:pt idx="970">
                  <c:v>-15.339938087207884</c:v>
                </c:pt>
                <c:pt idx="971">
                  <c:v>-13.717856434644343</c:v>
                </c:pt>
                <c:pt idx="972">
                  <c:v>-16.624963760314891</c:v>
                </c:pt>
                <c:pt idx="973">
                  <c:v>-18.973453280176869</c:v>
                </c:pt>
                <c:pt idx="974">
                  <c:v>-19.448396526501707</c:v>
                </c:pt>
                <c:pt idx="975">
                  <c:v>-18.309519824781944</c:v>
                </c:pt>
                <c:pt idx="976">
                  <c:v>-16.950867483535067</c:v>
                </c:pt>
                <c:pt idx="977">
                  <c:v>-15.584394375365127</c:v>
                </c:pt>
                <c:pt idx="978">
                  <c:v>-15.490327608411748</c:v>
                </c:pt>
                <c:pt idx="979">
                  <c:v>-15.428396605048446</c:v>
                </c:pt>
                <c:pt idx="980">
                  <c:v>-14.464562665063911</c:v>
                </c:pt>
                <c:pt idx="981">
                  <c:v>-15.424665221834177</c:v>
                </c:pt>
                <c:pt idx="982">
                  <c:v>-15.438078684199303</c:v>
                </c:pt>
                <c:pt idx="983">
                  <c:v>-16.213549622147873</c:v>
                </c:pt>
                <c:pt idx="984">
                  <c:v>-15.609465943056621</c:v>
                </c:pt>
                <c:pt idx="985">
                  <c:v>-12.126950630581263</c:v>
                </c:pt>
                <c:pt idx="986">
                  <c:v>-10.676151507515234</c:v>
                </c:pt>
                <c:pt idx="987">
                  <c:v>-10.55306403000586</c:v>
                </c:pt>
                <c:pt idx="988">
                  <c:v>-9.4737005983060065</c:v>
                </c:pt>
                <c:pt idx="989">
                  <c:v>-8.4980041722700506</c:v>
                </c:pt>
                <c:pt idx="990">
                  <c:v>-9.6265321973922653</c:v>
                </c:pt>
                <c:pt idx="991">
                  <c:v>-10.228628497694757</c:v>
                </c:pt>
                <c:pt idx="992">
                  <c:v>-11.783993763888656</c:v>
                </c:pt>
                <c:pt idx="993">
                  <c:v>-11.163680796594994</c:v>
                </c:pt>
                <c:pt idx="994">
                  <c:v>-9.7180236649504028</c:v>
                </c:pt>
                <c:pt idx="995">
                  <c:v>-6.1728308684552129</c:v>
                </c:pt>
                <c:pt idx="996">
                  <c:v>-7.0067748338946982</c:v>
                </c:pt>
                <c:pt idx="997">
                  <c:v>-8.5231600129185896</c:v>
                </c:pt>
                <c:pt idx="998">
                  <c:v>-8.5873229453530247</c:v>
                </c:pt>
                <c:pt idx="999">
                  <c:v>-8.2253718196373367</c:v>
                </c:pt>
                <c:pt idx="1000">
                  <c:v>-6.7803578666400748</c:v>
                </c:pt>
                <c:pt idx="1001">
                  <c:v>-7.4341003785988455</c:v>
                </c:pt>
                <c:pt idx="1002">
                  <c:v>-6.2376125206756923</c:v>
                </c:pt>
                <c:pt idx="1003">
                  <c:v>-4.2584550146275975</c:v>
                </c:pt>
                <c:pt idx="1004">
                  <c:v>-3.1721785036395858</c:v>
                </c:pt>
                <c:pt idx="1005">
                  <c:v>-3.2913649887247924</c:v>
                </c:pt>
                <c:pt idx="1006">
                  <c:v>0</c:v>
                </c:pt>
                <c:pt idx="1007">
                  <c:v>5.3263137118929134</c:v>
                </c:pt>
                <c:pt idx="1008">
                  <c:v>5.6839205137235833</c:v>
                </c:pt>
                <c:pt idx="1009">
                  <c:v>16.183577345786791</c:v>
                </c:pt>
                <c:pt idx="1010">
                  <c:v>14.825822590946366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D0-9049-985C-A1ED443A8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0002120"/>
        <c:axId val="1849950856"/>
      </c:scatterChart>
      <c:valAx>
        <c:axId val="1850002120"/>
        <c:scaling>
          <c:orientation val="minMax"/>
          <c:max val="2100"/>
          <c:min val="8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9950856"/>
        <c:crosses val="autoZero"/>
        <c:crossBetween val="midCat"/>
      </c:valAx>
      <c:valAx>
        <c:axId val="18499508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0002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Smoothed</a:t>
            </a:r>
            <a:r>
              <a:rPr lang="en-US" baseline="0"/>
              <a:t> </a:t>
            </a:r>
            <a:r>
              <a:rPr lang="en-US"/>
              <a:t>Spectra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'2'!$A$4:$A$1014</c:f>
              <c:numCache>
                <c:formatCode>0</c:formatCode>
                <c:ptCount val="1011"/>
                <c:pt idx="0">
                  <c:v>2026.03125</c:v>
                </c:pt>
                <c:pt idx="1">
                  <c:v>2025.0195309999999</c:v>
                </c:pt>
                <c:pt idx="2">
                  <c:v>2024.0078129999999</c:v>
                </c:pt>
                <c:pt idx="3">
                  <c:v>2022.998047</c:v>
                </c:pt>
                <c:pt idx="4">
                  <c:v>2021.986328</c:v>
                </c:pt>
                <c:pt idx="5">
                  <c:v>2020.9726559999999</c:v>
                </c:pt>
                <c:pt idx="6">
                  <c:v>2019.9609379999999</c:v>
                </c:pt>
                <c:pt idx="7">
                  <c:v>2018.9492190000001</c:v>
                </c:pt>
                <c:pt idx="8">
                  <c:v>2017.9375</c:v>
                </c:pt>
                <c:pt idx="9">
                  <c:v>2016.923828</c:v>
                </c:pt>
                <c:pt idx="10">
                  <c:v>2015.9101559999999</c:v>
                </c:pt>
                <c:pt idx="11">
                  <c:v>2014.8984379999999</c:v>
                </c:pt>
                <c:pt idx="12">
                  <c:v>2013.8847659999999</c:v>
                </c:pt>
                <c:pt idx="13">
                  <c:v>2012.8710940000001</c:v>
                </c:pt>
                <c:pt idx="14">
                  <c:v>2011.857422</c:v>
                </c:pt>
                <c:pt idx="15">
                  <c:v>2010.84375</c:v>
                </c:pt>
                <c:pt idx="16">
                  <c:v>2009.830078</c:v>
                </c:pt>
                <c:pt idx="17">
                  <c:v>2008.814453</c:v>
                </c:pt>
                <c:pt idx="18">
                  <c:v>2007.8007809999999</c:v>
                </c:pt>
                <c:pt idx="19">
                  <c:v>2006.7851559999999</c:v>
                </c:pt>
                <c:pt idx="20">
                  <c:v>2005.7714840000001</c:v>
                </c:pt>
                <c:pt idx="21">
                  <c:v>2004.7558590000001</c:v>
                </c:pt>
                <c:pt idx="22">
                  <c:v>2003.7402340000001</c:v>
                </c:pt>
                <c:pt idx="23">
                  <c:v>2002.7246090000001</c:v>
                </c:pt>
                <c:pt idx="24">
                  <c:v>2001.7089840000001</c:v>
                </c:pt>
                <c:pt idx="25">
                  <c:v>2000.6933590000001</c:v>
                </c:pt>
                <c:pt idx="26">
                  <c:v>1999.6777340000001</c:v>
                </c:pt>
                <c:pt idx="27">
                  <c:v>1998.6601559999999</c:v>
                </c:pt>
                <c:pt idx="28">
                  <c:v>1997.6445309999999</c:v>
                </c:pt>
                <c:pt idx="29">
                  <c:v>1996.626953</c:v>
                </c:pt>
                <c:pt idx="30">
                  <c:v>1995.611328</c:v>
                </c:pt>
                <c:pt idx="31">
                  <c:v>1994.59375</c:v>
                </c:pt>
                <c:pt idx="32">
                  <c:v>1993.576172</c:v>
                </c:pt>
                <c:pt idx="33">
                  <c:v>1992.5585940000001</c:v>
                </c:pt>
                <c:pt idx="34">
                  <c:v>1991.5410159999999</c:v>
                </c:pt>
                <c:pt idx="35">
                  <c:v>1990.5234379999999</c:v>
                </c:pt>
                <c:pt idx="36">
                  <c:v>1989.5058590000001</c:v>
                </c:pt>
                <c:pt idx="37">
                  <c:v>1988.486328</c:v>
                </c:pt>
                <c:pt idx="38">
                  <c:v>1987.46875</c:v>
                </c:pt>
                <c:pt idx="39">
                  <c:v>1986.4492190000001</c:v>
                </c:pt>
                <c:pt idx="40">
                  <c:v>1985.4296879999999</c:v>
                </c:pt>
                <c:pt idx="41">
                  <c:v>1984.4121090000001</c:v>
                </c:pt>
                <c:pt idx="42">
                  <c:v>1983.392578</c:v>
                </c:pt>
                <c:pt idx="43">
                  <c:v>1982.373047</c:v>
                </c:pt>
                <c:pt idx="44">
                  <c:v>1981.3535159999999</c:v>
                </c:pt>
                <c:pt idx="45">
                  <c:v>1980.3320309999999</c:v>
                </c:pt>
                <c:pt idx="46">
                  <c:v>1979.3125</c:v>
                </c:pt>
                <c:pt idx="47">
                  <c:v>1978.2929690000001</c:v>
                </c:pt>
                <c:pt idx="48">
                  <c:v>1977.2714840000001</c:v>
                </c:pt>
                <c:pt idx="49">
                  <c:v>1976.251953</c:v>
                </c:pt>
                <c:pt idx="50">
                  <c:v>1975.2304690000001</c:v>
                </c:pt>
                <c:pt idx="51">
                  <c:v>1974.2089840000001</c:v>
                </c:pt>
                <c:pt idx="52">
                  <c:v>1973.1875</c:v>
                </c:pt>
                <c:pt idx="53">
                  <c:v>1972.1660159999999</c:v>
                </c:pt>
                <c:pt idx="54">
                  <c:v>1971.1445309999999</c:v>
                </c:pt>
                <c:pt idx="55">
                  <c:v>1970.123047</c:v>
                </c:pt>
                <c:pt idx="56">
                  <c:v>1969.1015629999999</c:v>
                </c:pt>
                <c:pt idx="57">
                  <c:v>1968.078125</c:v>
                </c:pt>
                <c:pt idx="58">
                  <c:v>1967.0566409999999</c:v>
                </c:pt>
                <c:pt idx="59">
                  <c:v>1966.033203</c:v>
                </c:pt>
                <c:pt idx="60">
                  <c:v>1965.0097659999999</c:v>
                </c:pt>
                <c:pt idx="61">
                  <c:v>1963.986328</c:v>
                </c:pt>
                <c:pt idx="62">
                  <c:v>1962.9648440000001</c:v>
                </c:pt>
                <c:pt idx="63">
                  <c:v>1961.9414059999999</c:v>
                </c:pt>
                <c:pt idx="64">
                  <c:v>1960.9160159999999</c:v>
                </c:pt>
                <c:pt idx="65">
                  <c:v>1959.892578</c:v>
                </c:pt>
                <c:pt idx="66">
                  <c:v>1958.8691409999999</c:v>
                </c:pt>
                <c:pt idx="67">
                  <c:v>1957.84375</c:v>
                </c:pt>
                <c:pt idx="68">
                  <c:v>1956.8203129999999</c:v>
                </c:pt>
                <c:pt idx="69">
                  <c:v>1955.794922</c:v>
                </c:pt>
                <c:pt idx="70">
                  <c:v>1954.7695309999999</c:v>
                </c:pt>
                <c:pt idx="71">
                  <c:v>1953.7460940000001</c:v>
                </c:pt>
                <c:pt idx="72">
                  <c:v>1952.720703</c:v>
                </c:pt>
                <c:pt idx="73">
                  <c:v>1951.6953129999999</c:v>
                </c:pt>
                <c:pt idx="74">
                  <c:v>1950.669922</c:v>
                </c:pt>
                <c:pt idx="75">
                  <c:v>1949.642578</c:v>
                </c:pt>
                <c:pt idx="76">
                  <c:v>1948.6171879999999</c:v>
                </c:pt>
                <c:pt idx="77">
                  <c:v>1947.5898440000001</c:v>
                </c:pt>
                <c:pt idx="78">
                  <c:v>1946.564453</c:v>
                </c:pt>
                <c:pt idx="79">
                  <c:v>1945.5371090000001</c:v>
                </c:pt>
                <c:pt idx="80">
                  <c:v>1944.5117190000001</c:v>
                </c:pt>
                <c:pt idx="81">
                  <c:v>1943.484375</c:v>
                </c:pt>
                <c:pt idx="82">
                  <c:v>1942.4570309999999</c:v>
                </c:pt>
                <c:pt idx="83">
                  <c:v>1941.4296879999999</c:v>
                </c:pt>
                <c:pt idx="84">
                  <c:v>1940.4023440000001</c:v>
                </c:pt>
                <c:pt idx="85">
                  <c:v>1939.373047</c:v>
                </c:pt>
                <c:pt idx="86">
                  <c:v>1938.345703</c:v>
                </c:pt>
                <c:pt idx="87">
                  <c:v>1937.3164059999999</c:v>
                </c:pt>
                <c:pt idx="88">
                  <c:v>1936.2890629999999</c:v>
                </c:pt>
                <c:pt idx="89">
                  <c:v>1935.2597659999999</c:v>
                </c:pt>
                <c:pt idx="90">
                  <c:v>1934.2304690000001</c:v>
                </c:pt>
                <c:pt idx="91">
                  <c:v>1933.203125</c:v>
                </c:pt>
                <c:pt idx="92">
                  <c:v>1932.173828</c:v>
                </c:pt>
                <c:pt idx="93">
                  <c:v>1931.1445309999999</c:v>
                </c:pt>
                <c:pt idx="94">
                  <c:v>1930.1132809999999</c:v>
                </c:pt>
                <c:pt idx="95">
                  <c:v>1929.0839840000001</c:v>
                </c:pt>
                <c:pt idx="96">
                  <c:v>1928.0546879999999</c:v>
                </c:pt>
                <c:pt idx="97">
                  <c:v>1927.0234379999999</c:v>
                </c:pt>
                <c:pt idx="98">
                  <c:v>1925.9941409999999</c:v>
                </c:pt>
                <c:pt idx="99">
                  <c:v>1924.9628909999999</c:v>
                </c:pt>
                <c:pt idx="100">
                  <c:v>1923.9316409999999</c:v>
                </c:pt>
                <c:pt idx="101">
                  <c:v>1922.9003909999999</c:v>
                </c:pt>
                <c:pt idx="102">
                  <c:v>1921.8691409999999</c:v>
                </c:pt>
                <c:pt idx="103">
                  <c:v>1920.8378909999999</c:v>
                </c:pt>
                <c:pt idx="104">
                  <c:v>1919.8066409999999</c:v>
                </c:pt>
                <c:pt idx="105">
                  <c:v>1918.7753909999999</c:v>
                </c:pt>
                <c:pt idx="106">
                  <c:v>1917.7441409999999</c:v>
                </c:pt>
                <c:pt idx="107">
                  <c:v>1916.7109379999999</c:v>
                </c:pt>
                <c:pt idx="108">
                  <c:v>1915.6796879999999</c:v>
                </c:pt>
                <c:pt idx="109">
                  <c:v>1914.6464840000001</c:v>
                </c:pt>
                <c:pt idx="110">
                  <c:v>1913.6132809999999</c:v>
                </c:pt>
                <c:pt idx="111">
                  <c:v>1912.580078</c:v>
                </c:pt>
                <c:pt idx="112">
                  <c:v>1911.546875</c:v>
                </c:pt>
                <c:pt idx="113">
                  <c:v>1910.513672</c:v>
                </c:pt>
                <c:pt idx="114">
                  <c:v>1909.4804690000001</c:v>
                </c:pt>
                <c:pt idx="115">
                  <c:v>1908.4472659999999</c:v>
                </c:pt>
                <c:pt idx="116">
                  <c:v>1907.4121090000001</c:v>
                </c:pt>
                <c:pt idx="117">
                  <c:v>1906.3789059999999</c:v>
                </c:pt>
                <c:pt idx="118">
                  <c:v>1905.34375</c:v>
                </c:pt>
                <c:pt idx="119">
                  <c:v>1904.310547</c:v>
                </c:pt>
                <c:pt idx="120">
                  <c:v>1903.2753909999999</c:v>
                </c:pt>
                <c:pt idx="121">
                  <c:v>1902.2402340000001</c:v>
                </c:pt>
                <c:pt idx="122">
                  <c:v>1901.205078</c:v>
                </c:pt>
                <c:pt idx="123">
                  <c:v>1900.169922</c:v>
                </c:pt>
                <c:pt idx="124">
                  <c:v>1899.1347659999999</c:v>
                </c:pt>
                <c:pt idx="125">
                  <c:v>1898.0976559999999</c:v>
                </c:pt>
                <c:pt idx="126">
                  <c:v>1897.0625</c:v>
                </c:pt>
                <c:pt idx="127">
                  <c:v>1896.0273440000001</c:v>
                </c:pt>
                <c:pt idx="128">
                  <c:v>1894.9902340000001</c:v>
                </c:pt>
                <c:pt idx="129">
                  <c:v>1893.953125</c:v>
                </c:pt>
                <c:pt idx="130">
                  <c:v>1892.9160159999999</c:v>
                </c:pt>
                <c:pt idx="131">
                  <c:v>1891.8808590000001</c:v>
                </c:pt>
                <c:pt idx="132">
                  <c:v>1890.84375</c:v>
                </c:pt>
                <c:pt idx="133">
                  <c:v>1889.8066409999999</c:v>
                </c:pt>
                <c:pt idx="134">
                  <c:v>1888.767578</c:v>
                </c:pt>
                <c:pt idx="135">
                  <c:v>1887.7304690000001</c:v>
                </c:pt>
                <c:pt idx="136">
                  <c:v>1886.6933590000001</c:v>
                </c:pt>
                <c:pt idx="137">
                  <c:v>1885.654297</c:v>
                </c:pt>
                <c:pt idx="138">
                  <c:v>1884.6171879999999</c:v>
                </c:pt>
                <c:pt idx="139">
                  <c:v>1883.578125</c:v>
                </c:pt>
                <c:pt idx="140">
                  <c:v>1882.5390629999999</c:v>
                </c:pt>
                <c:pt idx="141">
                  <c:v>1881.5</c:v>
                </c:pt>
                <c:pt idx="142">
                  <c:v>1880.4609379999999</c:v>
                </c:pt>
                <c:pt idx="143">
                  <c:v>1879.421875</c:v>
                </c:pt>
                <c:pt idx="144">
                  <c:v>1878.3828129999999</c:v>
                </c:pt>
                <c:pt idx="145">
                  <c:v>1877.34375</c:v>
                </c:pt>
                <c:pt idx="146">
                  <c:v>1876.3027340000001</c:v>
                </c:pt>
                <c:pt idx="147">
                  <c:v>1875.263672</c:v>
                </c:pt>
                <c:pt idx="148">
                  <c:v>1874.2226559999999</c:v>
                </c:pt>
                <c:pt idx="149">
                  <c:v>1873.1816409999999</c:v>
                </c:pt>
                <c:pt idx="150">
                  <c:v>1872.142578</c:v>
                </c:pt>
                <c:pt idx="151">
                  <c:v>1871.1015629999999</c:v>
                </c:pt>
                <c:pt idx="152">
                  <c:v>1870.060547</c:v>
                </c:pt>
                <c:pt idx="153">
                  <c:v>1869.0195309999999</c:v>
                </c:pt>
                <c:pt idx="154">
                  <c:v>1867.9785159999999</c:v>
                </c:pt>
                <c:pt idx="155">
                  <c:v>1866.935547</c:v>
                </c:pt>
                <c:pt idx="156">
                  <c:v>1865.8945309999999</c:v>
                </c:pt>
                <c:pt idx="157">
                  <c:v>1864.8515629999999</c:v>
                </c:pt>
                <c:pt idx="158">
                  <c:v>1863.810547</c:v>
                </c:pt>
                <c:pt idx="159">
                  <c:v>1862.767578</c:v>
                </c:pt>
                <c:pt idx="160">
                  <c:v>1861.7246090000001</c:v>
                </c:pt>
                <c:pt idx="161">
                  <c:v>1860.6816409999999</c:v>
                </c:pt>
                <c:pt idx="162">
                  <c:v>1859.638672</c:v>
                </c:pt>
                <c:pt idx="163">
                  <c:v>1858.595703</c:v>
                </c:pt>
                <c:pt idx="164">
                  <c:v>1857.5527340000001</c:v>
                </c:pt>
                <c:pt idx="165">
                  <c:v>1856.5097659999999</c:v>
                </c:pt>
                <c:pt idx="166">
                  <c:v>1855.4648440000001</c:v>
                </c:pt>
                <c:pt idx="167">
                  <c:v>1854.421875</c:v>
                </c:pt>
                <c:pt idx="168">
                  <c:v>1853.376953</c:v>
                </c:pt>
                <c:pt idx="169">
                  <c:v>1852.3339840000001</c:v>
                </c:pt>
                <c:pt idx="170">
                  <c:v>1851.2890629999999</c:v>
                </c:pt>
                <c:pt idx="171">
                  <c:v>1850.2441409999999</c:v>
                </c:pt>
                <c:pt idx="172">
                  <c:v>1849.1992190000001</c:v>
                </c:pt>
                <c:pt idx="173">
                  <c:v>1848.154297</c:v>
                </c:pt>
                <c:pt idx="174">
                  <c:v>1847.109375</c:v>
                </c:pt>
                <c:pt idx="175">
                  <c:v>1846.0625</c:v>
                </c:pt>
                <c:pt idx="176">
                  <c:v>1845.017578</c:v>
                </c:pt>
                <c:pt idx="177">
                  <c:v>1843.970703</c:v>
                </c:pt>
                <c:pt idx="178">
                  <c:v>1842.9257809999999</c:v>
                </c:pt>
                <c:pt idx="179">
                  <c:v>1841.8789059999999</c:v>
                </c:pt>
                <c:pt idx="180">
                  <c:v>1840.8320309999999</c:v>
                </c:pt>
                <c:pt idx="181">
                  <c:v>1839.7851559999999</c:v>
                </c:pt>
                <c:pt idx="182">
                  <c:v>1838.7382809999999</c:v>
                </c:pt>
                <c:pt idx="183">
                  <c:v>1837.6914059999999</c:v>
                </c:pt>
                <c:pt idx="184">
                  <c:v>1836.6445309999999</c:v>
                </c:pt>
                <c:pt idx="185">
                  <c:v>1835.5976559999999</c:v>
                </c:pt>
                <c:pt idx="186">
                  <c:v>1834.548828</c:v>
                </c:pt>
                <c:pt idx="187">
                  <c:v>1833.501953</c:v>
                </c:pt>
                <c:pt idx="188">
                  <c:v>1832.453125</c:v>
                </c:pt>
                <c:pt idx="189">
                  <c:v>1831.40625</c:v>
                </c:pt>
                <c:pt idx="190">
                  <c:v>1830.357422</c:v>
                </c:pt>
                <c:pt idx="191">
                  <c:v>1829.3085940000001</c:v>
                </c:pt>
                <c:pt idx="192">
                  <c:v>1828.2597659999999</c:v>
                </c:pt>
                <c:pt idx="193">
                  <c:v>1827.2109379999999</c:v>
                </c:pt>
                <c:pt idx="194">
                  <c:v>1826.1621090000001</c:v>
                </c:pt>
                <c:pt idx="195">
                  <c:v>1825.111328</c:v>
                </c:pt>
                <c:pt idx="196">
                  <c:v>1824.0625</c:v>
                </c:pt>
                <c:pt idx="197">
                  <c:v>1823.0117190000001</c:v>
                </c:pt>
                <c:pt idx="198">
                  <c:v>1821.9628909999999</c:v>
                </c:pt>
                <c:pt idx="199">
                  <c:v>1820.9121090000001</c:v>
                </c:pt>
                <c:pt idx="200">
                  <c:v>1819.861328</c:v>
                </c:pt>
                <c:pt idx="201">
                  <c:v>1818.810547</c:v>
                </c:pt>
                <c:pt idx="202">
                  <c:v>1817.7597659999999</c:v>
                </c:pt>
                <c:pt idx="203">
                  <c:v>1816.7089840000001</c:v>
                </c:pt>
                <c:pt idx="204">
                  <c:v>1815.658203</c:v>
                </c:pt>
                <c:pt idx="205">
                  <c:v>1814.607422</c:v>
                </c:pt>
                <c:pt idx="206">
                  <c:v>1813.5546879999999</c:v>
                </c:pt>
                <c:pt idx="207">
                  <c:v>1812.5039059999999</c:v>
                </c:pt>
                <c:pt idx="208">
                  <c:v>1811.451172</c:v>
                </c:pt>
                <c:pt idx="209">
                  <c:v>1810.4003909999999</c:v>
                </c:pt>
                <c:pt idx="210">
                  <c:v>1809.3476559999999</c:v>
                </c:pt>
                <c:pt idx="211">
                  <c:v>1808.294922</c:v>
                </c:pt>
                <c:pt idx="212">
                  <c:v>1807.2421879999999</c:v>
                </c:pt>
                <c:pt idx="213">
                  <c:v>1806.189453</c:v>
                </c:pt>
                <c:pt idx="214">
                  <c:v>1805.1347659999999</c:v>
                </c:pt>
                <c:pt idx="215">
                  <c:v>1804.0820309999999</c:v>
                </c:pt>
                <c:pt idx="216">
                  <c:v>1803.029297</c:v>
                </c:pt>
                <c:pt idx="217">
                  <c:v>1801.9746090000001</c:v>
                </c:pt>
                <c:pt idx="218">
                  <c:v>1800.921875</c:v>
                </c:pt>
                <c:pt idx="219">
                  <c:v>1799.8671879999999</c:v>
                </c:pt>
                <c:pt idx="220">
                  <c:v>1798.8125</c:v>
                </c:pt>
                <c:pt idx="221">
                  <c:v>1797.7578129999999</c:v>
                </c:pt>
                <c:pt idx="222">
                  <c:v>1796.703125</c:v>
                </c:pt>
                <c:pt idx="223">
                  <c:v>1795.6484379999999</c:v>
                </c:pt>
                <c:pt idx="224">
                  <c:v>1794.59375</c:v>
                </c:pt>
                <c:pt idx="225">
                  <c:v>1793.5390629999999</c:v>
                </c:pt>
                <c:pt idx="226">
                  <c:v>1792.482422</c:v>
                </c:pt>
                <c:pt idx="227">
                  <c:v>1791.4277340000001</c:v>
                </c:pt>
                <c:pt idx="228">
                  <c:v>1790.3710940000001</c:v>
                </c:pt>
                <c:pt idx="229">
                  <c:v>1789.314453</c:v>
                </c:pt>
                <c:pt idx="230">
                  <c:v>1788.2578129999999</c:v>
                </c:pt>
                <c:pt idx="231">
                  <c:v>1787.203125</c:v>
                </c:pt>
                <c:pt idx="232">
                  <c:v>1786.1464840000001</c:v>
                </c:pt>
                <c:pt idx="233">
                  <c:v>1785.0878909999999</c:v>
                </c:pt>
                <c:pt idx="234">
                  <c:v>1784.03125</c:v>
                </c:pt>
                <c:pt idx="235">
                  <c:v>1782.9746090000001</c:v>
                </c:pt>
                <c:pt idx="236">
                  <c:v>1781.9160159999999</c:v>
                </c:pt>
                <c:pt idx="237">
                  <c:v>1780.859375</c:v>
                </c:pt>
                <c:pt idx="238">
                  <c:v>1779.8007809999999</c:v>
                </c:pt>
                <c:pt idx="239">
                  <c:v>1778.7441409999999</c:v>
                </c:pt>
                <c:pt idx="240">
                  <c:v>1777.685547</c:v>
                </c:pt>
                <c:pt idx="241">
                  <c:v>1776.626953</c:v>
                </c:pt>
                <c:pt idx="242">
                  <c:v>1775.5683590000001</c:v>
                </c:pt>
                <c:pt idx="243">
                  <c:v>1774.5097659999999</c:v>
                </c:pt>
                <c:pt idx="244">
                  <c:v>1773.4492190000001</c:v>
                </c:pt>
                <c:pt idx="245">
                  <c:v>1772.390625</c:v>
                </c:pt>
                <c:pt idx="246">
                  <c:v>1771.3320309999999</c:v>
                </c:pt>
                <c:pt idx="247">
                  <c:v>1770.2714840000001</c:v>
                </c:pt>
                <c:pt idx="248">
                  <c:v>1769.2128909999999</c:v>
                </c:pt>
                <c:pt idx="249">
                  <c:v>1768.1523440000001</c:v>
                </c:pt>
                <c:pt idx="250">
                  <c:v>1767.091797</c:v>
                </c:pt>
                <c:pt idx="251">
                  <c:v>1766.03125</c:v>
                </c:pt>
                <c:pt idx="252">
                  <c:v>1764.970703</c:v>
                </c:pt>
                <c:pt idx="253">
                  <c:v>1763.9101559999999</c:v>
                </c:pt>
                <c:pt idx="254">
                  <c:v>1762.8496090000001</c:v>
                </c:pt>
                <c:pt idx="255">
                  <c:v>1761.7871090000001</c:v>
                </c:pt>
                <c:pt idx="256">
                  <c:v>1760.7265629999999</c:v>
                </c:pt>
                <c:pt idx="257">
                  <c:v>1759.6640629999999</c:v>
                </c:pt>
                <c:pt idx="258">
                  <c:v>1758.6035159999999</c:v>
                </c:pt>
                <c:pt idx="259">
                  <c:v>1757.5410159999999</c:v>
                </c:pt>
                <c:pt idx="260">
                  <c:v>1756.4785159999999</c:v>
                </c:pt>
                <c:pt idx="261">
                  <c:v>1755.4160159999999</c:v>
                </c:pt>
                <c:pt idx="262">
                  <c:v>1754.3535159999999</c:v>
                </c:pt>
                <c:pt idx="263">
                  <c:v>1753.2910159999999</c:v>
                </c:pt>
                <c:pt idx="264">
                  <c:v>1752.2285159999999</c:v>
                </c:pt>
                <c:pt idx="265">
                  <c:v>1751.1640629999999</c:v>
                </c:pt>
                <c:pt idx="266">
                  <c:v>1750.1015629999999</c:v>
                </c:pt>
                <c:pt idx="267">
                  <c:v>1749.0371090000001</c:v>
                </c:pt>
                <c:pt idx="268">
                  <c:v>1747.9746090000001</c:v>
                </c:pt>
                <c:pt idx="269">
                  <c:v>1746.9101559999999</c:v>
                </c:pt>
                <c:pt idx="270">
                  <c:v>1745.845703</c:v>
                </c:pt>
                <c:pt idx="271">
                  <c:v>1744.78125</c:v>
                </c:pt>
                <c:pt idx="272">
                  <c:v>1743.716797</c:v>
                </c:pt>
                <c:pt idx="273">
                  <c:v>1742.6523440000001</c:v>
                </c:pt>
                <c:pt idx="274">
                  <c:v>1741.5878909999999</c:v>
                </c:pt>
                <c:pt idx="275">
                  <c:v>1740.5214840000001</c:v>
                </c:pt>
                <c:pt idx="276">
                  <c:v>1739.4570309999999</c:v>
                </c:pt>
                <c:pt idx="277">
                  <c:v>1738.390625</c:v>
                </c:pt>
                <c:pt idx="278">
                  <c:v>1737.326172</c:v>
                </c:pt>
                <c:pt idx="279">
                  <c:v>1736.2597659999999</c:v>
                </c:pt>
                <c:pt idx="280">
                  <c:v>1735.1933590000001</c:v>
                </c:pt>
                <c:pt idx="281">
                  <c:v>1734.126953</c:v>
                </c:pt>
                <c:pt idx="282">
                  <c:v>1733.060547</c:v>
                </c:pt>
                <c:pt idx="283">
                  <c:v>1731.9941409999999</c:v>
                </c:pt>
                <c:pt idx="284">
                  <c:v>1730.9277340000001</c:v>
                </c:pt>
                <c:pt idx="285">
                  <c:v>1729.859375</c:v>
                </c:pt>
                <c:pt idx="286">
                  <c:v>1728.7929690000001</c:v>
                </c:pt>
                <c:pt idx="287">
                  <c:v>1727.7246090000001</c:v>
                </c:pt>
                <c:pt idx="288">
                  <c:v>1726.658203</c:v>
                </c:pt>
                <c:pt idx="289">
                  <c:v>1725.5898440000001</c:v>
                </c:pt>
                <c:pt idx="290">
                  <c:v>1724.5214840000001</c:v>
                </c:pt>
                <c:pt idx="291">
                  <c:v>1723.453125</c:v>
                </c:pt>
                <c:pt idx="292">
                  <c:v>1722.3847659999999</c:v>
                </c:pt>
                <c:pt idx="293">
                  <c:v>1721.3164059999999</c:v>
                </c:pt>
                <c:pt idx="294">
                  <c:v>1720.2460940000001</c:v>
                </c:pt>
                <c:pt idx="295">
                  <c:v>1719.1777340000001</c:v>
                </c:pt>
                <c:pt idx="296">
                  <c:v>1718.107422</c:v>
                </c:pt>
                <c:pt idx="297">
                  <c:v>1717.0390629999999</c:v>
                </c:pt>
                <c:pt idx="298">
                  <c:v>1715.96875</c:v>
                </c:pt>
                <c:pt idx="299">
                  <c:v>1714.8984379999999</c:v>
                </c:pt>
                <c:pt idx="300">
                  <c:v>1713.828125</c:v>
                </c:pt>
                <c:pt idx="301">
                  <c:v>1712.7578129999999</c:v>
                </c:pt>
                <c:pt idx="302">
                  <c:v>1711.6875</c:v>
                </c:pt>
                <c:pt idx="303">
                  <c:v>1710.6171879999999</c:v>
                </c:pt>
                <c:pt idx="304">
                  <c:v>1709.546875</c:v>
                </c:pt>
                <c:pt idx="305">
                  <c:v>1708.4746090000001</c:v>
                </c:pt>
                <c:pt idx="306">
                  <c:v>1707.404297</c:v>
                </c:pt>
                <c:pt idx="307">
                  <c:v>1706.3320309999999</c:v>
                </c:pt>
                <c:pt idx="308">
                  <c:v>1705.2617190000001</c:v>
                </c:pt>
                <c:pt idx="309">
                  <c:v>1704.189453</c:v>
                </c:pt>
                <c:pt idx="310">
                  <c:v>1703.1171879999999</c:v>
                </c:pt>
                <c:pt idx="311">
                  <c:v>1702.044922</c:v>
                </c:pt>
                <c:pt idx="312">
                  <c:v>1700.9726559999999</c:v>
                </c:pt>
                <c:pt idx="313">
                  <c:v>1699.9003909999999</c:v>
                </c:pt>
                <c:pt idx="314">
                  <c:v>1698.826172</c:v>
                </c:pt>
                <c:pt idx="315">
                  <c:v>1697.7539059999999</c:v>
                </c:pt>
                <c:pt idx="316">
                  <c:v>1696.6796879999999</c:v>
                </c:pt>
                <c:pt idx="317">
                  <c:v>1695.607422</c:v>
                </c:pt>
                <c:pt idx="318">
                  <c:v>1694.533203</c:v>
                </c:pt>
                <c:pt idx="319">
                  <c:v>1693.4589840000001</c:v>
                </c:pt>
                <c:pt idx="320">
                  <c:v>1692.3847659999999</c:v>
                </c:pt>
                <c:pt idx="321">
                  <c:v>1691.310547</c:v>
                </c:pt>
                <c:pt idx="322">
                  <c:v>1690.236328</c:v>
                </c:pt>
                <c:pt idx="323">
                  <c:v>1689.1621090000001</c:v>
                </c:pt>
                <c:pt idx="324">
                  <c:v>1688.0859379999999</c:v>
                </c:pt>
                <c:pt idx="325">
                  <c:v>1687.0117190000001</c:v>
                </c:pt>
                <c:pt idx="326">
                  <c:v>1685.935547</c:v>
                </c:pt>
                <c:pt idx="327">
                  <c:v>1684.861328</c:v>
                </c:pt>
                <c:pt idx="328">
                  <c:v>1683.7851559999999</c:v>
                </c:pt>
                <c:pt idx="329">
                  <c:v>1682.7089840000001</c:v>
                </c:pt>
                <c:pt idx="330">
                  <c:v>1681.6328129999999</c:v>
                </c:pt>
                <c:pt idx="331">
                  <c:v>1680.5566409999999</c:v>
                </c:pt>
                <c:pt idx="332">
                  <c:v>1679.4804690000001</c:v>
                </c:pt>
                <c:pt idx="333">
                  <c:v>1678.404297</c:v>
                </c:pt>
                <c:pt idx="334">
                  <c:v>1677.326172</c:v>
                </c:pt>
                <c:pt idx="335">
                  <c:v>1676.25</c:v>
                </c:pt>
                <c:pt idx="336">
                  <c:v>1675.171875</c:v>
                </c:pt>
                <c:pt idx="337">
                  <c:v>1674.095703</c:v>
                </c:pt>
                <c:pt idx="338">
                  <c:v>1673.017578</c:v>
                </c:pt>
                <c:pt idx="339">
                  <c:v>1671.939453</c:v>
                </c:pt>
                <c:pt idx="340">
                  <c:v>1670.861328</c:v>
                </c:pt>
                <c:pt idx="341">
                  <c:v>1669.783203</c:v>
                </c:pt>
                <c:pt idx="342">
                  <c:v>1668.705078</c:v>
                </c:pt>
                <c:pt idx="343">
                  <c:v>1667.625</c:v>
                </c:pt>
                <c:pt idx="344">
                  <c:v>1666.546875</c:v>
                </c:pt>
                <c:pt idx="345">
                  <c:v>1665.466797</c:v>
                </c:pt>
                <c:pt idx="346">
                  <c:v>1664.388672</c:v>
                </c:pt>
                <c:pt idx="347">
                  <c:v>1663.3085940000001</c:v>
                </c:pt>
                <c:pt idx="348">
                  <c:v>1662.2285159999999</c:v>
                </c:pt>
                <c:pt idx="349">
                  <c:v>1661.1484379999999</c:v>
                </c:pt>
                <c:pt idx="350">
                  <c:v>1660.0683590000001</c:v>
                </c:pt>
                <c:pt idx="351">
                  <c:v>1658.9882809999999</c:v>
                </c:pt>
                <c:pt idx="352">
                  <c:v>1657.908203</c:v>
                </c:pt>
                <c:pt idx="353">
                  <c:v>1656.828125</c:v>
                </c:pt>
                <c:pt idx="354">
                  <c:v>1655.7460940000001</c:v>
                </c:pt>
                <c:pt idx="355">
                  <c:v>1654.6660159999999</c:v>
                </c:pt>
                <c:pt idx="356">
                  <c:v>1653.5839840000001</c:v>
                </c:pt>
                <c:pt idx="357">
                  <c:v>1652.501953</c:v>
                </c:pt>
                <c:pt idx="358">
                  <c:v>1651.419922</c:v>
                </c:pt>
                <c:pt idx="359">
                  <c:v>1650.3378909999999</c:v>
                </c:pt>
                <c:pt idx="360">
                  <c:v>1649.2558590000001</c:v>
                </c:pt>
                <c:pt idx="361">
                  <c:v>1648.173828</c:v>
                </c:pt>
                <c:pt idx="362">
                  <c:v>1647.091797</c:v>
                </c:pt>
                <c:pt idx="363">
                  <c:v>1646.0097659999999</c:v>
                </c:pt>
                <c:pt idx="364">
                  <c:v>1644.9257809999999</c:v>
                </c:pt>
                <c:pt idx="365">
                  <c:v>1643.84375</c:v>
                </c:pt>
                <c:pt idx="366">
                  <c:v>1642.7597659999999</c:v>
                </c:pt>
                <c:pt idx="367">
                  <c:v>1641.6757809999999</c:v>
                </c:pt>
                <c:pt idx="368">
                  <c:v>1640.591797</c:v>
                </c:pt>
                <c:pt idx="369">
                  <c:v>1639.5078129999999</c:v>
                </c:pt>
                <c:pt idx="370">
                  <c:v>1638.423828</c:v>
                </c:pt>
                <c:pt idx="371">
                  <c:v>1637.3398440000001</c:v>
                </c:pt>
                <c:pt idx="372">
                  <c:v>1636.2558590000001</c:v>
                </c:pt>
                <c:pt idx="373">
                  <c:v>1635.169922</c:v>
                </c:pt>
                <c:pt idx="374">
                  <c:v>1634.0859379999999</c:v>
                </c:pt>
                <c:pt idx="375">
                  <c:v>1633</c:v>
                </c:pt>
                <c:pt idx="376">
                  <c:v>1631.9160159999999</c:v>
                </c:pt>
                <c:pt idx="377">
                  <c:v>1630.830078</c:v>
                </c:pt>
                <c:pt idx="378">
                  <c:v>1629.7441409999999</c:v>
                </c:pt>
                <c:pt idx="379">
                  <c:v>1628.658203</c:v>
                </c:pt>
                <c:pt idx="380">
                  <c:v>1627.5722659999999</c:v>
                </c:pt>
                <c:pt idx="381">
                  <c:v>1626.484375</c:v>
                </c:pt>
                <c:pt idx="382">
                  <c:v>1625.3984379999999</c:v>
                </c:pt>
                <c:pt idx="383">
                  <c:v>1624.3125</c:v>
                </c:pt>
                <c:pt idx="384">
                  <c:v>1623.2246090000001</c:v>
                </c:pt>
                <c:pt idx="385">
                  <c:v>1622.1367190000001</c:v>
                </c:pt>
                <c:pt idx="386">
                  <c:v>1621.0507809999999</c:v>
                </c:pt>
                <c:pt idx="387">
                  <c:v>1619.9628909999999</c:v>
                </c:pt>
                <c:pt idx="388">
                  <c:v>1618.875</c:v>
                </c:pt>
                <c:pt idx="389">
                  <c:v>1617.7871090000001</c:v>
                </c:pt>
                <c:pt idx="390">
                  <c:v>1616.6992190000001</c:v>
                </c:pt>
                <c:pt idx="391">
                  <c:v>1615.609375</c:v>
                </c:pt>
                <c:pt idx="392">
                  <c:v>1614.5214840000001</c:v>
                </c:pt>
                <c:pt idx="393">
                  <c:v>1613.4316409999999</c:v>
                </c:pt>
                <c:pt idx="394">
                  <c:v>1612.34375</c:v>
                </c:pt>
                <c:pt idx="395">
                  <c:v>1611.2539059999999</c:v>
                </c:pt>
                <c:pt idx="396">
                  <c:v>1610.1640629999999</c:v>
                </c:pt>
                <c:pt idx="397">
                  <c:v>1609.0742190000001</c:v>
                </c:pt>
                <c:pt idx="398">
                  <c:v>1607.984375</c:v>
                </c:pt>
                <c:pt idx="399">
                  <c:v>1606.8945309999999</c:v>
                </c:pt>
                <c:pt idx="400">
                  <c:v>1605.8046879999999</c:v>
                </c:pt>
                <c:pt idx="401">
                  <c:v>1604.7148440000001</c:v>
                </c:pt>
                <c:pt idx="402">
                  <c:v>1603.623047</c:v>
                </c:pt>
                <c:pt idx="403">
                  <c:v>1602.533203</c:v>
                </c:pt>
                <c:pt idx="404">
                  <c:v>1601.4414059999999</c:v>
                </c:pt>
                <c:pt idx="405">
                  <c:v>1600.3496090000001</c:v>
                </c:pt>
                <c:pt idx="406">
                  <c:v>1599.2597659999999</c:v>
                </c:pt>
                <c:pt idx="407">
                  <c:v>1598.1679690000001</c:v>
                </c:pt>
                <c:pt idx="408">
                  <c:v>1597.076172</c:v>
                </c:pt>
                <c:pt idx="409">
                  <c:v>1595.982422</c:v>
                </c:pt>
                <c:pt idx="410">
                  <c:v>1594.890625</c:v>
                </c:pt>
                <c:pt idx="411">
                  <c:v>1593.798828</c:v>
                </c:pt>
                <c:pt idx="412">
                  <c:v>1592.705078</c:v>
                </c:pt>
                <c:pt idx="413">
                  <c:v>1591.6132809999999</c:v>
                </c:pt>
                <c:pt idx="414">
                  <c:v>1590.5195309999999</c:v>
                </c:pt>
                <c:pt idx="415">
                  <c:v>1589.4257809999999</c:v>
                </c:pt>
                <c:pt idx="416">
                  <c:v>1588.3320309999999</c:v>
                </c:pt>
                <c:pt idx="417">
                  <c:v>1587.2382809999999</c:v>
                </c:pt>
                <c:pt idx="418">
                  <c:v>1586.1445309999999</c:v>
                </c:pt>
                <c:pt idx="419">
                  <c:v>1585.0507809999999</c:v>
                </c:pt>
                <c:pt idx="420">
                  <c:v>1583.9570309999999</c:v>
                </c:pt>
                <c:pt idx="421">
                  <c:v>1582.861328</c:v>
                </c:pt>
                <c:pt idx="422">
                  <c:v>1581.767578</c:v>
                </c:pt>
                <c:pt idx="423">
                  <c:v>1580.671875</c:v>
                </c:pt>
                <c:pt idx="424">
                  <c:v>1579.576172</c:v>
                </c:pt>
                <c:pt idx="425">
                  <c:v>1578.4804690000001</c:v>
                </c:pt>
                <c:pt idx="426">
                  <c:v>1577.3847659999999</c:v>
                </c:pt>
                <c:pt idx="427">
                  <c:v>1576.2890629999999</c:v>
                </c:pt>
                <c:pt idx="428">
                  <c:v>1575.1933590000001</c:v>
                </c:pt>
                <c:pt idx="429">
                  <c:v>1574.0976559999999</c:v>
                </c:pt>
                <c:pt idx="430">
                  <c:v>1573.001953</c:v>
                </c:pt>
                <c:pt idx="431">
                  <c:v>1571.904297</c:v>
                </c:pt>
                <c:pt idx="432">
                  <c:v>1570.8066409999999</c:v>
                </c:pt>
                <c:pt idx="433">
                  <c:v>1569.7109379999999</c:v>
                </c:pt>
                <c:pt idx="434">
                  <c:v>1568.6132809999999</c:v>
                </c:pt>
                <c:pt idx="435">
                  <c:v>1567.515625</c:v>
                </c:pt>
                <c:pt idx="436">
                  <c:v>1566.4179690000001</c:v>
                </c:pt>
                <c:pt idx="437">
                  <c:v>1565.3203129999999</c:v>
                </c:pt>
                <c:pt idx="438">
                  <c:v>1564.2226559999999</c:v>
                </c:pt>
                <c:pt idx="439">
                  <c:v>1563.123047</c:v>
                </c:pt>
                <c:pt idx="440">
                  <c:v>1562.0253909999999</c:v>
                </c:pt>
                <c:pt idx="441">
                  <c:v>1560.9257809999999</c:v>
                </c:pt>
                <c:pt idx="442">
                  <c:v>1559.828125</c:v>
                </c:pt>
                <c:pt idx="443">
                  <c:v>1558.7285159999999</c:v>
                </c:pt>
                <c:pt idx="444">
                  <c:v>1557.6289059999999</c:v>
                </c:pt>
                <c:pt idx="445">
                  <c:v>1556.529297</c:v>
                </c:pt>
                <c:pt idx="446">
                  <c:v>1555.4296879999999</c:v>
                </c:pt>
                <c:pt idx="447">
                  <c:v>1554.330078</c:v>
                </c:pt>
                <c:pt idx="448">
                  <c:v>1553.2285159999999</c:v>
                </c:pt>
                <c:pt idx="449">
                  <c:v>1552.1289059999999</c:v>
                </c:pt>
                <c:pt idx="450">
                  <c:v>1551.029297</c:v>
                </c:pt>
                <c:pt idx="451">
                  <c:v>1549.9277340000001</c:v>
                </c:pt>
                <c:pt idx="452">
                  <c:v>1548.826172</c:v>
                </c:pt>
                <c:pt idx="453">
                  <c:v>1547.7246090000001</c:v>
                </c:pt>
                <c:pt idx="454">
                  <c:v>1546.623047</c:v>
                </c:pt>
                <c:pt idx="455">
                  <c:v>1545.5214840000001</c:v>
                </c:pt>
                <c:pt idx="456">
                  <c:v>1544.419922</c:v>
                </c:pt>
                <c:pt idx="457">
                  <c:v>1543.3183590000001</c:v>
                </c:pt>
                <c:pt idx="458">
                  <c:v>1542.216797</c:v>
                </c:pt>
                <c:pt idx="459">
                  <c:v>1541.1132809999999</c:v>
                </c:pt>
                <c:pt idx="460">
                  <c:v>1540.0117190000001</c:v>
                </c:pt>
                <c:pt idx="461">
                  <c:v>1538.908203</c:v>
                </c:pt>
                <c:pt idx="462">
                  <c:v>1537.8046879999999</c:v>
                </c:pt>
                <c:pt idx="463">
                  <c:v>1536.701172</c:v>
                </c:pt>
                <c:pt idx="464">
                  <c:v>1535.5976559999999</c:v>
                </c:pt>
                <c:pt idx="465">
                  <c:v>1534.4941409999999</c:v>
                </c:pt>
                <c:pt idx="466">
                  <c:v>1533.390625</c:v>
                </c:pt>
                <c:pt idx="467">
                  <c:v>1532.2851559999999</c:v>
                </c:pt>
                <c:pt idx="468">
                  <c:v>1531.1816409999999</c:v>
                </c:pt>
                <c:pt idx="469">
                  <c:v>1530.076172</c:v>
                </c:pt>
                <c:pt idx="470">
                  <c:v>1528.9726559999999</c:v>
                </c:pt>
                <c:pt idx="471">
                  <c:v>1527.8671879999999</c:v>
                </c:pt>
                <c:pt idx="472">
                  <c:v>1526.7617190000001</c:v>
                </c:pt>
                <c:pt idx="473">
                  <c:v>1525.65625</c:v>
                </c:pt>
                <c:pt idx="474">
                  <c:v>1524.5507809999999</c:v>
                </c:pt>
                <c:pt idx="475">
                  <c:v>1523.4453129999999</c:v>
                </c:pt>
                <c:pt idx="476">
                  <c:v>1522.3398440000001</c:v>
                </c:pt>
                <c:pt idx="477">
                  <c:v>1521.232422</c:v>
                </c:pt>
                <c:pt idx="478">
                  <c:v>1520.126953</c:v>
                </c:pt>
                <c:pt idx="479">
                  <c:v>1519.0195309999999</c:v>
                </c:pt>
                <c:pt idx="480">
                  <c:v>1517.9121090000001</c:v>
                </c:pt>
                <c:pt idx="481">
                  <c:v>1516.8046879999999</c:v>
                </c:pt>
                <c:pt idx="482">
                  <c:v>1515.6972659999999</c:v>
                </c:pt>
                <c:pt idx="483">
                  <c:v>1514.5898440000001</c:v>
                </c:pt>
                <c:pt idx="484">
                  <c:v>1513.482422</c:v>
                </c:pt>
                <c:pt idx="485">
                  <c:v>1512.375</c:v>
                </c:pt>
                <c:pt idx="486">
                  <c:v>1511.267578</c:v>
                </c:pt>
                <c:pt idx="487">
                  <c:v>1510.158203</c:v>
                </c:pt>
                <c:pt idx="488">
                  <c:v>1509.048828</c:v>
                </c:pt>
                <c:pt idx="489">
                  <c:v>1507.9414059999999</c:v>
                </c:pt>
                <c:pt idx="490">
                  <c:v>1506.8320309999999</c:v>
                </c:pt>
                <c:pt idx="491">
                  <c:v>1505.7226559999999</c:v>
                </c:pt>
                <c:pt idx="492">
                  <c:v>1504.6132809999999</c:v>
                </c:pt>
                <c:pt idx="493">
                  <c:v>1503.5039059999999</c:v>
                </c:pt>
                <c:pt idx="494">
                  <c:v>1502.3945309999999</c:v>
                </c:pt>
                <c:pt idx="495">
                  <c:v>1501.283203</c:v>
                </c:pt>
                <c:pt idx="496">
                  <c:v>1500.173828</c:v>
                </c:pt>
                <c:pt idx="497">
                  <c:v>1499.0625</c:v>
                </c:pt>
                <c:pt idx="498">
                  <c:v>1497.951172</c:v>
                </c:pt>
                <c:pt idx="499">
                  <c:v>1496.841797</c:v>
                </c:pt>
                <c:pt idx="500">
                  <c:v>1495.7304690000001</c:v>
                </c:pt>
                <c:pt idx="501">
                  <c:v>1494.6191409999999</c:v>
                </c:pt>
                <c:pt idx="502">
                  <c:v>1493.5078129999999</c:v>
                </c:pt>
                <c:pt idx="503">
                  <c:v>1492.3945309999999</c:v>
                </c:pt>
                <c:pt idx="504">
                  <c:v>1491.283203</c:v>
                </c:pt>
                <c:pt idx="505">
                  <c:v>1490.169922</c:v>
                </c:pt>
                <c:pt idx="506">
                  <c:v>1489.0585940000001</c:v>
                </c:pt>
                <c:pt idx="507">
                  <c:v>1487.9453129999999</c:v>
                </c:pt>
                <c:pt idx="508">
                  <c:v>1486.8320309999999</c:v>
                </c:pt>
                <c:pt idx="509">
                  <c:v>1485.720703</c:v>
                </c:pt>
                <c:pt idx="510">
                  <c:v>1484.607422</c:v>
                </c:pt>
                <c:pt idx="511">
                  <c:v>1483.4921879999999</c:v>
                </c:pt>
                <c:pt idx="512">
                  <c:v>1482.3789059999999</c:v>
                </c:pt>
                <c:pt idx="513">
                  <c:v>1481.265625</c:v>
                </c:pt>
                <c:pt idx="514">
                  <c:v>1480.1503909999999</c:v>
                </c:pt>
                <c:pt idx="515">
                  <c:v>1479.0371090000001</c:v>
                </c:pt>
                <c:pt idx="516">
                  <c:v>1477.921875</c:v>
                </c:pt>
                <c:pt idx="517">
                  <c:v>1476.8066409999999</c:v>
                </c:pt>
                <c:pt idx="518">
                  <c:v>1475.6933590000001</c:v>
                </c:pt>
                <c:pt idx="519">
                  <c:v>1474.578125</c:v>
                </c:pt>
                <c:pt idx="520">
                  <c:v>1473.4609379999999</c:v>
                </c:pt>
                <c:pt idx="521">
                  <c:v>1472.345703</c:v>
                </c:pt>
                <c:pt idx="522">
                  <c:v>1471.2304690000001</c:v>
                </c:pt>
                <c:pt idx="523">
                  <c:v>1470.1132809999999</c:v>
                </c:pt>
                <c:pt idx="524">
                  <c:v>1468.998047</c:v>
                </c:pt>
                <c:pt idx="525">
                  <c:v>1467.8808590000001</c:v>
                </c:pt>
                <c:pt idx="526">
                  <c:v>1466.765625</c:v>
                </c:pt>
                <c:pt idx="527">
                  <c:v>1465.6484379999999</c:v>
                </c:pt>
                <c:pt idx="528">
                  <c:v>1464.53125</c:v>
                </c:pt>
                <c:pt idx="529">
                  <c:v>1463.4140629999999</c:v>
                </c:pt>
                <c:pt idx="530">
                  <c:v>1462.294922</c:v>
                </c:pt>
                <c:pt idx="531">
                  <c:v>1461.1777340000001</c:v>
                </c:pt>
                <c:pt idx="532">
                  <c:v>1460.060547</c:v>
                </c:pt>
                <c:pt idx="533">
                  <c:v>1458.9414059999999</c:v>
                </c:pt>
                <c:pt idx="534">
                  <c:v>1457.8222659999999</c:v>
                </c:pt>
                <c:pt idx="535">
                  <c:v>1456.705078</c:v>
                </c:pt>
                <c:pt idx="536">
                  <c:v>1455.5859379999999</c:v>
                </c:pt>
                <c:pt idx="537">
                  <c:v>1454.466797</c:v>
                </c:pt>
                <c:pt idx="538">
                  <c:v>1453.3476559999999</c:v>
                </c:pt>
                <c:pt idx="539">
                  <c:v>1452.2285159999999</c:v>
                </c:pt>
                <c:pt idx="540">
                  <c:v>1451.107422</c:v>
                </c:pt>
                <c:pt idx="541">
                  <c:v>1449.9882809999999</c:v>
                </c:pt>
                <c:pt idx="542">
                  <c:v>1448.8671879999999</c:v>
                </c:pt>
                <c:pt idx="543">
                  <c:v>1447.748047</c:v>
                </c:pt>
                <c:pt idx="544">
                  <c:v>1446.626953</c:v>
                </c:pt>
                <c:pt idx="545">
                  <c:v>1445.5058590000001</c:v>
                </c:pt>
                <c:pt idx="546">
                  <c:v>1444.3847659999999</c:v>
                </c:pt>
                <c:pt idx="547">
                  <c:v>1443.263672</c:v>
                </c:pt>
                <c:pt idx="548">
                  <c:v>1442.142578</c:v>
                </c:pt>
                <c:pt idx="549">
                  <c:v>1441.0195309999999</c:v>
                </c:pt>
                <c:pt idx="550">
                  <c:v>1439.8984379999999</c:v>
                </c:pt>
                <c:pt idx="551">
                  <c:v>1438.7753909999999</c:v>
                </c:pt>
                <c:pt idx="552">
                  <c:v>1437.654297</c:v>
                </c:pt>
                <c:pt idx="553">
                  <c:v>1436.53125</c:v>
                </c:pt>
                <c:pt idx="554">
                  <c:v>1435.408203</c:v>
                </c:pt>
                <c:pt idx="555">
                  <c:v>1434.2851559999999</c:v>
                </c:pt>
                <c:pt idx="556">
                  <c:v>1433.1621090000001</c:v>
                </c:pt>
                <c:pt idx="557">
                  <c:v>1432.0390629999999</c:v>
                </c:pt>
                <c:pt idx="558">
                  <c:v>1430.9160159999999</c:v>
                </c:pt>
                <c:pt idx="559">
                  <c:v>1429.7910159999999</c:v>
                </c:pt>
                <c:pt idx="560">
                  <c:v>1428.6679690000001</c:v>
                </c:pt>
                <c:pt idx="561">
                  <c:v>1427.5429690000001</c:v>
                </c:pt>
                <c:pt idx="562">
                  <c:v>1426.4179690000001</c:v>
                </c:pt>
                <c:pt idx="563">
                  <c:v>1425.2929690000001</c:v>
                </c:pt>
                <c:pt idx="564">
                  <c:v>1424.1679690000001</c:v>
                </c:pt>
                <c:pt idx="565">
                  <c:v>1423.0429690000001</c:v>
                </c:pt>
                <c:pt idx="566">
                  <c:v>1421.9179690000001</c:v>
                </c:pt>
                <c:pt idx="567">
                  <c:v>1420.7929690000001</c:v>
                </c:pt>
                <c:pt idx="568">
                  <c:v>1419.6660159999999</c:v>
                </c:pt>
                <c:pt idx="569">
                  <c:v>1418.5410159999999</c:v>
                </c:pt>
                <c:pt idx="570">
                  <c:v>1417.4140629999999</c:v>
                </c:pt>
                <c:pt idx="571">
                  <c:v>1416.2871090000001</c:v>
                </c:pt>
                <c:pt idx="572">
                  <c:v>1415.1601559999999</c:v>
                </c:pt>
                <c:pt idx="573">
                  <c:v>1414.033203</c:v>
                </c:pt>
                <c:pt idx="574">
                  <c:v>1412.90625</c:v>
                </c:pt>
                <c:pt idx="575">
                  <c:v>1411.779297</c:v>
                </c:pt>
                <c:pt idx="576">
                  <c:v>1410.6523440000001</c:v>
                </c:pt>
                <c:pt idx="577">
                  <c:v>1409.5234379999999</c:v>
                </c:pt>
                <c:pt idx="578">
                  <c:v>1408.3964840000001</c:v>
                </c:pt>
                <c:pt idx="579">
                  <c:v>1407.267578</c:v>
                </c:pt>
                <c:pt idx="580">
                  <c:v>1406.138672</c:v>
                </c:pt>
                <c:pt idx="581">
                  <c:v>1405.0097659999999</c:v>
                </c:pt>
                <c:pt idx="582">
                  <c:v>1403.8808590000001</c:v>
                </c:pt>
                <c:pt idx="583">
                  <c:v>1402.751953</c:v>
                </c:pt>
                <c:pt idx="584">
                  <c:v>1401.623047</c:v>
                </c:pt>
                <c:pt idx="585">
                  <c:v>1400.4941409999999</c:v>
                </c:pt>
                <c:pt idx="586">
                  <c:v>1399.3632809999999</c:v>
                </c:pt>
                <c:pt idx="587">
                  <c:v>1398.232422</c:v>
                </c:pt>
                <c:pt idx="588">
                  <c:v>1397.1035159999999</c:v>
                </c:pt>
                <c:pt idx="589">
                  <c:v>1395.9726559999999</c:v>
                </c:pt>
                <c:pt idx="590">
                  <c:v>1394.841797</c:v>
                </c:pt>
                <c:pt idx="591">
                  <c:v>1393.7109379999999</c:v>
                </c:pt>
                <c:pt idx="592">
                  <c:v>1392.580078</c:v>
                </c:pt>
                <c:pt idx="593">
                  <c:v>1391.4492190000001</c:v>
                </c:pt>
                <c:pt idx="594">
                  <c:v>1390.3164059999999</c:v>
                </c:pt>
                <c:pt idx="595">
                  <c:v>1389.185547</c:v>
                </c:pt>
                <c:pt idx="596">
                  <c:v>1388.0527340000001</c:v>
                </c:pt>
                <c:pt idx="597">
                  <c:v>1386.919922</c:v>
                </c:pt>
                <c:pt idx="598">
                  <c:v>1385.7890629999999</c:v>
                </c:pt>
                <c:pt idx="599">
                  <c:v>1384.65625</c:v>
                </c:pt>
                <c:pt idx="600">
                  <c:v>1383.5234379999999</c:v>
                </c:pt>
                <c:pt idx="601">
                  <c:v>1382.388672</c:v>
                </c:pt>
                <c:pt idx="602">
                  <c:v>1381.2558590000001</c:v>
                </c:pt>
                <c:pt idx="603">
                  <c:v>1380.123047</c:v>
                </c:pt>
                <c:pt idx="604">
                  <c:v>1378.9882809999999</c:v>
                </c:pt>
                <c:pt idx="605">
                  <c:v>1377.8554690000001</c:v>
                </c:pt>
                <c:pt idx="606">
                  <c:v>1376.720703</c:v>
                </c:pt>
                <c:pt idx="607">
                  <c:v>1375.5859379999999</c:v>
                </c:pt>
                <c:pt idx="608">
                  <c:v>1374.451172</c:v>
                </c:pt>
                <c:pt idx="609">
                  <c:v>1373.3164059999999</c:v>
                </c:pt>
                <c:pt idx="610">
                  <c:v>1372.1816409999999</c:v>
                </c:pt>
                <c:pt idx="611">
                  <c:v>1371.044922</c:v>
                </c:pt>
                <c:pt idx="612">
                  <c:v>1369.9101559999999</c:v>
                </c:pt>
                <c:pt idx="613">
                  <c:v>1368.7734379999999</c:v>
                </c:pt>
                <c:pt idx="614">
                  <c:v>1367.638672</c:v>
                </c:pt>
                <c:pt idx="615">
                  <c:v>1366.501953</c:v>
                </c:pt>
                <c:pt idx="616">
                  <c:v>1365.3652340000001</c:v>
                </c:pt>
                <c:pt idx="617">
                  <c:v>1364.2285159999999</c:v>
                </c:pt>
                <c:pt idx="618">
                  <c:v>1363.091797</c:v>
                </c:pt>
                <c:pt idx="619">
                  <c:v>1361.955078</c:v>
                </c:pt>
                <c:pt idx="620">
                  <c:v>1360.8164059999999</c:v>
                </c:pt>
                <c:pt idx="621">
                  <c:v>1359.6796879999999</c:v>
                </c:pt>
                <c:pt idx="622">
                  <c:v>1358.5410159999999</c:v>
                </c:pt>
                <c:pt idx="623">
                  <c:v>1357.404297</c:v>
                </c:pt>
                <c:pt idx="624">
                  <c:v>1356.265625</c:v>
                </c:pt>
                <c:pt idx="625">
                  <c:v>1355.126953</c:v>
                </c:pt>
                <c:pt idx="626">
                  <c:v>1353.9882809999999</c:v>
                </c:pt>
                <c:pt idx="627">
                  <c:v>1352.8496090000001</c:v>
                </c:pt>
                <c:pt idx="628">
                  <c:v>1351.7089840000001</c:v>
                </c:pt>
                <c:pt idx="629">
                  <c:v>1350.5703129999999</c:v>
                </c:pt>
                <c:pt idx="630">
                  <c:v>1349.4316409999999</c:v>
                </c:pt>
                <c:pt idx="631">
                  <c:v>1348.2910159999999</c:v>
                </c:pt>
                <c:pt idx="632">
                  <c:v>1347.1503909999999</c:v>
                </c:pt>
                <c:pt idx="633">
                  <c:v>1346.0097659999999</c:v>
                </c:pt>
                <c:pt idx="634">
                  <c:v>1344.8691409999999</c:v>
                </c:pt>
                <c:pt idx="635">
                  <c:v>1343.7285159999999</c:v>
                </c:pt>
                <c:pt idx="636">
                  <c:v>1342.5878909999999</c:v>
                </c:pt>
                <c:pt idx="637">
                  <c:v>1341.4472659999999</c:v>
                </c:pt>
                <c:pt idx="638">
                  <c:v>1340.3046879999999</c:v>
                </c:pt>
                <c:pt idx="639">
                  <c:v>1339.1640629999999</c:v>
                </c:pt>
                <c:pt idx="640">
                  <c:v>1338.0214840000001</c:v>
                </c:pt>
                <c:pt idx="641">
                  <c:v>1336.8789059999999</c:v>
                </c:pt>
                <c:pt idx="642">
                  <c:v>1335.7382809999999</c:v>
                </c:pt>
                <c:pt idx="643">
                  <c:v>1334.595703</c:v>
                </c:pt>
                <c:pt idx="644">
                  <c:v>1333.451172</c:v>
                </c:pt>
                <c:pt idx="645">
                  <c:v>1332.3085940000001</c:v>
                </c:pt>
                <c:pt idx="646">
                  <c:v>1331.1660159999999</c:v>
                </c:pt>
                <c:pt idx="647">
                  <c:v>1330.0214840000001</c:v>
                </c:pt>
                <c:pt idx="648">
                  <c:v>1328.8789059999999</c:v>
                </c:pt>
                <c:pt idx="649">
                  <c:v>1327.734375</c:v>
                </c:pt>
                <c:pt idx="650">
                  <c:v>1326.5898440000001</c:v>
                </c:pt>
                <c:pt idx="651">
                  <c:v>1325.4453129999999</c:v>
                </c:pt>
                <c:pt idx="652">
                  <c:v>1324.3007809999999</c:v>
                </c:pt>
                <c:pt idx="653">
                  <c:v>1323.15625</c:v>
                </c:pt>
                <c:pt idx="654">
                  <c:v>1322.0117190000001</c:v>
                </c:pt>
                <c:pt idx="655">
                  <c:v>1320.8652340000001</c:v>
                </c:pt>
                <c:pt idx="656">
                  <c:v>1319.720703</c:v>
                </c:pt>
                <c:pt idx="657">
                  <c:v>1318.5742190000001</c:v>
                </c:pt>
                <c:pt idx="658">
                  <c:v>1317.4296879999999</c:v>
                </c:pt>
                <c:pt idx="659">
                  <c:v>1316.283203</c:v>
                </c:pt>
                <c:pt idx="660">
                  <c:v>1315.1367190000001</c:v>
                </c:pt>
                <c:pt idx="661">
                  <c:v>1313.9902340000001</c:v>
                </c:pt>
                <c:pt idx="662">
                  <c:v>1312.841797</c:v>
                </c:pt>
                <c:pt idx="663">
                  <c:v>1311.6953129999999</c:v>
                </c:pt>
                <c:pt idx="664">
                  <c:v>1310.548828</c:v>
                </c:pt>
                <c:pt idx="665">
                  <c:v>1309.4003909999999</c:v>
                </c:pt>
                <c:pt idx="666">
                  <c:v>1308.251953</c:v>
                </c:pt>
                <c:pt idx="667">
                  <c:v>1307.1054690000001</c:v>
                </c:pt>
                <c:pt idx="668">
                  <c:v>1305.9570309999999</c:v>
                </c:pt>
                <c:pt idx="669">
                  <c:v>1304.8085940000001</c:v>
                </c:pt>
                <c:pt idx="670">
                  <c:v>1303.6601559999999</c:v>
                </c:pt>
                <c:pt idx="671">
                  <c:v>1302.5097659999999</c:v>
                </c:pt>
                <c:pt idx="672">
                  <c:v>1301.361328</c:v>
                </c:pt>
                <c:pt idx="673">
                  <c:v>1300.2109379999999</c:v>
                </c:pt>
                <c:pt idx="674">
                  <c:v>1299.0625</c:v>
                </c:pt>
                <c:pt idx="675">
                  <c:v>1297.9121090000001</c:v>
                </c:pt>
                <c:pt idx="676">
                  <c:v>1296.7617190000001</c:v>
                </c:pt>
                <c:pt idx="677">
                  <c:v>1295.611328</c:v>
                </c:pt>
                <c:pt idx="678">
                  <c:v>1294.4609379999999</c:v>
                </c:pt>
                <c:pt idx="679">
                  <c:v>1293.310547</c:v>
                </c:pt>
                <c:pt idx="680">
                  <c:v>1292.1601559999999</c:v>
                </c:pt>
                <c:pt idx="681">
                  <c:v>1291.0078129999999</c:v>
                </c:pt>
                <c:pt idx="682">
                  <c:v>1289.857422</c:v>
                </c:pt>
                <c:pt idx="683">
                  <c:v>1288.705078</c:v>
                </c:pt>
                <c:pt idx="684">
                  <c:v>1287.5527340000001</c:v>
                </c:pt>
                <c:pt idx="685">
                  <c:v>1286.4003909999999</c:v>
                </c:pt>
                <c:pt idx="686">
                  <c:v>1285.248047</c:v>
                </c:pt>
                <c:pt idx="687">
                  <c:v>1284.095703</c:v>
                </c:pt>
                <c:pt idx="688">
                  <c:v>1282.9433590000001</c:v>
                </c:pt>
                <c:pt idx="689">
                  <c:v>1281.7890629999999</c:v>
                </c:pt>
                <c:pt idx="690">
                  <c:v>1280.6367190000001</c:v>
                </c:pt>
                <c:pt idx="691">
                  <c:v>1279.482422</c:v>
                </c:pt>
                <c:pt idx="692">
                  <c:v>1278.328125</c:v>
                </c:pt>
                <c:pt idx="693">
                  <c:v>1277.1757809999999</c:v>
                </c:pt>
                <c:pt idx="694">
                  <c:v>1276.0214840000001</c:v>
                </c:pt>
                <c:pt idx="695">
                  <c:v>1274.8652340000001</c:v>
                </c:pt>
                <c:pt idx="696">
                  <c:v>1273.7109379999999</c:v>
                </c:pt>
                <c:pt idx="697">
                  <c:v>1272.5566409999999</c:v>
                </c:pt>
                <c:pt idx="698">
                  <c:v>1271.4003909999999</c:v>
                </c:pt>
                <c:pt idx="699">
                  <c:v>1270.2460940000001</c:v>
                </c:pt>
                <c:pt idx="700">
                  <c:v>1269.0898440000001</c:v>
                </c:pt>
                <c:pt idx="701">
                  <c:v>1267.9335940000001</c:v>
                </c:pt>
                <c:pt idx="702">
                  <c:v>1266.7773440000001</c:v>
                </c:pt>
                <c:pt idx="703">
                  <c:v>1265.6210940000001</c:v>
                </c:pt>
                <c:pt idx="704">
                  <c:v>1264.4648440000001</c:v>
                </c:pt>
                <c:pt idx="705">
                  <c:v>1263.3085940000001</c:v>
                </c:pt>
                <c:pt idx="706">
                  <c:v>1262.1503909999999</c:v>
                </c:pt>
                <c:pt idx="707">
                  <c:v>1260.9941409999999</c:v>
                </c:pt>
                <c:pt idx="708">
                  <c:v>1259.8359379999999</c:v>
                </c:pt>
                <c:pt idx="709">
                  <c:v>1258.6796879999999</c:v>
                </c:pt>
                <c:pt idx="710">
                  <c:v>1257.5214840000001</c:v>
                </c:pt>
                <c:pt idx="711">
                  <c:v>1256.3632809999999</c:v>
                </c:pt>
                <c:pt idx="712">
                  <c:v>1255.205078</c:v>
                </c:pt>
                <c:pt idx="713">
                  <c:v>1254.044922</c:v>
                </c:pt>
                <c:pt idx="714">
                  <c:v>1252.8867190000001</c:v>
                </c:pt>
                <c:pt idx="715">
                  <c:v>1251.7265629999999</c:v>
                </c:pt>
                <c:pt idx="716">
                  <c:v>1250.5683590000001</c:v>
                </c:pt>
                <c:pt idx="717">
                  <c:v>1249.408203</c:v>
                </c:pt>
                <c:pt idx="718">
                  <c:v>1248.248047</c:v>
                </c:pt>
                <c:pt idx="719">
                  <c:v>1247.0878909999999</c:v>
                </c:pt>
                <c:pt idx="720">
                  <c:v>1245.9277340000001</c:v>
                </c:pt>
                <c:pt idx="721">
                  <c:v>1244.767578</c:v>
                </c:pt>
                <c:pt idx="722">
                  <c:v>1243.607422</c:v>
                </c:pt>
                <c:pt idx="723">
                  <c:v>1242.4453129999999</c:v>
                </c:pt>
                <c:pt idx="724">
                  <c:v>1241.2851559999999</c:v>
                </c:pt>
                <c:pt idx="725">
                  <c:v>1240.123047</c:v>
                </c:pt>
                <c:pt idx="726">
                  <c:v>1238.9609379999999</c:v>
                </c:pt>
                <c:pt idx="727">
                  <c:v>1237.798828</c:v>
                </c:pt>
                <c:pt idx="728">
                  <c:v>1236.6367190000001</c:v>
                </c:pt>
                <c:pt idx="729">
                  <c:v>1235.4746090000001</c:v>
                </c:pt>
                <c:pt idx="730">
                  <c:v>1234.3125</c:v>
                </c:pt>
                <c:pt idx="731">
                  <c:v>1233.1503909999999</c:v>
                </c:pt>
                <c:pt idx="732">
                  <c:v>1231.986328</c:v>
                </c:pt>
                <c:pt idx="733">
                  <c:v>1230.8222659999999</c:v>
                </c:pt>
                <c:pt idx="734">
                  <c:v>1229.6601559999999</c:v>
                </c:pt>
                <c:pt idx="735">
                  <c:v>1228.4960940000001</c:v>
                </c:pt>
                <c:pt idx="736">
                  <c:v>1227.3320309999999</c:v>
                </c:pt>
                <c:pt idx="737">
                  <c:v>1226.1679690000001</c:v>
                </c:pt>
                <c:pt idx="738">
                  <c:v>1225.001953</c:v>
                </c:pt>
                <c:pt idx="739">
                  <c:v>1223.8378909999999</c:v>
                </c:pt>
                <c:pt idx="740">
                  <c:v>1222.673828</c:v>
                </c:pt>
                <c:pt idx="741">
                  <c:v>1221.5078129999999</c:v>
                </c:pt>
                <c:pt idx="742">
                  <c:v>1220.341797</c:v>
                </c:pt>
                <c:pt idx="743">
                  <c:v>1219.1757809999999</c:v>
                </c:pt>
                <c:pt idx="744">
                  <c:v>1218.0097659999999</c:v>
                </c:pt>
                <c:pt idx="745">
                  <c:v>1216.84375</c:v>
                </c:pt>
                <c:pt idx="746">
                  <c:v>1215.6777340000001</c:v>
                </c:pt>
                <c:pt idx="747">
                  <c:v>1214.5117190000001</c:v>
                </c:pt>
                <c:pt idx="748">
                  <c:v>1213.34375</c:v>
                </c:pt>
                <c:pt idx="749">
                  <c:v>1212.1777340000001</c:v>
                </c:pt>
                <c:pt idx="750">
                  <c:v>1211.0097659999999</c:v>
                </c:pt>
                <c:pt idx="751">
                  <c:v>1209.841797</c:v>
                </c:pt>
                <c:pt idx="752">
                  <c:v>1208.673828</c:v>
                </c:pt>
                <c:pt idx="753">
                  <c:v>1207.5058590000001</c:v>
                </c:pt>
                <c:pt idx="754">
                  <c:v>1206.3378909999999</c:v>
                </c:pt>
                <c:pt idx="755">
                  <c:v>1205.169922</c:v>
                </c:pt>
                <c:pt idx="756">
                  <c:v>1204</c:v>
                </c:pt>
                <c:pt idx="757">
                  <c:v>1202.8320309999999</c:v>
                </c:pt>
                <c:pt idx="758">
                  <c:v>1201.6621090000001</c:v>
                </c:pt>
                <c:pt idx="759">
                  <c:v>1200.4921879999999</c:v>
                </c:pt>
                <c:pt idx="760">
                  <c:v>1199.3242190000001</c:v>
                </c:pt>
                <c:pt idx="761">
                  <c:v>1198.154297</c:v>
                </c:pt>
                <c:pt idx="762">
                  <c:v>1196.982422</c:v>
                </c:pt>
                <c:pt idx="763">
                  <c:v>1195.8125</c:v>
                </c:pt>
                <c:pt idx="764">
                  <c:v>1194.642578</c:v>
                </c:pt>
                <c:pt idx="765">
                  <c:v>1193.470703</c:v>
                </c:pt>
                <c:pt idx="766">
                  <c:v>1192.3007809999999</c:v>
                </c:pt>
                <c:pt idx="767">
                  <c:v>1191.1289059999999</c:v>
                </c:pt>
                <c:pt idx="768">
                  <c:v>1189.9570309999999</c:v>
                </c:pt>
                <c:pt idx="769">
                  <c:v>1188.7851559999999</c:v>
                </c:pt>
                <c:pt idx="770">
                  <c:v>1187.6132809999999</c:v>
                </c:pt>
                <c:pt idx="771">
                  <c:v>1186.4414059999999</c:v>
                </c:pt>
                <c:pt idx="772">
                  <c:v>1185.267578</c:v>
                </c:pt>
                <c:pt idx="773">
                  <c:v>1184.095703</c:v>
                </c:pt>
                <c:pt idx="774">
                  <c:v>1182.921875</c:v>
                </c:pt>
                <c:pt idx="775">
                  <c:v>1181.748047</c:v>
                </c:pt>
                <c:pt idx="776">
                  <c:v>1180.576172</c:v>
                </c:pt>
                <c:pt idx="777">
                  <c:v>1179.4023440000001</c:v>
                </c:pt>
                <c:pt idx="778">
                  <c:v>1178.2285159999999</c:v>
                </c:pt>
                <c:pt idx="779">
                  <c:v>1177.0527340000001</c:v>
                </c:pt>
                <c:pt idx="780">
                  <c:v>1175.8789059999999</c:v>
                </c:pt>
                <c:pt idx="781">
                  <c:v>1174.705078</c:v>
                </c:pt>
                <c:pt idx="782">
                  <c:v>1173.529297</c:v>
                </c:pt>
                <c:pt idx="783">
                  <c:v>1172.3535159999999</c:v>
                </c:pt>
                <c:pt idx="784">
                  <c:v>1171.1777340000001</c:v>
                </c:pt>
                <c:pt idx="785">
                  <c:v>1170.0039059999999</c:v>
                </c:pt>
                <c:pt idx="786">
                  <c:v>1168.826172</c:v>
                </c:pt>
                <c:pt idx="787">
                  <c:v>1167.6503909999999</c:v>
                </c:pt>
                <c:pt idx="788">
                  <c:v>1166.4746090000001</c:v>
                </c:pt>
                <c:pt idx="789">
                  <c:v>1165.298828</c:v>
                </c:pt>
                <c:pt idx="790">
                  <c:v>1164.1210940000001</c:v>
                </c:pt>
                <c:pt idx="791">
                  <c:v>1162.9433590000001</c:v>
                </c:pt>
                <c:pt idx="792">
                  <c:v>1161.765625</c:v>
                </c:pt>
                <c:pt idx="793">
                  <c:v>1160.5898440000001</c:v>
                </c:pt>
                <c:pt idx="794">
                  <c:v>1159.4121090000001</c:v>
                </c:pt>
                <c:pt idx="795">
                  <c:v>1158.232422</c:v>
                </c:pt>
                <c:pt idx="796">
                  <c:v>1157.0546879999999</c:v>
                </c:pt>
                <c:pt idx="797">
                  <c:v>1155.876953</c:v>
                </c:pt>
                <c:pt idx="798" formatCode="General">
                  <c:v>1154.6972659999999</c:v>
                </c:pt>
                <c:pt idx="799" formatCode="General">
                  <c:v>1153.517578</c:v>
                </c:pt>
                <c:pt idx="800" formatCode="General">
                  <c:v>1152.3398440000001</c:v>
                </c:pt>
                <c:pt idx="801" formatCode="General">
                  <c:v>1151.1601559999999</c:v>
                </c:pt>
                <c:pt idx="802" formatCode="General">
                  <c:v>1149.9804690000001</c:v>
                </c:pt>
                <c:pt idx="803" formatCode="General">
                  <c:v>1148.8007809999999</c:v>
                </c:pt>
                <c:pt idx="804" formatCode="General">
                  <c:v>1147.6191409999999</c:v>
                </c:pt>
                <c:pt idx="805" formatCode="General">
                  <c:v>1146.439453</c:v>
                </c:pt>
                <c:pt idx="806" formatCode="General">
                  <c:v>1145.2578129999999</c:v>
                </c:pt>
                <c:pt idx="807" formatCode="General">
                  <c:v>1144.078125</c:v>
                </c:pt>
                <c:pt idx="808" formatCode="General">
                  <c:v>1142.8964840000001</c:v>
                </c:pt>
                <c:pt idx="809" formatCode="General">
                  <c:v>1141.7148440000001</c:v>
                </c:pt>
                <c:pt idx="810" formatCode="General">
                  <c:v>1140.533203</c:v>
                </c:pt>
                <c:pt idx="811" formatCode="General">
                  <c:v>1139.3515629999999</c:v>
                </c:pt>
                <c:pt idx="812" formatCode="General">
                  <c:v>1138.169922</c:v>
                </c:pt>
                <c:pt idx="813" formatCode="General">
                  <c:v>1136.986328</c:v>
                </c:pt>
                <c:pt idx="814" formatCode="General">
                  <c:v>1135.8046879999999</c:v>
                </c:pt>
                <c:pt idx="815" formatCode="General">
                  <c:v>1134.6210940000001</c:v>
                </c:pt>
                <c:pt idx="816" formatCode="General">
                  <c:v>1133.4375</c:v>
                </c:pt>
                <c:pt idx="817" formatCode="General">
                  <c:v>1132.2539059999999</c:v>
                </c:pt>
                <c:pt idx="818" formatCode="General">
                  <c:v>1131.0703129999999</c:v>
                </c:pt>
                <c:pt idx="819" formatCode="General">
                  <c:v>1129.8867190000001</c:v>
                </c:pt>
                <c:pt idx="820" formatCode="General">
                  <c:v>1128.703125</c:v>
                </c:pt>
                <c:pt idx="821" formatCode="General">
                  <c:v>1127.5195309999999</c:v>
                </c:pt>
                <c:pt idx="822" formatCode="General">
                  <c:v>1126.3339840000001</c:v>
                </c:pt>
                <c:pt idx="823" formatCode="General">
                  <c:v>1125.1503909999999</c:v>
                </c:pt>
                <c:pt idx="824" formatCode="General">
                  <c:v>1123.9648440000001</c:v>
                </c:pt>
                <c:pt idx="825" formatCode="General">
                  <c:v>1122.779297</c:v>
                </c:pt>
                <c:pt idx="826" formatCode="General">
                  <c:v>1121.59375</c:v>
                </c:pt>
                <c:pt idx="827" formatCode="General">
                  <c:v>1120.408203</c:v>
                </c:pt>
                <c:pt idx="828" formatCode="General">
                  <c:v>1119.2226559999999</c:v>
                </c:pt>
                <c:pt idx="829" formatCode="General">
                  <c:v>1118.0351559999999</c:v>
                </c:pt>
                <c:pt idx="830" formatCode="General">
                  <c:v>1116.8496090000001</c:v>
                </c:pt>
                <c:pt idx="831" formatCode="General">
                  <c:v>1115.6621090000001</c:v>
                </c:pt>
                <c:pt idx="832" formatCode="General">
                  <c:v>1114.4746090000001</c:v>
                </c:pt>
                <c:pt idx="833" formatCode="General">
                  <c:v>1113.2890629999999</c:v>
                </c:pt>
                <c:pt idx="834" formatCode="General">
                  <c:v>1112.1015629999999</c:v>
                </c:pt>
                <c:pt idx="835" formatCode="General">
                  <c:v>1110.9121090000001</c:v>
                </c:pt>
                <c:pt idx="836" formatCode="General">
                  <c:v>1109.7246090000001</c:v>
                </c:pt>
                <c:pt idx="837" formatCode="General">
                  <c:v>1108.5371090000001</c:v>
                </c:pt>
                <c:pt idx="838" formatCode="General">
                  <c:v>1107.3476559999999</c:v>
                </c:pt>
                <c:pt idx="839" formatCode="General">
                  <c:v>1106.1601559999999</c:v>
                </c:pt>
                <c:pt idx="840" formatCode="General">
                  <c:v>1104.970703</c:v>
                </c:pt>
                <c:pt idx="841" formatCode="General">
                  <c:v>1103.78125</c:v>
                </c:pt>
                <c:pt idx="842" formatCode="General">
                  <c:v>1102.591797</c:v>
                </c:pt>
                <c:pt idx="843" formatCode="General">
                  <c:v>1101.4023440000001</c:v>
                </c:pt>
                <c:pt idx="844" formatCode="General">
                  <c:v>1100.2128909999999</c:v>
                </c:pt>
                <c:pt idx="845" formatCode="General">
                  <c:v>1099.0214840000001</c:v>
                </c:pt>
                <c:pt idx="846" formatCode="General">
                  <c:v>1097.8320309999999</c:v>
                </c:pt>
                <c:pt idx="847" formatCode="General">
                  <c:v>1096.640625</c:v>
                </c:pt>
                <c:pt idx="848" formatCode="General">
                  <c:v>1095.451172</c:v>
                </c:pt>
                <c:pt idx="849" formatCode="General">
                  <c:v>1094.2597659999999</c:v>
                </c:pt>
                <c:pt idx="850" formatCode="General">
                  <c:v>1093.0683590000001</c:v>
                </c:pt>
                <c:pt idx="851" formatCode="General">
                  <c:v>1091.876953</c:v>
                </c:pt>
                <c:pt idx="852" formatCode="General">
                  <c:v>1090.685547</c:v>
                </c:pt>
                <c:pt idx="853" formatCode="General">
                  <c:v>1089.4921879999999</c:v>
                </c:pt>
                <c:pt idx="854" formatCode="General">
                  <c:v>1088.3007809999999</c:v>
                </c:pt>
                <c:pt idx="855" formatCode="General">
                  <c:v>1087.107422</c:v>
                </c:pt>
                <c:pt idx="856" formatCode="General">
                  <c:v>1085.9140629999999</c:v>
                </c:pt>
                <c:pt idx="857" formatCode="General">
                  <c:v>1084.7226559999999</c:v>
                </c:pt>
                <c:pt idx="858" formatCode="General">
                  <c:v>1083.529297</c:v>
                </c:pt>
                <c:pt idx="859" formatCode="General">
                  <c:v>1082.3339840000001</c:v>
                </c:pt>
                <c:pt idx="860" formatCode="General">
                  <c:v>1081.140625</c:v>
                </c:pt>
                <c:pt idx="861" formatCode="General">
                  <c:v>1079.9472659999999</c:v>
                </c:pt>
                <c:pt idx="862" formatCode="General">
                  <c:v>1078.751953</c:v>
                </c:pt>
                <c:pt idx="863" formatCode="General">
                  <c:v>1077.5585940000001</c:v>
                </c:pt>
                <c:pt idx="864" formatCode="General">
                  <c:v>1076.3632809999999</c:v>
                </c:pt>
                <c:pt idx="865" formatCode="General">
                  <c:v>1075.1679690000001</c:v>
                </c:pt>
                <c:pt idx="866" formatCode="General">
                  <c:v>1073.9726559999999</c:v>
                </c:pt>
                <c:pt idx="867" formatCode="General">
                  <c:v>1072.7773440000001</c:v>
                </c:pt>
                <c:pt idx="868" formatCode="General">
                  <c:v>1071.5820309999999</c:v>
                </c:pt>
                <c:pt idx="869" formatCode="General">
                  <c:v>1070.3867190000001</c:v>
                </c:pt>
                <c:pt idx="870" formatCode="General">
                  <c:v>1069.189453</c:v>
                </c:pt>
                <c:pt idx="871" formatCode="General">
                  <c:v>1067.9941409999999</c:v>
                </c:pt>
                <c:pt idx="872" formatCode="General">
                  <c:v>1066.796875</c:v>
                </c:pt>
                <c:pt idx="873" formatCode="General">
                  <c:v>1065.5996090000001</c:v>
                </c:pt>
                <c:pt idx="874" formatCode="General">
                  <c:v>1064.4023440000001</c:v>
                </c:pt>
                <c:pt idx="875" formatCode="General">
                  <c:v>1063.205078</c:v>
                </c:pt>
                <c:pt idx="876" formatCode="General">
                  <c:v>1062.0078129999999</c:v>
                </c:pt>
                <c:pt idx="877" formatCode="General">
                  <c:v>1060.8085940000001</c:v>
                </c:pt>
                <c:pt idx="878" formatCode="General">
                  <c:v>1059.611328</c:v>
                </c:pt>
                <c:pt idx="879" formatCode="General">
                  <c:v>1058.4121090000001</c:v>
                </c:pt>
                <c:pt idx="880" formatCode="General">
                  <c:v>1057.2148440000001</c:v>
                </c:pt>
                <c:pt idx="881" formatCode="General">
                  <c:v>1056.015625</c:v>
                </c:pt>
                <c:pt idx="882" formatCode="General">
                  <c:v>1054.8164059999999</c:v>
                </c:pt>
                <c:pt idx="883" formatCode="General">
                  <c:v>1053.6171879999999</c:v>
                </c:pt>
                <c:pt idx="884" formatCode="General">
                  <c:v>1052.4160159999999</c:v>
                </c:pt>
                <c:pt idx="885" formatCode="General">
                  <c:v>1051.216797</c:v>
                </c:pt>
                <c:pt idx="886" formatCode="General">
                  <c:v>1050.017578</c:v>
                </c:pt>
                <c:pt idx="887" formatCode="General">
                  <c:v>1048.8164059999999</c:v>
                </c:pt>
                <c:pt idx="888" formatCode="General">
                  <c:v>1047.6152340000001</c:v>
                </c:pt>
                <c:pt idx="889" formatCode="General">
                  <c:v>1046.4140629999999</c:v>
                </c:pt>
                <c:pt idx="890" formatCode="General">
                  <c:v>1045.2128909999999</c:v>
                </c:pt>
                <c:pt idx="891" formatCode="General">
                  <c:v>1044.0117190000001</c:v>
                </c:pt>
                <c:pt idx="892" formatCode="General">
                  <c:v>1042.810547</c:v>
                </c:pt>
                <c:pt idx="893" formatCode="General">
                  <c:v>1041.609375</c:v>
                </c:pt>
                <c:pt idx="894" formatCode="General">
                  <c:v>1040.40625</c:v>
                </c:pt>
                <c:pt idx="895" formatCode="General">
                  <c:v>1039.205078</c:v>
                </c:pt>
                <c:pt idx="896" formatCode="General">
                  <c:v>1038.001953</c:v>
                </c:pt>
                <c:pt idx="897" formatCode="General">
                  <c:v>1036.798828</c:v>
                </c:pt>
                <c:pt idx="898" formatCode="General">
                  <c:v>1035.595703</c:v>
                </c:pt>
                <c:pt idx="899" formatCode="General">
                  <c:v>1034.392578</c:v>
                </c:pt>
                <c:pt idx="900" formatCode="General">
                  <c:v>1033.189453</c:v>
                </c:pt>
                <c:pt idx="901" formatCode="General">
                  <c:v>1031.984375</c:v>
                </c:pt>
                <c:pt idx="902" formatCode="General">
                  <c:v>1030.78125</c:v>
                </c:pt>
                <c:pt idx="903" formatCode="General">
                  <c:v>1029.576172</c:v>
                </c:pt>
                <c:pt idx="904" formatCode="General">
                  <c:v>1028.3710940000001</c:v>
                </c:pt>
                <c:pt idx="905" formatCode="General">
                  <c:v>1027.1679690000001</c:v>
                </c:pt>
                <c:pt idx="906" formatCode="General">
                  <c:v>1025.9628909999999</c:v>
                </c:pt>
                <c:pt idx="907" formatCode="General">
                  <c:v>1024.7578129999999</c:v>
                </c:pt>
                <c:pt idx="908" formatCode="General">
                  <c:v>1023.550781</c:v>
                </c:pt>
                <c:pt idx="909" formatCode="General">
                  <c:v>1022.345703</c:v>
                </c:pt>
                <c:pt idx="910" formatCode="General">
                  <c:v>1021.138672</c:v>
                </c:pt>
                <c:pt idx="911" formatCode="General">
                  <c:v>1019.933594</c:v>
                </c:pt>
                <c:pt idx="912" formatCode="General">
                  <c:v>1018.7265630000001</c:v>
                </c:pt>
                <c:pt idx="913" formatCode="General">
                  <c:v>1017.519531</c:v>
                </c:pt>
                <c:pt idx="914" formatCode="General">
                  <c:v>1016.3125</c:v>
                </c:pt>
                <c:pt idx="915" formatCode="General">
                  <c:v>1015.105469</c:v>
                </c:pt>
                <c:pt idx="916" formatCode="General">
                  <c:v>1013.8984380000001</c:v>
                </c:pt>
                <c:pt idx="917" formatCode="General">
                  <c:v>1012.689453</c:v>
                </c:pt>
                <c:pt idx="918" formatCode="General">
                  <c:v>1011.482422</c:v>
                </c:pt>
                <c:pt idx="919" formatCode="General">
                  <c:v>1010.2734380000001</c:v>
                </c:pt>
                <c:pt idx="920" formatCode="General">
                  <c:v>1009.066406</c:v>
                </c:pt>
                <c:pt idx="921" formatCode="General">
                  <c:v>1007.857422</c:v>
                </c:pt>
                <c:pt idx="922" formatCode="General">
                  <c:v>1006.6484380000001</c:v>
                </c:pt>
                <c:pt idx="923" formatCode="General">
                  <c:v>1005.4375</c:v>
                </c:pt>
                <c:pt idx="924" formatCode="General">
                  <c:v>1004.228516</c:v>
                </c:pt>
                <c:pt idx="925" formatCode="General">
                  <c:v>1003.019531</c:v>
                </c:pt>
                <c:pt idx="926" formatCode="General">
                  <c:v>1001.808594</c:v>
                </c:pt>
                <c:pt idx="927" formatCode="General">
                  <c:v>1000.599609</c:v>
                </c:pt>
                <c:pt idx="928" formatCode="General">
                  <c:v>999.38867200000004</c:v>
                </c:pt>
                <c:pt idx="929" formatCode="General">
                  <c:v>998.17773399999999</c:v>
                </c:pt>
                <c:pt idx="930" formatCode="General">
                  <c:v>996.96679700000004</c:v>
                </c:pt>
                <c:pt idx="931" formatCode="General">
                  <c:v>995.75585899999999</c:v>
                </c:pt>
                <c:pt idx="932" formatCode="General">
                  <c:v>994.54492200000004</c:v>
                </c:pt>
                <c:pt idx="933" formatCode="General">
                  <c:v>993.33203100000003</c:v>
                </c:pt>
                <c:pt idx="934" formatCode="General">
                  <c:v>992.12109399999997</c:v>
                </c:pt>
                <c:pt idx="935" formatCode="General">
                  <c:v>990.90820299999996</c:v>
                </c:pt>
                <c:pt idx="936" formatCode="General">
                  <c:v>989.69531300000006</c:v>
                </c:pt>
                <c:pt idx="937" formatCode="General">
                  <c:v>988.48242200000004</c:v>
                </c:pt>
                <c:pt idx="938" formatCode="General">
                  <c:v>987.26953100000003</c:v>
                </c:pt>
                <c:pt idx="939" formatCode="General">
                  <c:v>986.05664100000001</c:v>
                </c:pt>
                <c:pt idx="940" formatCode="General">
                  <c:v>984.84375</c:v>
                </c:pt>
                <c:pt idx="941" formatCode="General">
                  <c:v>983.62890600000003</c:v>
                </c:pt>
                <c:pt idx="942" formatCode="General">
                  <c:v>982.41601600000001</c:v>
                </c:pt>
                <c:pt idx="943" formatCode="General">
                  <c:v>981.20117200000004</c:v>
                </c:pt>
                <c:pt idx="944" formatCode="General">
                  <c:v>979.98828100000003</c:v>
                </c:pt>
                <c:pt idx="945" formatCode="General">
                  <c:v>978.77343800000006</c:v>
                </c:pt>
                <c:pt idx="946" formatCode="General">
                  <c:v>977.55859399999997</c:v>
                </c:pt>
                <c:pt idx="947" formatCode="General">
                  <c:v>976.34179700000004</c:v>
                </c:pt>
                <c:pt idx="948" formatCode="General">
                  <c:v>975.12695299999996</c:v>
                </c:pt>
                <c:pt idx="949" formatCode="General">
                  <c:v>973.91210899999999</c:v>
                </c:pt>
                <c:pt idx="950" formatCode="General">
                  <c:v>972.69531300000006</c:v>
                </c:pt>
                <c:pt idx="951" formatCode="General">
                  <c:v>971.47851600000001</c:v>
                </c:pt>
                <c:pt idx="952" formatCode="General">
                  <c:v>970.26367200000004</c:v>
                </c:pt>
                <c:pt idx="953" formatCode="General">
                  <c:v>969.046875</c:v>
                </c:pt>
                <c:pt idx="954" formatCode="General">
                  <c:v>967.83007799999996</c:v>
                </c:pt>
                <c:pt idx="955" formatCode="General">
                  <c:v>966.61328100000003</c:v>
                </c:pt>
                <c:pt idx="956" formatCode="General">
                  <c:v>965.39453100000003</c:v>
                </c:pt>
                <c:pt idx="957" formatCode="General">
                  <c:v>964.17773399999999</c:v>
                </c:pt>
                <c:pt idx="958" formatCode="General">
                  <c:v>962.95898399999999</c:v>
                </c:pt>
                <c:pt idx="959" formatCode="General">
                  <c:v>961.74218800000006</c:v>
                </c:pt>
                <c:pt idx="960" formatCode="General">
                  <c:v>960.52343800000006</c:v>
                </c:pt>
                <c:pt idx="961" formatCode="General">
                  <c:v>959.30468800000006</c:v>
                </c:pt>
                <c:pt idx="962" formatCode="General">
                  <c:v>958.08593800000006</c:v>
                </c:pt>
                <c:pt idx="963" formatCode="General">
                  <c:v>956.86718800000006</c:v>
                </c:pt>
                <c:pt idx="964" formatCode="General">
                  <c:v>955.64648399999999</c:v>
                </c:pt>
                <c:pt idx="965" formatCode="General">
                  <c:v>954.42773399999999</c:v>
                </c:pt>
                <c:pt idx="966" formatCode="General">
                  <c:v>953.20703100000003</c:v>
                </c:pt>
                <c:pt idx="967" formatCode="General">
                  <c:v>951.98828100000003</c:v>
                </c:pt>
                <c:pt idx="968" formatCode="General">
                  <c:v>950.76757799999996</c:v>
                </c:pt>
                <c:pt idx="969" formatCode="General">
                  <c:v>949.546875</c:v>
                </c:pt>
                <c:pt idx="970" formatCode="General">
                  <c:v>948.32617200000004</c:v>
                </c:pt>
                <c:pt idx="971" formatCode="General">
                  <c:v>947.10351600000001</c:v>
                </c:pt>
                <c:pt idx="972" formatCode="General">
                  <c:v>945.88281300000006</c:v>
                </c:pt>
                <c:pt idx="973" formatCode="General">
                  <c:v>944.66210899999999</c:v>
                </c:pt>
                <c:pt idx="974" formatCode="General">
                  <c:v>943.43945299999996</c:v>
                </c:pt>
                <c:pt idx="975" formatCode="General">
                  <c:v>942.21679700000004</c:v>
                </c:pt>
                <c:pt idx="976" formatCode="General">
                  <c:v>940.99609399999997</c:v>
                </c:pt>
                <c:pt idx="977" formatCode="General">
                  <c:v>939.77343800000006</c:v>
                </c:pt>
                <c:pt idx="978" formatCode="General">
                  <c:v>938.55078100000003</c:v>
                </c:pt>
                <c:pt idx="979" formatCode="General">
                  <c:v>937.32617200000004</c:v>
                </c:pt>
                <c:pt idx="980" formatCode="General">
                  <c:v>936.10351600000001</c:v>
                </c:pt>
                <c:pt idx="981" formatCode="General">
                  <c:v>934.87890600000003</c:v>
                </c:pt>
                <c:pt idx="982" formatCode="General">
                  <c:v>933.65625</c:v>
                </c:pt>
                <c:pt idx="983" formatCode="General">
                  <c:v>932.43164100000001</c:v>
                </c:pt>
                <c:pt idx="984" formatCode="General">
                  <c:v>931.20703100000003</c:v>
                </c:pt>
                <c:pt idx="985" formatCode="General">
                  <c:v>929.98242200000004</c:v>
                </c:pt>
                <c:pt idx="986" formatCode="General">
                  <c:v>928.75781300000006</c:v>
                </c:pt>
                <c:pt idx="987" formatCode="General">
                  <c:v>927.53320299999996</c:v>
                </c:pt>
                <c:pt idx="988" formatCode="General">
                  <c:v>926.30859399999997</c:v>
                </c:pt>
                <c:pt idx="989" formatCode="General">
                  <c:v>925.08203100000003</c:v>
                </c:pt>
                <c:pt idx="990" formatCode="General">
                  <c:v>923.85742200000004</c:v>
                </c:pt>
                <c:pt idx="991" formatCode="General">
                  <c:v>922.63085899999999</c:v>
                </c:pt>
                <c:pt idx="992" formatCode="General">
                  <c:v>921.40429700000004</c:v>
                </c:pt>
                <c:pt idx="993" formatCode="General">
                  <c:v>920.17773399999999</c:v>
                </c:pt>
                <c:pt idx="994" formatCode="General">
                  <c:v>918.95117200000004</c:v>
                </c:pt>
                <c:pt idx="995" formatCode="General">
                  <c:v>917.72460899999999</c:v>
                </c:pt>
                <c:pt idx="996" formatCode="General">
                  <c:v>916.49609399999997</c:v>
                </c:pt>
                <c:pt idx="997" formatCode="General">
                  <c:v>915.26953100000003</c:v>
                </c:pt>
                <c:pt idx="998" formatCode="General">
                  <c:v>914.04101600000001</c:v>
                </c:pt>
                <c:pt idx="999" formatCode="General">
                  <c:v>912.8125</c:v>
                </c:pt>
                <c:pt idx="1000" formatCode="General">
                  <c:v>911.58593800000006</c:v>
                </c:pt>
                <c:pt idx="1001" formatCode="General">
                  <c:v>910.35742200000004</c:v>
                </c:pt>
                <c:pt idx="1002" formatCode="General">
                  <c:v>909.12695299999996</c:v>
                </c:pt>
                <c:pt idx="1003" formatCode="General">
                  <c:v>907.89843800000006</c:v>
                </c:pt>
                <c:pt idx="1004" formatCode="General">
                  <c:v>906.66992200000004</c:v>
                </c:pt>
                <c:pt idx="1005" formatCode="General">
                  <c:v>905.43945299999996</c:v>
                </c:pt>
                <c:pt idx="1006" formatCode="General">
                  <c:v>904.21093800000006</c:v>
                </c:pt>
                <c:pt idx="1007" formatCode="General">
                  <c:v>902.98046899999997</c:v>
                </c:pt>
                <c:pt idx="1008" formatCode="General">
                  <c:v>901.75</c:v>
                </c:pt>
                <c:pt idx="1009" formatCode="General">
                  <c:v>900.51953100000003</c:v>
                </c:pt>
                <c:pt idx="1010" formatCode="General">
                  <c:v>899.28906300000006</c:v>
                </c:pt>
              </c:numCache>
            </c:numRef>
          </c:xVal>
          <c:yVal>
            <c:numRef>
              <c:f>'2'!$C$4:$C$1014</c:f>
              <c:numCache>
                <c:formatCode>0</c:formatCode>
                <c:ptCount val="1011"/>
                <c:pt idx="0">
                  <c:v>6324.3715819999998</c:v>
                </c:pt>
                <c:pt idx="1">
                  <c:v>6425.044922</c:v>
                </c:pt>
                <c:pt idx="2">
                  <c:v>6515.6020231142857</c:v>
                </c:pt>
                <c:pt idx="3">
                  <c:v>6470.6608538095243</c:v>
                </c:pt>
                <c:pt idx="4">
                  <c:v>6422.0784865238093</c:v>
                </c:pt>
                <c:pt idx="5">
                  <c:v>6411.6153095687632</c:v>
                </c:pt>
                <c:pt idx="6">
                  <c:v>6405.1248019860141</c:v>
                </c:pt>
                <c:pt idx="7">
                  <c:v>6426.3396895266969</c:v>
                </c:pt>
                <c:pt idx="8">
                  <c:v>6462.8416033962831</c:v>
                </c:pt>
                <c:pt idx="9">
                  <c:v>6475.6806724321095</c:v>
                </c:pt>
                <c:pt idx="10">
                  <c:v>6482.7744721343543</c:v>
                </c:pt>
                <c:pt idx="11">
                  <c:v>6478.754574871853</c:v>
                </c:pt>
                <c:pt idx="12">
                  <c:v>6473.1742448362211</c:v>
                </c:pt>
                <c:pt idx="13">
                  <c:v>6491.1183523419413</c:v>
                </c:pt>
                <c:pt idx="14">
                  <c:v>6497.3436203027131</c:v>
                </c:pt>
                <c:pt idx="15">
                  <c:v>6501.7517472556392</c:v>
                </c:pt>
                <c:pt idx="16">
                  <c:v>6499.5166686152315</c:v>
                </c:pt>
                <c:pt idx="17">
                  <c:v>6492.9131718816579</c:v>
                </c:pt>
                <c:pt idx="18">
                  <c:v>6490.4872542137937</c:v>
                </c:pt>
                <c:pt idx="19">
                  <c:v>6482.3949981114738</c:v>
                </c:pt>
                <c:pt idx="20">
                  <c:v>6478.7110555903882</c:v>
                </c:pt>
                <c:pt idx="21">
                  <c:v>6470.0103038689122</c:v>
                </c:pt>
                <c:pt idx="22">
                  <c:v>6470.4075212046428</c:v>
                </c:pt>
                <c:pt idx="23">
                  <c:v>6476.3033142723107</c:v>
                </c:pt>
                <c:pt idx="24">
                  <c:v>6491.1142324684533</c:v>
                </c:pt>
                <c:pt idx="25">
                  <c:v>6512.8950685599884</c:v>
                </c:pt>
                <c:pt idx="26">
                  <c:v>6529.3062650261536</c:v>
                </c:pt>
                <c:pt idx="27">
                  <c:v>6534.0372691242237</c:v>
                </c:pt>
                <c:pt idx="28">
                  <c:v>6527.1335283615554</c:v>
                </c:pt>
                <c:pt idx="29">
                  <c:v>6533.8755266191565</c:v>
                </c:pt>
                <c:pt idx="30">
                  <c:v>6557.0005553314813</c:v>
                </c:pt>
                <c:pt idx="31">
                  <c:v>6549.642215922524</c:v>
                </c:pt>
                <c:pt idx="32">
                  <c:v>6562.8083207590716</c:v>
                </c:pt>
                <c:pt idx="33">
                  <c:v>6579.6127544805486</c:v>
                </c:pt>
                <c:pt idx="34">
                  <c:v>6587.22826323766</c:v>
                </c:pt>
                <c:pt idx="35">
                  <c:v>6593.6424263085992</c:v>
                </c:pt>
                <c:pt idx="36">
                  <c:v>6608.2548540892449</c:v>
                </c:pt>
                <c:pt idx="37">
                  <c:v>6606.1406085949639</c:v>
                </c:pt>
                <c:pt idx="38">
                  <c:v>6599.0359251363207</c:v>
                </c:pt>
                <c:pt idx="39">
                  <c:v>6597.0803802337396</c:v>
                </c:pt>
                <c:pt idx="40">
                  <c:v>6596.3132934710702</c:v>
                </c:pt>
                <c:pt idx="41">
                  <c:v>6585.7197549653492</c:v>
                </c:pt>
                <c:pt idx="42">
                  <c:v>6582.6193032641395</c:v>
                </c:pt>
                <c:pt idx="43">
                  <c:v>6579.2677747911084</c:v>
                </c:pt>
                <c:pt idx="44">
                  <c:v>6581.3874341843739</c:v>
                </c:pt>
                <c:pt idx="45">
                  <c:v>6577.9776020885929</c:v>
                </c:pt>
                <c:pt idx="46">
                  <c:v>6566.441522537104</c:v>
                </c:pt>
                <c:pt idx="47">
                  <c:v>6563.8746690290945</c:v>
                </c:pt>
                <c:pt idx="48">
                  <c:v>6558.2024462425625</c:v>
                </c:pt>
                <c:pt idx="49">
                  <c:v>6569.1218311523389</c:v>
                </c:pt>
                <c:pt idx="50">
                  <c:v>6578.3555152667541</c:v>
                </c:pt>
                <c:pt idx="51">
                  <c:v>6583.4403399094472</c:v>
                </c:pt>
                <c:pt idx="52">
                  <c:v>6602.335890242236</c:v>
                </c:pt>
                <c:pt idx="53">
                  <c:v>6601.4525396914005</c:v>
                </c:pt>
                <c:pt idx="54">
                  <c:v>6605.0240586243863</c:v>
                </c:pt>
                <c:pt idx="55">
                  <c:v>6611.5110598813344</c:v>
                </c:pt>
                <c:pt idx="56">
                  <c:v>6618.6104247113444</c:v>
                </c:pt>
                <c:pt idx="57">
                  <c:v>6613.6247305867937</c:v>
                </c:pt>
                <c:pt idx="58">
                  <c:v>6605.7526813259228</c:v>
                </c:pt>
                <c:pt idx="59">
                  <c:v>6612.8864136273296</c:v>
                </c:pt>
                <c:pt idx="60">
                  <c:v>6603.8713227685521</c:v>
                </c:pt>
                <c:pt idx="61">
                  <c:v>6605.450814576986</c:v>
                </c:pt>
                <c:pt idx="62">
                  <c:v>6600.033997362536</c:v>
                </c:pt>
                <c:pt idx="63">
                  <c:v>6594.773090485779</c:v>
                </c:pt>
                <c:pt idx="64">
                  <c:v>6598.4473692160836</c:v>
                </c:pt>
                <c:pt idx="65">
                  <c:v>6593.7715139836573</c:v>
                </c:pt>
                <c:pt idx="66">
                  <c:v>6595.6682562602164</c:v>
                </c:pt>
                <c:pt idx="67">
                  <c:v>6597.8634238339337</c:v>
                </c:pt>
                <c:pt idx="68">
                  <c:v>6596.1112964406648</c:v>
                </c:pt>
                <c:pt idx="69">
                  <c:v>6596.6873646387712</c:v>
                </c:pt>
                <c:pt idx="70">
                  <c:v>6601.1208343824783</c:v>
                </c:pt>
                <c:pt idx="71">
                  <c:v>6624.1185903014066</c:v>
                </c:pt>
                <c:pt idx="72">
                  <c:v>6628.2392067659357</c:v>
                </c:pt>
                <c:pt idx="73">
                  <c:v>6624.3096517646281</c:v>
                </c:pt>
                <c:pt idx="74">
                  <c:v>6627.8241428322981</c:v>
                </c:pt>
                <c:pt idx="75">
                  <c:v>6627.9370944357643</c:v>
                </c:pt>
                <c:pt idx="76">
                  <c:v>6621.2688308528932</c:v>
                </c:pt>
                <c:pt idx="77">
                  <c:v>6627.3186063053281</c:v>
                </c:pt>
                <c:pt idx="78">
                  <c:v>6619.3889844259575</c:v>
                </c:pt>
                <c:pt idx="79">
                  <c:v>6632.1301939225223</c:v>
                </c:pt>
                <c:pt idx="80">
                  <c:v>6644.2630639892141</c:v>
                </c:pt>
                <c:pt idx="81">
                  <c:v>6653.7362642419102</c:v>
                </c:pt>
                <c:pt idx="82">
                  <c:v>6653.5459292409296</c:v>
                </c:pt>
                <c:pt idx="83">
                  <c:v>6662.5977065583511</c:v>
                </c:pt>
                <c:pt idx="84">
                  <c:v>6680.6177027463209</c:v>
                </c:pt>
                <c:pt idx="85">
                  <c:v>6684.8581819718866</c:v>
                </c:pt>
                <c:pt idx="86">
                  <c:v>6687.8409619091208</c:v>
                </c:pt>
                <c:pt idx="87">
                  <c:v>6678.7876660006532</c:v>
                </c:pt>
                <c:pt idx="88">
                  <c:v>6675.5656183720166</c:v>
                </c:pt>
                <c:pt idx="89">
                  <c:v>6679.4894791487413</c:v>
                </c:pt>
                <c:pt idx="90">
                  <c:v>6681.6499867427246</c:v>
                </c:pt>
                <c:pt idx="91">
                  <c:v>6700.3400468689106</c:v>
                </c:pt>
                <c:pt idx="92">
                  <c:v>6683.4610135665253</c:v>
                </c:pt>
                <c:pt idx="93">
                  <c:v>6665.0715870353051</c:v>
                </c:pt>
                <c:pt idx="94">
                  <c:v>6657.8381597185344</c:v>
                </c:pt>
                <c:pt idx="95">
                  <c:v>6648.7450646397519</c:v>
                </c:pt>
                <c:pt idx="96">
                  <c:v>6654.5632318149719</c:v>
                </c:pt>
                <c:pt idx="97">
                  <c:v>6665.6453376155614</c:v>
                </c:pt>
                <c:pt idx="98">
                  <c:v>6667.2930787394571</c:v>
                </c:pt>
                <c:pt idx="99">
                  <c:v>6691.056182656097</c:v>
                </c:pt>
                <c:pt idx="100">
                  <c:v>6704.8143688440678</c:v>
                </c:pt>
                <c:pt idx="101">
                  <c:v>6713.0040075217375</c:v>
                </c:pt>
                <c:pt idx="102">
                  <c:v>6733.8802461565883</c:v>
                </c:pt>
                <c:pt idx="103">
                  <c:v>6744.6565327616863</c:v>
                </c:pt>
                <c:pt idx="104">
                  <c:v>6753.3594318855858</c:v>
                </c:pt>
                <c:pt idx="105">
                  <c:v>6746.5205242262182</c:v>
                </c:pt>
                <c:pt idx="106">
                  <c:v>6742.4714153200384</c:v>
                </c:pt>
                <c:pt idx="107">
                  <c:v>6729.3389440415176</c:v>
                </c:pt>
                <c:pt idx="108">
                  <c:v>6716.2954852249122</c:v>
                </c:pt>
                <c:pt idx="109">
                  <c:v>6719.1277529682893</c:v>
                </c:pt>
                <c:pt idx="110">
                  <c:v>6713.5456891490685</c:v>
                </c:pt>
                <c:pt idx="111">
                  <c:v>6715.1348279552149</c:v>
                </c:pt>
                <c:pt idx="112">
                  <c:v>6700.5892079313517</c:v>
                </c:pt>
                <c:pt idx="113">
                  <c:v>6691.1302134720499</c:v>
                </c:pt>
                <c:pt idx="114">
                  <c:v>6715.6260152611958</c:v>
                </c:pt>
                <c:pt idx="115">
                  <c:v>6711.8210077427266</c:v>
                </c:pt>
                <c:pt idx="116">
                  <c:v>6722.7360134308601</c:v>
                </c:pt>
                <c:pt idx="117">
                  <c:v>6720.4177773023875</c:v>
                </c:pt>
                <c:pt idx="118">
                  <c:v>6729.3795280666864</c:v>
                </c:pt>
                <c:pt idx="119">
                  <c:v>6743.9068481582208</c:v>
                </c:pt>
                <c:pt idx="120">
                  <c:v>6754.1398391072262</c:v>
                </c:pt>
                <c:pt idx="121">
                  <c:v>6769.95248790389</c:v>
                </c:pt>
                <c:pt idx="122">
                  <c:v>6777.408901884276</c:v>
                </c:pt>
                <c:pt idx="123">
                  <c:v>6775.0200146887864</c:v>
                </c:pt>
                <c:pt idx="124">
                  <c:v>6779.329557701536</c:v>
                </c:pt>
                <c:pt idx="125">
                  <c:v>6781.151175445897</c:v>
                </c:pt>
                <c:pt idx="126">
                  <c:v>6764.3315750117681</c:v>
                </c:pt>
                <c:pt idx="127">
                  <c:v>6746.7489662978087</c:v>
                </c:pt>
                <c:pt idx="128">
                  <c:v>6744.8366660395523</c:v>
                </c:pt>
                <c:pt idx="129">
                  <c:v>6763.4655102033348</c:v>
                </c:pt>
                <c:pt idx="130">
                  <c:v>6769.9204874746638</c:v>
                </c:pt>
                <c:pt idx="131">
                  <c:v>6760.2393756619795</c:v>
                </c:pt>
                <c:pt idx="132">
                  <c:v>6757.064332026478</c:v>
                </c:pt>
                <c:pt idx="133">
                  <c:v>6762.3205148921215</c:v>
                </c:pt>
                <c:pt idx="134">
                  <c:v>6772.0814904534163</c:v>
                </c:pt>
                <c:pt idx="135">
                  <c:v>6755.9767799114088</c:v>
                </c:pt>
                <c:pt idx="136">
                  <c:v>6759.4766309875786</c:v>
                </c:pt>
                <c:pt idx="137">
                  <c:v>6763.1216207904563</c:v>
                </c:pt>
                <c:pt idx="138">
                  <c:v>6761.3527984102666</c:v>
                </c:pt>
                <c:pt idx="139">
                  <c:v>6761.2398287688775</c:v>
                </c:pt>
                <c:pt idx="140">
                  <c:v>6755.4281187358602</c:v>
                </c:pt>
                <c:pt idx="141">
                  <c:v>6744.6162484373963</c:v>
                </c:pt>
                <c:pt idx="142">
                  <c:v>6743.9569965851579</c:v>
                </c:pt>
                <c:pt idx="143">
                  <c:v>6740.5755116093505</c:v>
                </c:pt>
                <c:pt idx="144">
                  <c:v>6729.551202739457</c:v>
                </c:pt>
                <c:pt idx="145">
                  <c:v>6724.9678902759069</c:v>
                </c:pt>
                <c:pt idx="146">
                  <c:v>6710.1956146920575</c:v>
                </c:pt>
                <c:pt idx="147">
                  <c:v>6715.4224190800915</c:v>
                </c:pt>
                <c:pt idx="148">
                  <c:v>6722.9938933301746</c:v>
                </c:pt>
                <c:pt idx="149">
                  <c:v>6728.0074899150031</c:v>
                </c:pt>
                <c:pt idx="150">
                  <c:v>6727.5739667074204</c:v>
                </c:pt>
                <c:pt idx="151">
                  <c:v>6740.4552286001954</c:v>
                </c:pt>
                <c:pt idx="152">
                  <c:v>6765.4273411229169</c:v>
                </c:pt>
                <c:pt idx="153">
                  <c:v>6790.7403911811052</c:v>
                </c:pt>
                <c:pt idx="154">
                  <c:v>6798.0947521444914</c:v>
                </c:pt>
                <c:pt idx="155">
                  <c:v>6812.8513839071593</c:v>
                </c:pt>
                <c:pt idx="156">
                  <c:v>6817.5475834472063</c:v>
                </c:pt>
                <c:pt idx="157">
                  <c:v>6824.8267541869873</c:v>
                </c:pt>
                <c:pt idx="158">
                  <c:v>6814.3857709934609</c:v>
                </c:pt>
                <c:pt idx="159">
                  <c:v>6823.3980037551473</c:v>
                </c:pt>
                <c:pt idx="160">
                  <c:v>6814.4260065315457</c:v>
                </c:pt>
                <c:pt idx="161">
                  <c:v>6795.4926274916625</c:v>
                </c:pt>
                <c:pt idx="162">
                  <c:v>6803.2237720895691</c:v>
                </c:pt>
                <c:pt idx="163">
                  <c:v>6802.505607394246</c:v>
                </c:pt>
                <c:pt idx="164">
                  <c:v>6804.2508140990521</c:v>
                </c:pt>
                <c:pt idx="165">
                  <c:v>6811.6330297773793</c:v>
                </c:pt>
                <c:pt idx="166">
                  <c:v>6806.4479834452432</c:v>
                </c:pt>
                <c:pt idx="167">
                  <c:v>6792.138886888526</c:v>
                </c:pt>
                <c:pt idx="168">
                  <c:v>6795.5959697204962</c:v>
                </c:pt>
                <c:pt idx="169">
                  <c:v>6807.5548943710364</c:v>
                </c:pt>
                <c:pt idx="170">
                  <c:v>6825.6722170359599</c:v>
                </c:pt>
                <c:pt idx="171">
                  <c:v>6838.1514616740751</c:v>
                </c:pt>
                <c:pt idx="172">
                  <c:v>6845.7307915129122</c:v>
                </c:pt>
                <c:pt idx="173">
                  <c:v>6842.3604095263154</c:v>
                </c:pt>
                <c:pt idx="174">
                  <c:v>6835.8503929663284</c:v>
                </c:pt>
                <c:pt idx="175">
                  <c:v>6825.802053943773</c:v>
                </c:pt>
                <c:pt idx="176">
                  <c:v>6832.4326437152677</c:v>
                </c:pt>
                <c:pt idx="177">
                  <c:v>6830.7109043089231</c:v>
                </c:pt>
                <c:pt idx="178">
                  <c:v>6829.6624441242202</c:v>
                </c:pt>
                <c:pt idx="179">
                  <c:v>6825.9350196459627</c:v>
                </c:pt>
                <c:pt idx="180">
                  <c:v>6815.6753397244202</c:v>
                </c:pt>
                <c:pt idx="181">
                  <c:v>6816.7477744246471</c:v>
                </c:pt>
                <c:pt idx="182">
                  <c:v>6826.1029941405704</c:v>
                </c:pt>
                <c:pt idx="183">
                  <c:v>6832.9153395779686</c:v>
                </c:pt>
                <c:pt idx="184">
                  <c:v>6842.7877155835249</c:v>
                </c:pt>
                <c:pt idx="185">
                  <c:v>6843.3237428993116</c:v>
                </c:pt>
                <c:pt idx="186">
                  <c:v>6844.2556172458317</c:v>
                </c:pt>
                <c:pt idx="187">
                  <c:v>6826.9233577061104</c:v>
                </c:pt>
                <c:pt idx="188">
                  <c:v>6825.5780179192543</c:v>
                </c:pt>
                <c:pt idx="189">
                  <c:v>6820.2862273520768</c:v>
                </c:pt>
                <c:pt idx="190">
                  <c:v>6814.4946392144493</c:v>
                </c:pt>
                <c:pt idx="191">
                  <c:v>6807.8739459777698</c:v>
                </c:pt>
                <c:pt idx="192">
                  <c:v>6826.2739461804513</c:v>
                </c:pt>
                <c:pt idx="193">
                  <c:v>6837.7628436891137</c:v>
                </c:pt>
                <c:pt idx="194">
                  <c:v>6842.7485103288654</c:v>
                </c:pt>
                <c:pt idx="195">
                  <c:v>6842.3811485024498</c:v>
                </c:pt>
                <c:pt idx="196">
                  <c:v>6866.0783417495923</c:v>
                </c:pt>
                <c:pt idx="197">
                  <c:v>6862.5101994233428</c:v>
                </c:pt>
                <c:pt idx="198">
                  <c:v>6872.8873581696644</c:v>
                </c:pt>
                <c:pt idx="199">
                  <c:v>6883.4881102510608</c:v>
                </c:pt>
                <c:pt idx="200">
                  <c:v>6906.7854297773811</c:v>
                </c:pt>
                <c:pt idx="201">
                  <c:v>6927.3700395554115</c:v>
                </c:pt>
                <c:pt idx="202">
                  <c:v>6924.1727463409616</c:v>
                </c:pt>
                <c:pt idx="203">
                  <c:v>6941.5618200137305</c:v>
                </c:pt>
                <c:pt idx="204">
                  <c:v>6944.5806084423029</c:v>
                </c:pt>
                <c:pt idx="205">
                  <c:v>6933.874561140241</c:v>
                </c:pt>
                <c:pt idx="206">
                  <c:v>6934.7150204141844</c:v>
                </c:pt>
                <c:pt idx="207">
                  <c:v>6917.7722618682574</c:v>
                </c:pt>
                <c:pt idx="208">
                  <c:v>6903.523947207912</c:v>
                </c:pt>
                <c:pt idx="209">
                  <c:v>6904.2786619578292</c:v>
                </c:pt>
                <c:pt idx="210">
                  <c:v>6898.6453522526945</c:v>
                </c:pt>
                <c:pt idx="211">
                  <c:v>6904.7132699339645</c:v>
                </c:pt>
                <c:pt idx="212">
                  <c:v>6917.9207676325595</c:v>
                </c:pt>
                <c:pt idx="213">
                  <c:v>6907.2515949774443</c:v>
                </c:pt>
                <c:pt idx="214">
                  <c:v>6894.0337741274925</c:v>
                </c:pt>
                <c:pt idx="215">
                  <c:v>6906.3190304014397</c:v>
                </c:pt>
                <c:pt idx="216">
                  <c:v>6913.7003332657732</c:v>
                </c:pt>
                <c:pt idx="217">
                  <c:v>6918.8993542419075</c:v>
                </c:pt>
                <c:pt idx="218">
                  <c:v>6929.6019604697603</c:v>
                </c:pt>
                <c:pt idx="219">
                  <c:v>6949.6061464400136</c:v>
                </c:pt>
                <c:pt idx="220">
                  <c:v>6959.981619705135</c:v>
                </c:pt>
                <c:pt idx="221">
                  <c:v>6962.7854846789787</c:v>
                </c:pt>
                <c:pt idx="222">
                  <c:v>6955.7036956090205</c:v>
                </c:pt>
                <c:pt idx="223">
                  <c:v>6969.1537761193204</c:v>
                </c:pt>
                <c:pt idx="224">
                  <c:v>6963.2275222830995</c:v>
                </c:pt>
                <c:pt idx="225">
                  <c:v>6977.8925999816938</c:v>
                </c:pt>
                <c:pt idx="226">
                  <c:v>6992.3110491847028</c:v>
                </c:pt>
                <c:pt idx="227">
                  <c:v>6997.5381247505711</c:v>
                </c:pt>
                <c:pt idx="228">
                  <c:v>6995.3967704563574</c:v>
                </c:pt>
                <c:pt idx="229">
                  <c:v>7002.8335331726066</c:v>
                </c:pt>
                <c:pt idx="230">
                  <c:v>7001.0591836047734</c:v>
                </c:pt>
                <c:pt idx="231">
                  <c:v>7007.488401049688</c:v>
                </c:pt>
                <c:pt idx="232">
                  <c:v>7008.5856452062762</c:v>
                </c:pt>
                <c:pt idx="233">
                  <c:v>7010.9008298672752</c:v>
                </c:pt>
                <c:pt idx="234">
                  <c:v>7025.7237465446224</c:v>
                </c:pt>
                <c:pt idx="235">
                  <c:v>7036.7785575851594</c:v>
                </c:pt>
                <c:pt idx="236">
                  <c:v>7034.2029033524041</c:v>
                </c:pt>
                <c:pt idx="237">
                  <c:v>7039.57263557437</c:v>
                </c:pt>
                <c:pt idx="238">
                  <c:v>7041.8489294475303</c:v>
                </c:pt>
                <c:pt idx="239">
                  <c:v>7049.4155024684533</c:v>
                </c:pt>
                <c:pt idx="240">
                  <c:v>7048.8907611915665</c:v>
                </c:pt>
                <c:pt idx="241">
                  <c:v>7056.447929164432</c:v>
                </c:pt>
                <c:pt idx="242">
                  <c:v>7058.7961764782631</c:v>
                </c:pt>
                <c:pt idx="243">
                  <c:v>7057.3228978241259</c:v>
                </c:pt>
                <c:pt idx="244">
                  <c:v>7059.7420051301078</c:v>
                </c:pt>
                <c:pt idx="245">
                  <c:v>7069.4074281703188</c:v>
                </c:pt>
                <c:pt idx="246">
                  <c:v>7071.9321355053926</c:v>
                </c:pt>
                <c:pt idx="247">
                  <c:v>7077.0261062471382</c:v>
                </c:pt>
                <c:pt idx="248">
                  <c:v>7072.9834103298481</c:v>
                </c:pt>
                <c:pt idx="249">
                  <c:v>7078.0462546162153</c:v>
                </c:pt>
                <c:pt idx="250">
                  <c:v>7086.2575889584841</c:v>
                </c:pt>
                <c:pt idx="251">
                  <c:v>7097.0435820091525</c:v>
                </c:pt>
                <c:pt idx="252">
                  <c:v>7098.6590994360904</c:v>
                </c:pt>
                <c:pt idx="253">
                  <c:v>7092.0114562481222</c:v>
                </c:pt>
                <c:pt idx="254">
                  <c:v>7086.9066888747948</c:v>
                </c:pt>
                <c:pt idx="255">
                  <c:v>7083.3680760542657</c:v>
                </c:pt>
                <c:pt idx="256">
                  <c:v>7088.2142208551813</c:v>
                </c:pt>
                <c:pt idx="257">
                  <c:v>7100.5762929761358</c:v>
                </c:pt>
                <c:pt idx="258">
                  <c:v>7112.6738586976135</c:v>
                </c:pt>
                <c:pt idx="259">
                  <c:v>7125.2312187028429</c:v>
                </c:pt>
                <c:pt idx="260">
                  <c:v>7121.1959481451449</c:v>
                </c:pt>
                <c:pt idx="261">
                  <c:v>7120.6011014929727</c:v>
                </c:pt>
                <c:pt idx="262">
                  <c:v>7111.0691475508338</c:v>
                </c:pt>
                <c:pt idx="263">
                  <c:v>7097.1897994501469</c:v>
                </c:pt>
                <c:pt idx="264">
                  <c:v>7093.8550777332466</c:v>
                </c:pt>
                <c:pt idx="265">
                  <c:v>7097.3821273321364</c:v>
                </c:pt>
                <c:pt idx="266">
                  <c:v>7098.3231026332114</c:v>
                </c:pt>
                <c:pt idx="267">
                  <c:v>7091.593245501469</c:v>
                </c:pt>
                <c:pt idx="268">
                  <c:v>7092.1120936270027</c:v>
                </c:pt>
                <c:pt idx="269">
                  <c:v>7094.3481739725385</c:v>
                </c:pt>
                <c:pt idx="270">
                  <c:v>7092.7645734910102</c:v>
                </c:pt>
                <c:pt idx="271">
                  <c:v>7095.4366403733247</c:v>
                </c:pt>
                <c:pt idx="272">
                  <c:v>7095.7151177714941</c:v>
                </c:pt>
                <c:pt idx="273">
                  <c:v>7110.690447711343</c:v>
                </c:pt>
                <c:pt idx="274">
                  <c:v>7124.3615368695646</c:v>
                </c:pt>
                <c:pt idx="275">
                  <c:v>7155.4320600974161</c:v>
                </c:pt>
                <c:pt idx="276">
                  <c:v>7178.3029010205946</c:v>
                </c:pt>
                <c:pt idx="277">
                  <c:v>7209.3054753638444</c:v>
                </c:pt>
                <c:pt idx="278">
                  <c:v>7218.3596392670815</c:v>
                </c:pt>
                <c:pt idx="279">
                  <c:v>7219.1972507227829</c:v>
                </c:pt>
                <c:pt idx="280">
                  <c:v>7219.9718366864972</c:v>
                </c:pt>
                <c:pt idx="281">
                  <c:v>7233.2497520359593</c:v>
                </c:pt>
                <c:pt idx="282">
                  <c:v>7238.8030334409932</c:v>
                </c:pt>
                <c:pt idx="283">
                  <c:v>7241.8042979888851</c:v>
                </c:pt>
                <c:pt idx="284">
                  <c:v>7234.7935352288323</c:v>
                </c:pt>
                <c:pt idx="285">
                  <c:v>7238.1160690516508</c:v>
                </c:pt>
                <c:pt idx="286">
                  <c:v>7242.218493503432</c:v>
                </c:pt>
                <c:pt idx="287">
                  <c:v>7225.0596236322326</c:v>
                </c:pt>
                <c:pt idx="288">
                  <c:v>7213.8568905008169</c:v>
                </c:pt>
                <c:pt idx="289">
                  <c:v>7209.4801816757135</c:v>
                </c:pt>
                <c:pt idx="290">
                  <c:v>7200.6666273432475</c:v>
                </c:pt>
                <c:pt idx="291">
                  <c:v>7215.1893257979718</c:v>
                </c:pt>
                <c:pt idx="292">
                  <c:v>7229.1182421882977</c:v>
                </c:pt>
                <c:pt idx="293">
                  <c:v>7236.9343541402441</c:v>
                </c:pt>
                <c:pt idx="294">
                  <c:v>7250.7614353658055</c:v>
                </c:pt>
                <c:pt idx="295">
                  <c:v>7279.711403576006</c:v>
                </c:pt>
                <c:pt idx="296">
                  <c:v>7287.4298847848959</c:v>
                </c:pt>
                <c:pt idx="297">
                  <c:v>7297.7714604321664</c:v>
                </c:pt>
                <c:pt idx="298">
                  <c:v>7286.1639171042825</c:v>
                </c:pt>
                <c:pt idx="299">
                  <c:v>7290.8778607728018</c:v>
                </c:pt>
                <c:pt idx="300">
                  <c:v>7306.215929060807</c:v>
                </c:pt>
                <c:pt idx="301">
                  <c:v>7321.8535763445561</c:v>
                </c:pt>
                <c:pt idx="302">
                  <c:v>7338.2155402746002</c:v>
                </c:pt>
                <c:pt idx="303">
                  <c:v>7343.0740065939872</c:v>
                </c:pt>
                <c:pt idx="304">
                  <c:v>7333.1276169620796</c:v>
                </c:pt>
                <c:pt idx="305">
                  <c:v>7342.6344046917293</c:v>
                </c:pt>
                <c:pt idx="306">
                  <c:v>7356.3072204926439</c:v>
                </c:pt>
                <c:pt idx="307">
                  <c:v>7350.3636891909127</c:v>
                </c:pt>
                <c:pt idx="308">
                  <c:v>7361.9967824102623</c:v>
                </c:pt>
                <c:pt idx="309">
                  <c:v>7377.3197880274602</c:v>
                </c:pt>
                <c:pt idx="310">
                  <c:v>7382.5870194825102</c:v>
                </c:pt>
                <c:pt idx="311">
                  <c:v>7398.3141312448524</c:v>
                </c:pt>
                <c:pt idx="312">
                  <c:v>7400.4753978133385</c:v>
                </c:pt>
                <c:pt idx="313">
                  <c:v>7395.9061077048054</c:v>
                </c:pt>
                <c:pt idx="314">
                  <c:v>7399.64971422491</c:v>
                </c:pt>
                <c:pt idx="315">
                  <c:v>7403.496839946386</c:v>
                </c:pt>
                <c:pt idx="316">
                  <c:v>7397.2244422121603</c:v>
                </c:pt>
                <c:pt idx="317">
                  <c:v>7395.3092979653484</c:v>
                </c:pt>
                <c:pt idx="318">
                  <c:v>7396.3632670186325</c:v>
                </c:pt>
                <c:pt idx="319">
                  <c:v>7410.8586199597903</c:v>
                </c:pt>
                <c:pt idx="320">
                  <c:v>7436.9467463344236</c:v>
                </c:pt>
                <c:pt idx="321">
                  <c:v>7445.4110580084989</c:v>
                </c:pt>
                <c:pt idx="322">
                  <c:v>7456.543177616215</c:v>
                </c:pt>
                <c:pt idx="323">
                  <c:v>7452.1887198718541</c:v>
                </c:pt>
                <c:pt idx="324">
                  <c:v>7455.3945684730288</c:v>
                </c:pt>
                <c:pt idx="325">
                  <c:v>7471.2433639414839</c:v>
                </c:pt>
                <c:pt idx="326">
                  <c:v>7487.6962879454077</c:v>
                </c:pt>
                <c:pt idx="327">
                  <c:v>7507.5808210343275</c:v>
                </c:pt>
                <c:pt idx="328">
                  <c:v>7513.525953127818</c:v>
                </c:pt>
                <c:pt idx="329">
                  <c:v>7532.9355459169656</c:v>
                </c:pt>
                <c:pt idx="330">
                  <c:v>7550.8326112811374</c:v>
                </c:pt>
                <c:pt idx="331">
                  <c:v>7559.1795683939181</c:v>
                </c:pt>
                <c:pt idx="332">
                  <c:v>7556.6002987567826</c:v>
                </c:pt>
                <c:pt idx="333">
                  <c:v>7560.3932210477287</c:v>
                </c:pt>
                <c:pt idx="334">
                  <c:v>7579.0216473501159</c:v>
                </c:pt>
                <c:pt idx="335">
                  <c:v>7598.070300078457</c:v>
                </c:pt>
                <c:pt idx="336">
                  <c:v>7606.1276090120964</c:v>
                </c:pt>
                <c:pt idx="337">
                  <c:v>7627.7664076469428</c:v>
                </c:pt>
                <c:pt idx="338">
                  <c:v>7662.5477082268717</c:v>
                </c:pt>
                <c:pt idx="339">
                  <c:v>7692.6311883121953</c:v>
                </c:pt>
                <c:pt idx="340">
                  <c:v>7719.8803355711016</c:v>
                </c:pt>
                <c:pt idx="341">
                  <c:v>7744.676697104609</c:v>
                </c:pt>
                <c:pt idx="342">
                  <c:v>7777.8332518349116</c:v>
                </c:pt>
                <c:pt idx="343">
                  <c:v>7812.0545677541677</c:v>
                </c:pt>
                <c:pt idx="344">
                  <c:v>7844.245587389014</c:v>
                </c:pt>
                <c:pt idx="345">
                  <c:v>7875.1854920666874</c:v>
                </c:pt>
                <c:pt idx="346">
                  <c:v>7907.2301269539048</c:v>
                </c:pt>
                <c:pt idx="347">
                  <c:v>7938.2242551307609</c:v>
                </c:pt>
                <c:pt idx="348">
                  <c:v>7970.8088939123891</c:v>
                </c:pt>
                <c:pt idx="349">
                  <c:v>8016.1756344988562</c:v>
                </c:pt>
                <c:pt idx="350">
                  <c:v>8044.4437103135006</c:v>
                </c:pt>
                <c:pt idx="351">
                  <c:v>8068.8583026338674</c:v>
                </c:pt>
                <c:pt idx="352">
                  <c:v>8097.1643606649222</c:v>
                </c:pt>
                <c:pt idx="353">
                  <c:v>8143.3912340572087</c:v>
                </c:pt>
                <c:pt idx="354">
                  <c:v>8180.6062371314138</c:v>
                </c:pt>
                <c:pt idx="355">
                  <c:v>8227.2159958381835</c:v>
                </c:pt>
                <c:pt idx="356">
                  <c:v>8271.212129028112</c:v>
                </c:pt>
                <c:pt idx="357">
                  <c:v>8341.3378904200708</c:v>
                </c:pt>
                <c:pt idx="358">
                  <c:v>8405.1204135678327</c:v>
                </c:pt>
                <c:pt idx="359">
                  <c:v>8460.8717766152313</c:v>
                </c:pt>
                <c:pt idx="360">
                  <c:v>8536.1783520039207</c:v>
                </c:pt>
                <c:pt idx="361">
                  <c:v>8614.7884473808426</c:v>
                </c:pt>
                <c:pt idx="362">
                  <c:v>8696.5403896717871</c:v>
                </c:pt>
                <c:pt idx="363">
                  <c:v>8798.2363907770505</c:v>
                </c:pt>
                <c:pt idx="364">
                  <c:v>8885.8930259522713</c:v>
                </c:pt>
                <c:pt idx="365">
                  <c:v>8975.0266542899626</c:v>
                </c:pt>
                <c:pt idx="366">
                  <c:v>9073.1083104854533</c:v>
                </c:pt>
                <c:pt idx="367">
                  <c:v>9184.356466518142</c:v>
                </c:pt>
                <c:pt idx="368">
                  <c:v>9306.3526298411234</c:v>
                </c:pt>
                <c:pt idx="369">
                  <c:v>9424.7649218071274</c:v>
                </c:pt>
                <c:pt idx="370">
                  <c:v>9536.7895555093164</c:v>
                </c:pt>
                <c:pt idx="371">
                  <c:v>9676.8731494619151</c:v>
                </c:pt>
                <c:pt idx="372">
                  <c:v>9838.9475009784237</c:v>
                </c:pt>
                <c:pt idx="373">
                  <c:v>9996.0105458545295</c:v>
                </c:pt>
                <c:pt idx="374">
                  <c:v>10149.172115437073</c:v>
                </c:pt>
                <c:pt idx="375">
                  <c:v>10345.030709927754</c:v>
                </c:pt>
                <c:pt idx="376">
                  <c:v>10531.056605919579</c:v>
                </c:pt>
                <c:pt idx="377">
                  <c:v>10750.67965116901</c:v>
                </c:pt>
                <c:pt idx="378">
                  <c:v>10953.18875217522</c:v>
                </c:pt>
                <c:pt idx="379">
                  <c:v>11173.811228578619</c:v>
                </c:pt>
                <c:pt idx="380">
                  <c:v>11417.206379405687</c:v>
                </c:pt>
                <c:pt idx="381">
                  <c:v>11653.268182502779</c:v>
                </c:pt>
                <c:pt idx="382">
                  <c:v>11912.1708033949</c:v>
                </c:pt>
                <c:pt idx="383">
                  <c:v>12198.73406378228</c:v>
                </c:pt>
                <c:pt idx="384">
                  <c:v>12455.218638345539</c:v>
                </c:pt>
                <c:pt idx="385">
                  <c:v>12726.835366412226</c:v>
                </c:pt>
                <c:pt idx="386">
                  <c:v>13006.059676678655</c:v>
                </c:pt>
                <c:pt idx="387">
                  <c:v>13274.282556334423</c:v>
                </c:pt>
                <c:pt idx="388">
                  <c:v>13524.083652012096</c:v>
                </c:pt>
                <c:pt idx="389">
                  <c:v>13757.225340069626</c:v>
                </c:pt>
                <c:pt idx="390">
                  <c:v>13977.634706825105</c:v>
                </c:pt>
                <c:pt idx="391">
                  <c:v>14221.195495666556</c:v>
                </c:pt>
                <c:pt idx="392">
                  <c:v>14431.691208535796</c:v>
                </c:pt>
                <c:pt idx="393">
                  <c:v>14601.767866026152</c:v>
                </c:pt>
                <c:pt idx="394">
                  <c:v>14758.442875370383</c:v>
                </c:pt>
                <c:pt idx="395">
                  <c:v>14917.074669816606</c:v>
                </c:pt>
                <c:pt idx="396">
                  <c:v>15049.534854849622</c:v>
                </c:pt>
                <c:pt idx="397">
                  <c:v>15148.993626245177</c:v>
                </c:pt>
                <c:pt idx="398">
                  <c:v>15214.806276943447</c:v>
                </c:pt>
                <c:pt idx="399">
                  <c:v>15278.965431424651</c:v>
                </c:pt>
                <c:pt idx="400">
                  <c:v>15317.755968524023</c:v>
                </c:pt>
                <c:pt idx="401">
                  <c:v>15327.44558608957</c:v>
                </c:pt>
                <c:pt idx="402">
                  <c:v>15315.377456557046</c:v>
                </c:pt>
                <c:pt idx="403">
                  <c:v>15305.201931638114</c:v>
                </c:pt>
                <c:pt idx="404">
                  <c:v>15250.784173312519</c:v>
                </c:pt>
                <c:pt idx="405">
                  <c:v>15192.442620041844</c:v>
                </c:pt>
                <c:pt idx="406">
                  <c:v>15104.064290983977</c:v>
                </c:pt>
                <c:pt idx="407">
                  <c:v>14986.60387001667</c:v>
                </c:pt>
                <c:pt idx="408">
                  <c:v>14880.168194505723</c:v>
                </c:pt>
                <c:pt idx="409">
                  <c:v>14744.955450422036</c:v>
                </c:pt>
                <c:pt idx="410">
                  <c:v>14635.855111926121</c:v>
                </c:pt>
                <c:pt idx="411">
                  <c:v>14508.93152386695</c:v>
                </c:pt>
                <c:pt idx="412">
                  <c:v>14361.024428168688</c:v>
                </c:pt>
                <c:pt idx="413">
                  <c:v>14194.828099501798</c:v>
                </c:pt>
                <c:pt idx="414">
                  <c:v>14056.053401922196</c:v>
                </c:pt>
                <c:pt idx="415">
                  <c:v>13920.558701990847</c:v>
                </c:pt>
                <c:pt idx="416">
                  <c:v>13781.346409947369</c:v>
                </c:pt>
                <c:pt idx="417">
                  <c:v>13626.172111232756</c:v>
                </c:pt>
                <c:pt idx="418">
                  <c:v>13484.175921775413</c:v>
                </c:pt>
                <c:pt idx="419">
                  <c:v>13333.673341683883</c:v>
                </c:pt>
                <c:pt idx="420">
                  <c:v>13153.542814658387</c:v>
                </c:pt>
                <c:pt idx="421">
                  <c:v>12984.391976082377</c:v>
                </c:pt>
                <c:pt idx="422">
                  <c:v>12818.989133986925</c:v>
                </c:pt>
                <c:pt idx="423">
                  <c:v>12659.471990675056</c:v>
                </c:pt>
                <c:pt idx="424">
                  <c:v>12501.751227908797</c:v>
                </c:pt>
                <c:pt idx="425">
                  <c:v>12326.738515996076</c:v>
                </c:pt>
                <c:pt idx="426">
                  <c:v>12145.713604563585</c:v>
                </c:pt>
                <c:pt idx="427">
                  <c:v>11985.916157179141</c:v>
                </c:pt>
                <c:pt idx="428">
                  <c:v>11847.309572368096</c:v>
                </c:pt>
                <c:pt idx="429">
                  <c:v>11684.843571076823</c:v>
                </c:pt>
                <c:pt idx="430">
                  <c:v>11554.602238455051</c:v>
                </c:pt>
                <c:pt idx="431">
                  <c:v>11403.125613301732</c:v>
                </c:pt>
                <c:pt idx="432">
                  <c:v>11255.138314987576</c:v>
                </c:pt>
                <c:pt idx="433">
                  <c:v>11113.540984380517</c:v>
                </c:pt>
                <c:pt idx="434">
                  <c:v>11000.703823217063</c:v>
                </c:pt>
                <c:pt idx="435">
                  <c:v>10871.203006630925</c:v>
                </c:pt>
                <c:pt idx="436">
                  <c:v>10751.167966628638</c:v>
                </c:pt>
                <c:pt idx="437">
                  <c:v>10639.075979153318</c:v>
                </c:pt>
                <c:pt idx="438">
                  <c:v>10523.195298577964</c:v>
                </c:pt>
                <c:pt idx="439">
                  <c:v>10406.695406782605</c:v>
                </c:pt>
                <c:pt idx="440">
                  <c:v>10286.622419034979</c:v>
                </c:pt>
                <c:pt idx="441">
                  <c:v>10186.669880475318</c:v>
                </c:pt>
                <c:pt idx="442">
                  <c:v>10091.564304151358</c:v>
                </c:pt>
                <c:pt idx="443">
                  <c:v>9999.6796994148426</c:v>
                </c:pt>
                <c:pt idx="444">
                  <c:v>9921.5564861915664</c:v>
                </c:pt>
                <c:pt idx="445">
                  <c:v>9829.0457181104939</c:v>
                </c:pt>
                <c:pt idx="446">
                  <c:v>9751.8826219584826</c:v>
                </c:pt>
                <c:pt idx="447">
                  <c:v>9693.3806608414507</c:v>
                </c:pt>
                <c:pt idx="448">
                  <c:v>9614.2123268636806</c:v>
                </c:pt>
                <c:pt idx="449">
                  <c:v>9535.1203346227539</c:v>
                </c:pt>
                <c:pt idx="450">
                  <c:v>9464.0825219571743</c:v>
                </c:pt>
                <c:pt idx="451">
                  <c:v>9398.0021424579918</c:v>
                </c:pt>
                <c:pt idx="452">
                  <c:v>9331.8418314034025</c:v>
                </c:pt>
                <c:pt idx="453">
                  <c:v>9278.8979567862061</c:v>
                </c:pt>
                <c:pt idx="454">
                  <c:v>9222.8985677695309</c:v>
                </c:pt>
                <c:pt idx="455">
                  <c:v>9172.2166123926127</c:v>
                </c:pt>
                <c:pt idx="456">
                  <c:v>9136.8760034040515</c:v>
                </c:pt>
                <c:pt idx="457">
                  <c:v>9110.1117648731615</c:v>
                </c:pt>
                <c:pt idx="458">
                  <c:v>9074.5711483412888</c:v>
                </c:pt>
                <c:pt idx="459">
                  <c:v>9050.495492960119</c:v>
                </c:pt>
                <c:pt idx="460">
                  <c:v>9013.1797820062093</c:v>
                </c:pt>
                <c:pt idx="461">
                  <c:v>8980.4566526397502</c:v>
                </c:pt>
                <c:pt idx="462">
                  <c:v>8971.5599383661356</c:v>
                </c:pt>
                <c:pt idx="463">
                  <c:v>8969.5855821140904</c:v>
                </c:pt>
                <c:pt idx="464">
                  <c:v>8957.8558638859104</c:v>
                </c:pt>
                <c:pt idx="465">
                  <c:v>8933.1047826525028</c:v>
                </c:pt>
                <c:pt idx="466">
                  <c:v>8928.0114263050018</c:v>
                </c:pt>
                <c:pt idx="467">
                  <c:v>8913.47652134292</c:v>
                </c:pt>
                <c:pt idx="468">
                  <c:v>8888.6383801304364</c:v>
                </c:pt>
                <c:pt idx="469">
                  <c:v>8882.6358983746304</c:v>
                </c:pt>
                <c:pt idx="470">
                  <c:v>8885.1286806531534</c:v>
                </c:pt>
                <c:pt idx="471">
                  <c:v>8885.5342496884605</c:v>
                </c:pt>
                <c:pt idx="472">
                  <c:v>8891.2556152942143</c:v>
                </c:pt>
                <c:pt idx="473">
                  <c:v>8889.7131202824421</c:v>
                </c:pt>
                <c:pt idx="474">
                  <c:v>8887.1809572144502</c:v>
                </c:pt>
                <c:pt idx="475">
                  <c:v>8880.1723759950964</c:v>
                </c:pt>
                <c:pt idx="476">
                  <c:v>8877.0387047260538</c:v>
                </c:pt>
                <c:pt idx="477">
                  <c:v>8868.731484392285</c:v>
                </c:pt>
                <c:pt idx="478">
                  <c:v>8873.6704190673408</c:v>
                </c:pt>
                <c:pt idx="479">
                  <c:v>8860.3671425380835</c:v>
                </c:pt>
                <c:pt idx="480">
                  <c:v>8837.0387583324627</c:v>
                </c:pt>
                <c:pt idx="481">
                  <c:v>8824.1346724511277</c:v>
                </c:pt>
                <c:pt idx="482">
                  <c:v>8818.1588202435432</c:v>
                </c:pt>
                <c:pt idx="483">
                  <c:v>8799.9016066760378</c:v>
                </c:pt>
                <c:pt idx="484">
                  <c:v>8791.9847207992807</c:v>
                </c:pt>
                <c:pt idx="485">
                  <c:v>8782.6740944897028</c:v>
                </c:pt>
                <c:pt idx="486">
                  <c:v>8783.2573350101338</c:v>
                </c:pt>
                <c:pt idx="487">
                  <c:v>8775.0537238002617</c:v>
                </c:pt>
                <c:pt idx="488">
                  <c:v>8767.8213993115405</c:v>
                </c:pt>
                <c:pt idx="489">
                  <c:v>8772.2445653383456</c:v>
                </c:pt>
                <c:pt idx="490">
                  <c:v>8764.1361509329836</c:v>
                </c:pt>
                <c:pt idx="491">
                  <c:v>8762.5899868855831</c:v>
                </c:pt>
                <c:pt idx="492">
                  <c:v>8768.2179922687155</c:v>
                </c:pt>
                <c:pt idx="493">
                  <c:v>8760.8152481474317</c:v>
                </c:pt>
                <c:pt idx="494">
                  <c:v>8750.3490025812353</c:v>
                </c:pt>
                <c:pt idx="495">
                  <c:v>8746.9457700588428</c:v>
                </c:pt>
                <c:pt idx="496">
                  <c:v>8746.0900338290303</c:v>
                </c:pt>
                <c:pt idx="497">
                  <c:v>8748.5313204236663</c:v>
                </c:pt>
                <c:pt idx="498">
                  <c:v>8760.9516614249769</c:v>
                </c:pt>
                <c:pt idx="499">
                  <c:v>8744.820311628966</c:v>
                </c:pt>
                <c:pt idx="500">
                  <c:v>8754.7001385694675</c:v>
                </c:pt>
                <c:pt idx="501">
                  <c:v>8760.5719441804522</c:v>
                </c:pt>
                <c:pt idx="502">
                  <c:v>8760.5403002647927</c:v>
                </c:pt>
                <c:pt idx="503">
                  <c:v>8774.5687083988214</c:v>
                </c:pt>
                <c:pt idx="504">
                  <c:v>8796.3365929790762</c:v>
                </c:pt>
                <c:pt idx="505">
                  <c:v>8791.6037752762331</c:v>
                </c:pt>
                <c:pt idx="506">
                  <c:v>8781.1406218970242</c:v>
                </c:pt>
                <c:pt idx="507">
                  <c:v>8783.0133434762993</c:v>
                </c:pt>
                <c:pt idx="508">
                  <c:v>8779.2855975841776</c:v>
                </c:pt>
                <c:pt idx="509">
                  <c:v>8775.4942042896364</c:v>
                </c:pt>
                <c:pt idx="510">
                  <c:v>8756.5326017374955</c:v>
                </c:pt>
                <c:pt idx="511">
                  <c:v>8762.1648757028433</c:v>
                </c:pt>
                <c:pt idx="512">
                  <c:v>8755.2888023857449</c:v>
                </c:pt>
                <c:pt idx="513">
                  <c:v>8751.3286329316779</c:v>
                </c:pt>
                <c:pt idx="514">
                  <c:v>8750.3911258980042</c:v>
                </c:pt>
                <c:pt idx="515">
                  <c:v>8770.5653725557349</c:v>
                </c:pt>
                <c:pt idx="516">
                  <c:v>8782.3765078136657</c:v>
                </c:pt>
                <c:pt idx="517">
                  <c:v>8793.3677034635493</c:v>
                </c:pt>
                <c:pt idx="518">
                  <c:v>8799.8185589352724</c:v>
                </c:pt>
                <c:pt idx="519">
                  <c:v>8814.9728886838857</c:v>
                </c:pt>
                <c:pt idx="520">
                  <c:v>8829.6438826031372</c:v>
                </c:pt>
                <c:pt idx="521">
                  <c:v>8836.1839513762679</c:v>
                </c:pt>
                <c:pt idx="522">
                  <c:v>8837.7360329349449</c:v>
                </c:pt>
                <c:pt idx="523">
                  <c:v>8850.5915935903904</c:v>
                </c:pt>
                <c:pt idx="524">
                  <c:v>8851.7022605675065</c:v>
                </c:pt>
                <c:pt idx="525">
                  <c:v>8842.1838853216723</c:v>
                </c:pt>
                <c:pt idx="526">
                  <c:v>8845.8140963269034</c:v>
                </c:pt>
                <c:pt idx="527">
                  <c:v>8843.5043628777403</c:v>
                </c:pt>
                <c:pt idx="528">
                  <c:v>8852.3146556158899</c:v>
                </c:pt>
                <c:pt idx="529">
                  <c:v>8851.5357038002639</c:v>
                </c:pt>
                <c:pt idx="530">
                  <c:v>8835.9303062327563</c:v>
                </c:pt>
                <c:pt idx="531">
                  <c:v>8839.4854678074516</c:v>
                </c:pt>
                <c:pt idx="532">
                  <c:v>8843.9583366636161</c:v>
                </c:pt>
                <c:pt idx="533">
                  <c:v>8843.1517585982328</c:v>
                </c:pt>
                <c:pt idx="534">
                  <c:v>8846.2066542644679</c:v>
                </c:pt>
                <c:pt idx="535">
                  <c:v>8862.930230546257</c:v>
                </c:pt>
                <c:pt idx="536">
                  <c:v>8870.8362478427607</c:v>
                </c:pt>
                <c:pt idx="537">
                  <c:v>8882.1237844200732</c:v>
                </c:pt>
                <c:pt idx="538">
                  <c:v>8872.0902345603117</c:v>
                </c:pt>
                <c:pt idx="539">
                  <c:v>8885.7593752765606</c:v>
                </c:pt>
                <c:pt idx="540">
                  <c:v>8888.7069636250417</c:v>
                </c:pt>
                <c:pt idx="541">
                  <c:v>8907.08847486989</c:v>
                </c:pt>
                <c:pt idx="542">
                  <c:v>8913.9354626237327</c:v>
                </c:pt>
                <c:pt idx="543">
                  <c:v>8925.3244285253368</c:v>
                </c:pt>
                <c:pt idx="544">
                  <c:v>8943.5975461565868</c:v>
                </c:pt>
                <c:pt idx="545">
                  <c:v>8963.5100153301737</c:v>
                </c:pt>
                <c:pt idx="546">
                  <c:v>8992.4903979045448</c:v>
                </c:pt>
                <c:pt idx="547">
                  <c:v>9005.9847268734866</c:v>
                </c:pt>
                <c:pt idx="548">
                  <c:v>9027.6029981435113</c:v>
                </c:pt>
                <c:pt idx="549">
                  <c:v>9039.619851259562</c:v>
                </c:pt>
                <c:pt idx="550">
                  <c:v>9040.6522004648577</c:v>
                </c:pt>
                <c:pt idx="551">
                  <c:v>9043.4135246057522</c:v>
                </c:pt>
                <c:pt idx="552">
                  <c:v>9049.5794534570123</c:v>
                </c:pt>
                <c:pt idx="553">
                  <c:v>9061.120636327556</c:v>
                </c:pt>
                <c:pt idx="554">
                  <c:v>9076.5236939127171</c:v>
                </c:pt>
                <c:pt idx="555">
                  <c:v>9115.4941818489697</c:v>
                </c:pt>
                <c:pt idx="556">
                  <c:v>9136.6102057021908</c:v>
                </c:pt>
                <c:pt idx="557">
                  <c:v>9163.5875953916311</c:v>
                </c:pt>
                <c:pt idx="558">
                  <c:v>9168.8824083664585</c:v>
                </c:pt>
                <c:pt idx="559">
                  <c:v>9197.7304972275251</c:v>
                </c:pt>
                <c:pt idx="560">
                  <c:v>9220.3627079228481</c:v>
                </c:pt>
                <c:pt idx="561">
                  <c:v>9231.6130623170957</c:v>
                </c:pt>
                <c:pt idx="562">
                  <c:v>9249.8999310212457</c:v>
                </c:pt>
                <c:pt idx="563">
                  <c:v>9258.2431153135003</c:v>
                </c:pt>
                <c:pt idx="564">
                  <c:v>9286.5480412961751</c:v>
                </c:pt>
                <c:pt idx="565">
                  <c:v>9318.1341914069944</c:v>
                </c:pt>
                <c:pt idx="566">
                  <c:v>9342.2990383027136</c:v>
                </c:pt>
                <c:pt idx="567">
                  <c:v>9363.708941987903</c:v>
                </c:pt>
                <c:pt idx="568">
                  <c:v>9374.7068946583859</c:v>
                </c:pt>
                <c:pt idx="569">
                  <c:v>9389.8775536914018</c:v>
                </c:pt>
                <c:pt idx="570">
                  <c:v>9389.4721066122929</c:v>
                </c:pt>
                <c:pt idx="571">
                  <c:v>9391.2945828989868</c:v>
                </c:pt>
                <c:pt idx="572">
                  <c:v>9410.3682745521419</c:v>
                </c:pt>
                <c:pt idx="573">
                  <c:v>9439.7592385782918</c:v>
                </c:pt>
                <c:pt idx="574">
                  <c:v>9460.7539828744666</c:v>
                </c:pt>
                <c:pt idx="575">
                  <c:v>9504.0504313468446</c:v>
                </c:pt>
                <c:pt idx="576">
                  <c:v>9513.9718823455351</c:v>
                </c:pt>
                <c:pt idx="577">
                  <c:v>9532.9746067603792</c:v>
                </c:pt>
                <c:pt idx="578">
                  <c:v>9550.3547960222295</c:v>
                </c:pt>
                <c:pt idx="579">
                  <c:v>9572.8206400006547</c:v>
                </c:pt>
                <c:pt idx="580">
                  <c:v>9599.8606609078124</c:v>
                </c:pt>
                <c:pt idx="581">
                  <c:v>9624.7420087283408</c:v>
                </c:pt>
                <c:pt idx="582">
                  <c:v>9659.0978816770203</c:v>
                </c:pt>
                <c:pt idx="583">
                  <c:v>9673.1060015789481</c:v>
                </c:pt>
                <c:pt idx="584">
                  <c:v>9711.2608287446856</c:v>
                </c:pt>
                <c:pt idx="585">
                  <c:v>9761.2636189597906</c:v>
                </c:pt>
                <c:pt idx="586">
                  <c:v>9808.9179567499159</c:v>
                </c:pt>
                <c:pt idx="587">
                  <c:v>9851.7917666165395</c:v>
                </c:pt>
                <c:pt idx="588">
                  <c:v>9894.424836763319</c:v>
                </c:pt>
                <c:pt idx="589">
                  <c:v>9929.2376582222932</c:v>
                </c:pt>
                <c:pt idx="590">
                  <c:v>9970.1702006462874</c:v>
                </c:pt>
                <c:pt idx="591">
                  <c:v>10014.907033786205</c:v>
                </c:pt>
                <c:pt idx="592">
                  <c:v>10051.011231250735</c:v>
                </c:pt>
                <c:pt idx="593">
                  <c:v>10096.413388843086</c:v>
                </c:pt>
                <c:pt idx="594">
                  <c:v>10146.569231411575</c:v>
                </c:pt>
                <c:pt idx="595">
                  <c:v>10191.579368953253</c:v>
                </c:pt>
                <c:pt idx="596">
                  <c:v>10231.379012374631</c:v>
                </c:pt>
                <c:pt idx="597">
                  <c:v>10276.18056618045</c:v>
                </c:pt>
                <c:pt idx="598">
                  <c:v>10330.137101025826</c:v>
                </c:pt>
                <c:pt idx="599">
                  <c:v>10387.209394795358</c:v>
                </c:pt>
                <c:pt idx="600">
                  <c:v>10442.691017670153</c:v>
                </c:pt>
                <c:pt idx="601">
                  <c:v>10473.562730439035</c:v>
                </c:pt>
                <c:pt idx="602">
                  <c:v>10486.685846598233</c:v>
                </c:pt>
                <c:pt idx="603">
                  <c:v>10518.78299874338</c:v>
                </c:pt>
                <c:pt idx="604">
                  <c:v>10560.44791243086</c:v>
                </c:pt>
                <c:pt idx="605">
                  <c:v>10601.019071925139</c:v>
                </c:pt>
                <c:pt idx="606">
                  <c:v>10632.647785681271</c:v>
                </c:pt>
                <c:pt idx="607">
                  <c:v>10674.047138762015</c:v>
                </c:pt>
                <c:pt idx="608">
                  <c:v>10720.007594821838</c:v>
                </c:pt>
                <c:pt idx="609">
                  <c:v>10747.111752425955</c:v>
                </c:pt>
                <c:pt idx="610">
                  <c:v>10790.874538691403</c:v>
                </c:pt>
                <c:pt idx="611">
                  <c:v>10814.559404305983</c:v>
                </c:pt>
                <c:pt idx="612">
                  <c:v>10833.58192678555</c:v>
                </c:pt>
                <c:pt idx="613">
                  <c:v>10863.461789121608</c:v>
                </c:pt>
                <c:pt idx="614">
                  <c:v>10905.422732364823</c:v>
                </c:pt>
                <c:pt idx="615">
                  <c:v>10930.017902071917</c:v>
                </c:pt>
                <c:pt idx="616">
                  <c:v>10973.52124644132</c:v>
                </c:pt>
                <c:pt idx="617">
                  <c:v>11020.031982266431</c:v>
                </c:pt>
                <c:pt idx="618">
                  <c:v>11067.295997400457</c:v>
                </c:pt>
                <c:pt idx="619">
                  <c:v>11108.813186721478</c:v>
                </c:pt>
                <c:pt idx="620">
                  <c:v>11133.852545202355</c:v>
                </c:pt>
                <c:pt idx="621">
                  <c:v>11147.394347144818</c:v>
                </c:pt>
                <c:pt idx="622">
                  <c:v>11178.047314052632</c:v>
                </c:pt>
                <c:pt idx="623">
                  <c:v>11213.514796064728</c:v>
                </c:pt>
                <c:pt idx="624">
                  <c:v>11234.782346767244</c:v>
                </c:pt>
                <c:pt idx="625">
                  <c:v>11243.322298298792</c:v>
                </c:pt>
                <c:pt idx="626">
                  <c:v>11275.175149585486</c:v>
                </c:pt>
                <c:pt idx="627">
                  <c:v>11317.462011843412</c:v>
                </c:pt>
                <c:pt idx="628">
                  <c:v>11332.026212707746</c:v>
                </c:pt>
                <c:pt idx="629">
                  <c:v>11343.042812329848</c:v>
                </c:pt>
                <c:pt idx="630">
                  <c:v>11342.134603717222</c:v>
                </c:pt>
                <c:pt idx="631">
                  <c:v>11326.621655532526</c:v>
                </c:pt>
                <c:pt idx="632">
                  <c:v>11330.047387287344</c:v>
                </c:pt>
                <c:pt idx="633">
                  <c:v>11338.218757272638</c:v>
                </c:pt>
                <c:pt idx="634">
                  <c:v>11355.219700328862</c:v>
                </c:pt>
                <c:pt idx="635">
                  <c:v>11352.187921372344</c:v>
                </c:pt>
                <c:pt idx="636">
                  <c:v>11365.915810637789</c:v>
                </c:pt>
                <c:pt idx="637">
                  <c:v>11372.306582837859</c:v>
                </c:pt>
                <c:pt idx="638">
                  <c:v>11363.857828877408</c:v>
                </c:pt>
                <c:pt idx="639">
                  <c:v>11359.433248920232</c:v>
                </c:pt>
                <c:pt idx="640">
                  <c:v>11352.639402303696</c:v>
                </c:pt>
                <c:pt idx="641">
                  <c:v>11341.447958701538</c:v>
                </c:pt>
                <c:pt idx="642">
                  <c:v>11321.453215977766</c:v>
                </c:pt>
                <c:pt idx="643">
                  <c:v>11271.611852669172</c:v>
                </c:pt>
                <c:pt idx="644">
                  <c:v>11239.157302874142</c:v>
                </c:pt>
                <c:pt idx="645">
                  <c:v>11202.670238536126</c:v>
                </c:pt>
                <c:pt idx="646">
                  <c:v>11172.085979632888</c:v>
                </c:pt>
                <c:pt idx="647">
                  <c:v>11141.487954266757</c:v>
                </c:pt>
                <c:pt idx="648">
                  <c:v>11085.155792076497</c:v>
                </c:pt>
                <c:pt idx="649">
                  <c:v>11042.665427762338</c:v>
                </c:pt>
                <c:pt idx="650">
                  <c:v>10993.33188360804</c:v>
                </c:pt>
                <c:pt idx="651">
                  <c:v>10934.730062239294</c:v>
                </c:pt>
                <c:pt idx="652">
                  <c:v>10895.915194173258</c:v>
                </c:pt>
                <c:pt idx="653">
                  <c:v>10849.272206162799</c:v>
                </c:pt>
                <c:pt idx="654">
                  <c:v>10806.172629351746</c:v>
                </c:pt>
                <c:pt idx="655">
                  <c:v>10749.601482395556</c:v>
                </c:pt>
                <c:pt idx="656">
                  <c:v>10691.511375932658</c:v>
                </c:pt>
                <c:pt idx="657">
                  <c:v>10643.046097719847</c:v>
                </c:pt>
                <c:pt idx="658">
                  <c:v>10584.582535402418</c:v>
                </c:pt>
                <c:pt idx="659">
                  <c:v>10537.001823339981</c:v>
                </c:pt>
                <c:pt idx="660">
                  <c:v>10475.18409035665</c:v>
                </c:pt>
                <c:pt idx="661">
                  <c:v>10398.439174900621</c:v>
                </c:pt>
                <c:pt idx="662">
                  <c:v>10324.187784008827</c:v>
                </c:pt>
                <c:pt idx="663">
                  <c:v>10259.36582997581</c:v>
                </c:pt>
                <c:pt idx="664">
                  <c:v>10207.882336401439</c:v>
                </c:pt>
                <c:pt idx="665">
                  <c:v>10143.021070200066</c:v>
                </c:pt>
                <c:pt idx="666">
                  <c:v>10081.29247984864</c:v>
                </c:pt>
                <c:pt idx="667">
                  <c:v>10030.594238206275</c:v>
                </c:pt>
                <c:pt idx="668">
                  <c:v>9968.9066152706782</c:v>
                </c:pt>
                <c:pt idx="669">
                  <c:v>9925.0430549833272</c:v>
                </c:pt>
                <c:pt idx="670">
                  <c:v>9862.0601634743362</c:v>
                </c:pt>
                <c:pt idx="671">
                  <c:v>9807.0011371353394</c:v>
                </c:pt>
                <c:pt idx="672">
                  <c:v>9753.7989886992473</c:v>
                </c:pt>
                <c:pt idx="673">
                  <c:v>9711.2799027963392</c:v>
                </c:pt>
                <c:pt idx="674">
                  <c:v>9677.4901708819871</c:v>
                </c:pt>
                <c:pt idx="675">
                  <c:v>9627.4102061435115</c:v>
                </c:pt>
                <c:pt idx="676">
                  <c:v>9581.0895974073246</c:v>
                </c:pt>
                <c:pt idx="677">
                  <c:v>9550.1458441095128</c:v>
                </c:pt>
                <c:pt idx="678">
                  <c:v>9512.8355740683219</c:v>
                </c:pt>
                <c:pt idx="679">
                  <c:v>9498.9242525988884</c:v>
                </c:pt>
                <c:pt idx="680">
                  <c:v>9475.1941362932321</c:v>
                </c:pt>
                <c:pt idx="681">
                  <c:v>9448.3618649486743</c:v>
                </c:pt>
                <c:pt idx="682">
                  <c:v>9441.5950964746626</c:v>
                </c:pt>
                <c:pt idx="683">
                  <c:v>9425.5423831935241</c:v>
                </c:pt>
                <c:pt idx="684">
                  <c:v>9400.9291700065369</c:v>
                </c:pt>
                <c:pt idx="685">
                  <c:v>9378.4682621971224</c:v>
                </c:pt>
                <c:pt idx="686">
                  <c:v>9349.061499147434</c:v>
                </c:pt>
                <c:pt idx="687">
                  <c:v>9334.0936378695642</c:v>
                </c:pt>
                <c:pt idx="688">
                  <c:v>9317.7640321768558</c:v>
                </c:pt>
                <c:pt idx="689">
                  <c:v>9294.9573602572746</c:v>
                </c:pt>
                <c:pt idx="690">
                  <c:v>9262.0029611088594</c:v>
                </c:pt>
                <c:pt idx="691">
                  <c:v>9239.4287218646623</c:v>
                </c:pt>
                <c:pt idx="692">
                  <c:v>9193.0815808577954</c:v>
                </c:pt>
                <c:pt idx="693">
                  <c:v>9165.0436056711333</c:v>
                </c:pt>
                <c:pt idx="694">
                  <c:v>9134.1310931180124</c:v>
                </c:pt>
                <c:pt idx="695">
                  <c:v>9088.4675429630624</c:v>
                </c:pt>
                <c:pt idx="696">
                  <c:v>9049.1181111003625</c:v>
                </c:pt>
                <c:pt idx="697">
                  <c:v>9006.3530284916651</c:v>
                </c:pt>
                <c:pt idx="698">
                  <c:v>8968.831065866294</c:v>
                </c:pt>
                <c:pt idx="699">
                  <c:v>8933.1844706623087</c:v>
                </c:pt>
                <c:pt idx="700">
                  <c:v>8871.9198656871522</c:v>
                </c:pt>
                <c:pt idx="701">
                  <c:v>8819.7756185903872</c:v>
                </c:pt>
                <c:pt idx="702">
                  <c:v>8777.2772981497219</c:v>
                </c:pt>
                <c:pt idx="703">
                  <c:v>8718.5301266969582</c:v>
                </c:pt>
                <c:pt idx="704">
                  <c:v>8661.0383159228513</c:v>
                </c:pt>
                <c:pt idx="705">
                  <c:v>8611.721291923177</c:v>
                </c:pt>
                <c:pt idx="706">
                  <c:v>8567.3969352844051</c:v>
                </c:pt>
                <c:pt idx="707">
                  <c:v>8528.3799215727322</c:v>
                </c:pt>
                <c:pt idx="708">
                  <c:v>8484.9235833439034</c:v>
                </c:pt>
                <c:pt idx="709">
                  <c:v>8447.7202355174886</c:v>
                </c:pt>
                <c:pt idx="710">
                  <c:v>8422.3804370526323</c:v>
                </c:pt>
                <c:pt idx="711">
                  <c:v>8401.1523814606098</c:v>
                </c:pt>
                <c:pt idx="712">
                  <c:v>8391.1699522661002</c:v>
                </c:pt>
                <c:pt idx="713">
                  <c:v>8378.249939082707</c:v>
                </c:pt>
                <c:pt idx="714">
                  <c:v>8368.8506302294863</c:v>
                </c:pt>
                <c:pt idx="715">
                  <c:v>8357.1654189816927</c:v>
                </c:pt>
                <c:pt idx="716">
                  <c:v>8347.6770836270025</c:v>
                </c:pt>
                <c:pt idx="717">
                  <c:v>8318.7466607329188</c:v>
                </c:pt>
                <c:pt idx="718">
                  <c:v>8288.9501940699574</c:v>
                </c:pt>
                <c:pt idx="719">
                  <c:v>8244.2865799313495</c:v>
                </c:pt>
                <c:pt idx="720">
                  <c:v>8205.2901772180467</c:v>
                </c:pt>
                <c:pt idx="721">
                  <c:v>8176.217716985615</c:v>
                </c:pt>
                <c:pt idx="722">
                  <c:v>8129.4318517018628</c:v>
                </c:pt>
                <c:pt idx="723">
                  <c:v>8077.9158891170327</c:v>
                </c:pt>
                <c:pt idx="724">
                  <c:v>8024.2711021657406</c:v>
                </c:pt>
                <c:pt idx="725">
                  <c:v>7987.7551802680609</c:v>
                </c:pt>
                <c:pt idx="726">
                  <c:v>7949.5085949454078</c:v>
                </c:pt>
                <c:pt idx="727">
                  <c:v>7903.4052617571115</c:v>
                </c:pt>
                <c:pt idx="728">
                  <c:v>7869.3541079143515</c:v>
                </c:pt>
                <c:pt idx="729">
                  <c:v>7845.9663270431511</c:v>
                </c:pt>
                <c:pt idx="730">
                  <c:v>7809.6673973968609</c:v>
                </c:pt>
                <c:pt idx="731">
                  <c:v>7769.4618865786197</c:v>
                </c:pt>
                <c:pt idx="732">
                  <c:v>7744.4749447289951</c:v>
                </c:pt>
                <c:pt idx="733">
                  <c:v>7700.9646810444574</c:v>
                </c:pt>
                <c:pt idx="734">
                  <c:v>7652.371463513894</c:v>
                </c:pt>
                <c:pt idx="735">
                  <c:v>7624.358299387708</c:v>
                </c:pt>
                <c:pt idx="736">
                  <c:v>7582.1471221703168</c:v>
                </c:pt>
                <c:pt idx="737">
                  <c:v>7533.4377571539726</c:v>
                </c:pt>
                <c:pt idx="738">
                  <c:v>7486.6168274187639</c:v>
                </c:pt>
                <c:pt idx="739">
                  <c:v>7439.1522663321339</c:v>
                </c:pt>
                <c:pt idx="740">
                  <c:v>7397.8352693239603</c:v>
                </c:pt>
                <c:pt idx="741">
                  <c:v>7351.9672386570783</c:v>
                </c:pt>
                <c:pt idx="742">
                  <c:v>7322.5647794635515</c:v>
                </c:pt>
                <c:pt idx="743">
                  <c:v>7289.3379126956534</c:v>
                </c:pt>
                <c:pt idx="744">
                  <c:v>7246.8947651189928</c:v>
                </c:pt>
                <c:pt idx="745">
                  <c:v>7213.1034302121616</c:v>
                </c:pt>
                <c:pt idx="746">
                  <c:v>7176.3342845037596</c:v>
                </c:pt>
                <c:pt idx="747">
                  <c:v>7145.2538130742068</c:v>
                </c:pt>
                <c:pt idx="748">
                  <c:v>7116.258702531547</c:v>
                </c:pt>
                <c:pt idx="749">
                  <c:v>7087.7887773991506</c:v>
                </c:pt>
                <c:pt idx="750">
                  <c:v>7048.6200450035949</c:v>
                </c:pt>
                <c:pt idx="751">
                  <c:v>7021.0938393795359</c:v>
                </c:pt>
                <c:pt idx="752">
                  <c:v>6997.461170085975</c:v>
                </c:pt>
                <c:pt idx="753">
                  <c:v>6952.2083482847338</c:v>
                </c:pt>
                <c:pt idx="754">
                  <c:v>6914.7698822664279</c:v>
                </c:pt>
                <c:pt idx="755">
                  <c:v>6902.1946577695326</c:v>
                </c:pt>
                <c:pt idx="756">
                  <c:v>6888.9285347397827</c:v>
                </c:pt>
                <c:pt idx="757">
                  <c:v>6882.3196575812344</c:v>
                </c:pt>
                <c:pt idx="758">
                  <c:v>6862.357134869565</c:v>
                </c:pt>
                <c:pt idx="759">
                  <c:v>6831.6358399006222</c:v>
                </c:pt>
                <c:pt idx="760">
                  <c:v>6798.3822105416812</c:v>
                </c:pt>
                <c:pt idx="761">
                  <c:v>6778.1145859552144</c:v>
                </c:pt>
                <c:pt idx="762">
                  <c:v>6759.5524457218044</c:v>
                </c:pt>
                <c:pt idx="763">
                  <c:v>6721.4577851206268</c:v>
                </c:pt>
                <c:pt idx="764">
                  <c:v>6691.7092485060493</c:v>
                </c:pt>
                <c:pt idx="765">
                  <c:v>6661.5963762491037</c:v>
                </c:pt>
                <c:pt idx="766">
                  <c:v>6628.580504191239</c:v>
                </c:pt>
                <c:pt idx="767">
                  <c:v>6603.6397581461251</c:v>
                </c:pt>
                <c:pt idx="768">
                  <c:v>6581.4596647391318</c:v>
                </c:pt>
                <c:pt idx="769">
                  <c:v>6564.5014066708081</c:v>
                </c:pt>
                <c:pt idx="770">
                  <c:v>6545.6058726770189</c:v>
                </c:pt>
                <c:pt idx="771">
                  <c:v>6523.2782281824111</c:v>
                </c:pt>
                <c:pt idx="772">
                  <c:v>6498.7365502925777</c:v>
                </c:pt>
                <c:pt idx="773">
                  <c:v>6465.8691211389332</c:v>
                </c:pt>
                <c:pt idx="774">
                  <c:v>6445.533465194183</c:v>
                </c:pt>
                <c:pt idx="775">
                  <c:v>6427.517706732594</c:v>
                </c:pt>
                <c:pt idx="776">
                  <c:v>6418.293393746324</c:v>
                </c:pt>
                <c:pt idx="777">
                  <c:v>6400.3353086636143</c:v>
                </c:pt>
                <c:pt idx="778">
                  <c:v>6372.1151176047733</c:v>
                </c:pt>
                <c:pt idx="779">
                  <c:v>6336.8080635135675</c:v>
                </c:pt>
                <c:pt idx="780">
                  <c:v>6305.2031037227862</c:v>
                </c:pt>
                <c:pt idx="781">
                  <c:v>6293.2711315903898</c:v>
                </c:pt>
                <c:pt idx="782">
                  <c:v>6274.2789024347821</c:v>
                </c:pt>
                <c:pt idx="783">
                  <c:v>6259.8710423458642</c:v>
                </c:pt>
                <c:pt idx="784">
                  <c:v>6238.3273008185679</c:v>
                </c:pt>
                <c:pt idx="785">
                  <c:v>6201.010714998366</c:v>
                </c:pt>
                <c:pt idx="786">
                  <c:v>6174.1246117093806</c:v>
                </c:pt>
                <c:pt idx="787">
                  <c:v>6153.5450386815955</c:v>
                </c:pt>
                <c:pt idx="788">
                  <c:v>6140.2138802353711</c:v>
                </c:pt>
                <c:pt idx="789">
                  <c:v>6126.5179975527954</c:v>
                </c:pt>
                <c:pt idx="790">
                  <c:v>6097.6566577894737</c:v>
                </c:pt>
                <c:pt idx="791">
                  <c:v>6063.6484823148103</c:v>
                </c:pt>
                <c:pt idx="792">
                  <c:v>6024.5046103121931</c:v>
                </c:pt>
                <c:pt idx="793">
                  <c:v>5980.2893174089559</c:v>
                </c:pt>
                <c:pt idx="794">
                  <c:v>5943.1449960876107</c:v>
                </c:pt>
                <c:pt idx="795">
                  <c:v>5923.6149523573049</c:v>
                </c:pt>
                <c:pt idx="796">
                  <c:v>5895.58647177084</c:v>
                </c:pt>
                <c:pt idx="797">
                  <c:v>5862.8768285936576</c:v>
                </c:pt>
                <c:pt idx="798">
                  <c:v>5839.5187730130765</c:v>
                </c:pt>
                <c:pt idx="799">
                  <c:v>5805.4520275292589</c:v>
                </c:pt>
                <c:pt idx="800">
                  <c:v>5777.3937493458652</c:v>
                </c:pt>
                <c:pt idx="801">
                  <c:v>5758.9114567528623</c:v>
                </c:pt>
                <c:pt idx="802">
                  <c:v>5738.9446599983658</c:v>
                </c:pt>
                <c:pt idx="803">
                  <c:v>5724.6792070539395</c:v>
                </c:pt>
                <c:pt idx="804">
                  <c:v>5695.4874671539737</c:v>
                </c:pt>
                <c:pt idx="805">
                  <c:v>5666.5474653899973</c:v>
                </c:pt>
                <c:pt idx="806">
                  <c:v>5654.1416300977426</c:v>
                </c:pt>
                <c:pt idx="807">
                  <c:v>5636.7970689339654</c:v>
                </c:pt>
                <c:pt idx="808">
                  <c:v>5621.1733808633553</c:v>
                </c:pt>
                <c:pt idx="809">
                  <c:v>5592.7806594488375</c:v>
                </c:pt>
                <c:pt idx="810">
                  <c:v>5561.8104493952278</c:v>
                </c:pt>
                <c:pt idx="811">
                  <c:v>5533.7801812710059</c:v>
                </c:pt>
                <c:pt idx="812">
                  <c:v>5490.4537771843734</c:v>
                </c:pt>
                <c:pt idx="813">
                  <c:v>5456.9198943965357</c:v>
                </c:pt>
                <c:pt idx="814">
                  <c:v>5436.4150844249771</c:v>
                </c:pt>
                <c:pt idx="815">
                  <c:v>5404.0531323546929</c:v>
                </c:pt>
                <c:pt idx="816">
                  <c:v>5366.3082067267087</c:v>
                </c:pt>
                <c:pt idx="817">
                  <c:v>5340.1563964638781</c:v>
                </c:pt>
                <c:pt idx="818">
                  <c:v>5326.595782545277</c:v>
                </c:pt>
                <c:pt idx="819">
                  <c:v>5305.8411428476629</c:v>
                </c:pt>
                <c:pt idx="820">
                  <c:v>5291.5478321762012</c:v>
                </c:pt>
                <c:pt idx="821">
                  <c:v>5281.6226046541351</c:v>
                </c:pt>
                <c:pt idx="822">
                  <c:v>5275.8196827401107</c:v>
                </c:pt>
                <c:pt idx="823">
                  <c:v>5265.2374556685199</c:v>
                </c:pt>
                <c:pt idx="824">
                  <c:v>5246.9026774776075</c:v>
                </c:pt>
                <c:pt idx="825">
                  <c:v>5237.1509222765617</c:v>
                </c:pt>
                <c:pt idx="826">
                  <c:v>5235.4137007309564</c:v>
                </c:pt>
                <c:pt idx="827">
                  <c:v>5225.0018893370379</c:v>
                </c:pt>
                <c:pt idx="828">
                  <c:v>5209.9066583301747</c:v>
                </c:pt>
                <c:pt idx="829">
                  <c:v>5187.787197617522</c:v>
                </c:pt>
                <c:pt idx="830">
                  <c:v>5171.6969049980389</c:v>
                </c:pt>
                <c:pt idx="831">
                  <c:v>5147.8895602951952</c:v>
                </c:pt>
                <c:pt idx="832">
                  <c:v>5121.5627640977436</c:v>
                </c:pt>
                <c:pt idx="833">
                  <c:v>5103.6050798192218</c:v>
                </c:pt>
                <c:pt idx="834">
                  <c:v>5086.1307916070609</c:v>
                </c:pt>
                <c:pt idx="835">
                  <c:v>5054.3646944200727</c:v>
                </c:pt>
                <c:pt idx="836">
                  <c:v>5048.3269416636158</c:v>
                </c:pt>
                <c:pt idx="837">
                  <c:v>5033.357673371037</c:v>
                </c:pt>
                <c:pt idx="838">
                  <c:v>5021.0848985988896</c:v>
                </c:pt>
                <c:pt idx="839">
                  <c:v>5001.480987683557</c:v>
                </c:pt>
                <c:pt idx="840">
                  <c:v>4978.819114715594</c:v>
                </c:pt>
                <c:pt idx="841">
                  <c:v>4958.3611246328865</c:v>
                </c:pt>
                <c:pt idx="842">
                  <c:v>4942.5122742978101</c:v>
                </c:pt>
                <c:pt idx="843">
                  <c:v>4928.2307891807786</c:v>
                </c:pt>
                <c:pt idx="844">
                  <c:v>4917.0353588976777</c:v>
                </c:pt>
                <c:pt idx="845">
                  <c:v>4907.9983058676034</c:v>
                </c:pt>
                <c:pt idx="846">
                  <c:v>4897.9961459986926</c:v>
                </c:pt>
                <c:pt idx="847">
                  <c:v>4888.113392899314</c:v>
                </c:pt>
                <c:pt idx="848">
                  <c:v>4872.6474672330833</c:v>
                </c:pt>
                <c:pt idx="849">
                  <c:v>4863.9959570307283</c:v>
                </c:pt>
                <c:pt idx="850">
                  <c:v>4853.2679651167045</c:v>
                </c:pt>
                <c:pt idx="851">
                  <c:v>4847.6422097917621</c:v>
                </c:pt>
                <c:pt idx="852">
                  <c:v>4835.9883042981364</c:v>
                </c:pt>
                <c:pt idx="853">
                  <c:v>4838.4039444828368</c:v>
                </c:pt>
                <c:pt idx="854">
                  <c:v>4846.299456193854</c:v>
                </c:pt>
                <c:pt idx="855">
                  <c:v>4836.5736534668195</c:v>
                </c:pt>
                <c:pt idx="856">
                  <c:v>4839.2706320735533</c:v>
                </c:pt>
                <c:pt idx="857">
                  <c:v>4832.225199212814</c:v>
                </c:pt>
                <c:pt idx="858">
                  <c:v>4820.746814335731</c:v>
                </c:pt>
                <c:pt idx="859">
                  <c:v>4801.9976509293892</c:v>
                </c:pt>
                <c:pt idx="860">
                  <c:v>4786.7411887865319</c:v>
                </c:pt>
                <c:pt idx="861">
                  <c:v>4772.0806639758084</c:v>
                </c:pt>
                <c:pt idx="862">
                  <c:v>4756.4156202860404</c:v>
                </c:pt>
                <c:pt idx="863">
                  <c:v>4736.8365962670796</c:v>
                </c:pt>
                <c:pt idx="864">
                  <c:v>4726.070260526315</c:v>
                </c:pt>
                <c:pt idx="865">
                  <c:v>4715.0314041033016</c:v>
                </c:pt>
                <c:pt idx="866">
                  <c:v>4701.8380117237666</c:v>
                </c:pt>
                <c:pt idx="867">
                  <c:v>4689.0549820111137</c:v>
                </c:pt>
                <c:pt idx="868">
                  <c:v>4673.494314653155</c:v>
                </c:pt>
                <c:pt idx="869">
                  <c:v>4661.8273976070614</c:v>
                </c:pt>
                <c:pt idx="870">
                  <c:v>4636.3726363072892</c:v>
                </c:pt>
                <c:pt idx="871">
                  <c:v>4626.2623729016022</c:v>
                </c:pt>
                <c:pt idx="872">
                  <c:v>4620.3198949470416</c:v>
                </c:pt>
                <c:pt idx="873">
                  <c:v>4630.8479938244527</c:v>
                </c:pt>
                <c:pt idx="874">
                  <c:v>4623.7834104511276</c:v>
                </c:pt>
                <c:pt idx="875">
                  <c:v>4605.8538901199754</c:v>
                </c:pt>
                <c:pt idx="876">
                  <c:v>4596.3263533573063</c:v>
                </c:pt>
                <c:pt idx="877">
                  <c:v>4586.8055011320685</c:v>
                </c:pt>
                <c:pt idx="878">
                  <c:v>4582.4019147541685</c:v>
                </c:pt>
                <c:pt idx="879">
                  <c:v>4563.7953650451127</c:v>
                </c:pt>
                <c:pt idx="880">
                  <c:v>4551.7212751085317</c:v>
                </c:pt>
                <c:pt idx="881">
                  <c:v>4532.4848833334418</c:v>
                </c:pt>
                <c:pt idx="882">
                  <c:v>4515.032973966001</c:v>
                </c:pt>
                <c:pt idx="883">
                  <c:v>4498.7392483180774</c:v>
                </c:pt>
                <c:pt idx="884">
                  <c:v>4491.3293767303039</c:v>
                </c:pt>
                <c:pt idx="885">
                  <c:v>4489.2157887051317</c:v>
                </c:pt>
                <c:pt idx="886">
                  <c:v>4471.7025276992472</c:v>
                </c:pt>
                <c:pt idx="887">
                  <c:v>4458.5276180889177</c:v>
                </c:pt>
                <c:pt idx="888">
                  <c:v>4446.5233802719849</c:v>
                </c:pt>
                <c:pt idx="889">
                  <c:v>4428.1230208558363</c:v>
                </c:pt>
                <c:pt idx="890">
                  <c:v>4412.9604728169343</c:v>
                </c:pt>
                <c:pt idx="891">
                  <c:v>4401.3430286773446</c:v>
                </c:pt>
                <c:pt idx="892">
                  <c:v>4393.8938676730959</c:v>
                </c:pt>
                <c:pt idx="893">
                  <c:v>4384.2428859947695</c:v>
                </c:pt>
                <c:pt idx="894">
                  <c:v>4372.2115078535471</c:v>
                </c:pt>
                <c:pt idx="895">
                  <c:v>4362.2573189493296</c:v>
                </c:pt>
                <c:pt idx="896">
                  <c:v>4356.4532263439032</c:v>
                </c:pt>
                <c:pt idx="897">
                  <c:v>4348.4394569653487</c:v>
                </c:pt>
                <c:pt idx="898">
                  <c:v>4337.9758771209554</c:v>
                </c:pt>
                <c:pt idx="899">
                  <c:v>4326.7233911735866</c:v>
                </c:pt>
                <c:pt idx="900">
                  <c:v>4326.5336315639097</c:v>
                </c:pt>
                <c:pt idx="901">
                  <c:v>4311.1448459042176</c:v>
                </c:pt>
                <c:pt idx="902">
                  <c:v>4300.845545268061</c:v>
                </c:pt>
                <c:pt idx="903">
                  <c:v>4288.8355186851913</c:v>
                </c:pt>
                <c:pt idx="904">
                  <c:v>4287.0718108790461</c:v>
                </c:pt>
                <c:pt idx="905">
                  <c:v>4283.7815274315135</c:v>
                </c:pt>
                <c:pt idx="906">
                  <c:v>4264.1621460833603</c:v>
                </c:pt>
                <c:pt idx="907">
                  <c:v>4249.491508569793</c:v>
                </c:pt>
                <c:pt idx="908">
                  <c:v>4245.5221378489705</c:v>
                </c:pt>
                <c:pt idx="909">
                  <c:v>4228.5717966721149</c:v>
                </c:pt>
                <c:pt idx="910">
                  <c:v>4213.5635723710366</c:v>
                </c:pt>
                <c:pt idx="911">
                  <c:v>4204.4845809754825</c:v>
                </c:pt>
                <c:pt idx="912">
                  <c:v>4198.5916753465181</c:v>
                </c:pt>
                <c:pt idx="913">
                  <c:v>4190.6611540258255</c:v>
                </c:pt>
                <c:pt idx="914">
                  <c:v>4179.0219348486435</c:v>
                </c:pt>
                <c:pt idx="915">
                  <c:v>4161.6154852242562</c:v>
                </c:pt>
                <c:pt idx="916">
                  <c:v>4145.5413696972864</c:v>
                </c:pt>
                <c:pt idx="917">
                  <c:v>4134.474645639425</c:v>
                </c:pt>
                <c:pt idx="918">
                  <c:v>4129.03495782151</c:v>
                </c:pt>
                <c:pt idx="919">
                  <c:v>4126.5562302631579</c:v>
                </c:pt>
                <c:pt idx="920">
                  <c:v>4108.9929647005556</c:v>
                </c:pt>
                <c:pt idx="921">
                  <c:v>4091.8387782268724</c:v>
                </c:pt>
                <c:pt idx="922">
                  <c:v>4080.5841928071259</c:v>
                </c:pt>
                <c:pt idx="923">
                  <c:v>4063.5342514043805</c:v>
                </c:pt>
                <c:pt idx="924">
                  <c:v>4049.4899913314807</c:v>
                </c:pt>
                <c:pt idx="925">
                  <c:v>4039.0609891464537</c:v>
                </c:pt>
                <c:pt idx="926">
                  <c:v>4022.206773763975</c:v>
                </c:pt>
                <c:pt idx="927">
                  <c:v>4018.1460542399473</c:v>
                </c:pt>
                <c:pt idx="928">
                  <c:v>4018.5980279009477</c:v>
                </c:pt>
                <c:pt idx="929">
                  <c:v>4011.3383356175218</c:v>
                </c:pt>
                <c:pt idx="930">
                  <c:v>4010.211157230141</c:v>
                </c:pt>
                <c:pt idx="931">
                  <c:v>4014.2224983187321</c:v>
                </c:pt>
                <c:pt idx="932">
                  <c:v>4006.5098053396532</c:v>
                </c:pt>
                <c:pt idx="933">
                  <c:v>3995.8195823452106</c:v>
                </c:pt>
                <c:pt idx="934">
                  <c:v>3985.1201755926772</c:v>
                </c:pt>
                <c:pt idx="935">
                  <c:v>3979.0347532906171</c:v>
                </c:pt>
                <c:pt idx="936">
                  <c:v>3981.6256441513569</c:v>
                </c:pt>
                <c:pt idx="937">
                  <c:v>3977.5343802625043</c:v>
                </c:pt>
                <c:pt idx="938">
                  <c:v>3961.218087926773</c:v>
                </c:pt>
                <c:pt idx="939">
                  <c:v>3949.8192518636811</c:v>
                </c:pt>
                <c:pt idx="940">
                  <c:v>3930.2064399826741</c:v>
                </c:pt>
                <c:pt idx="941">
                  <c:v>3922.3004810706107</c:v>
                </c:pt>
                <c:pt idx="942">
                  <c:v>3902.6109199924817</c:v>
                </c:pt>
                <c:pt idx="943">
                  <c:v>3877.1203722402743</c:v>
                </c:pt>
                <c:pt idx="944">
                  <c:v>3859.8085461663941</c:v>
                </c:pt>
                <c:pt idx="945">
                  <c:v>3850.4568308394896</c:v>
                </c:pt>
                <c:pt idx="946">
                  <c:v>3840.2872438777376</c:v>
                </c:pt>
                <c:pt idx="947">
                  <c:v>3830.8298638345855</c:v>
                </c:pt>
                <c:pt idx="948">
                  <c:v>3813.1625404622437</c:v>
                </c:pt>
                <c:pt idx="949">
                  <c:v>3814.7798397966658</c:v>
                </c:pt>
                <c:pt idx="950">
                  <c:v>3806.1949006348473</c:v>
                </c:pt>
                <c:pt idx="951">
                  <c:v>3803.2165309094471</c:v>
                </c:pt>
                <c:pt idx="952">
                  <c:v>3798.9376652481192</c:v>
                </c:pt>
                <c:pt idx="953">
                  <c:v>3788.5665502857141</c:v>
                </c:pt>
                <c:pt idx="954">
                  <c:v>3785.5364285789474</c:v>
                </c:pt>
                <c:pt idx="955">
                  <c:v>3785.456147969272</c:v>
                </c:pt>
                <c:pt idx="956">
                  <c:v>3781.3178741670476</c:v>
                </c:pt>
                <c:pt idx="957">
                  <c:v>3770.7037471811054</c:v>
                </c:pt>
                <c:pt idx="958">
                  <c:v>3768.3878755433152</c:v>
                </c:pt>
                <c:pt idx="959">
                  <c:v>3770.6219805590058</c:v>
                </c:pt>
                <c:pt idx="960">
                  <c:v>3766.4451017577635</c:v>
                </c:pt>
                <c:pt idx="961">
                  <c:v>3757.4088495750243</c:v>
                </c:pt>
                <c:pt idx="962">
                  <c:v>3743.9669058166064</c:v>
                </c:pt>
                <c:pt idx="963">
                  <c:v>3725.7426603226545</c:v>
                </c:pt>
                <c:pt idx="964">
                  <c:v>3714.0390358421046</c:v>
                </c:pt>
                <c:pt idx="965">
                  <c:v>3710.494609858124</c:v>
                </c:pt>
                <c:pt idx="966">
                  <c:v>3706.2712080336701</c:v>
                </c:pt>
                <c:pt idx="967">
                  <c:v>3692.9931528790457</c:v>
                </c:pt>
                <c:pt idx="968">
                  <c:v>3687.9332552775413</c:v>
                </c:pt>
                <c:pt idx="969">
                  <c:v>3691.26165215626</c:v>
                </c:pt>
                <c:pt idx="970">
                  <c:v>3680.0735088355668</c:v>
                </c:pt>
                <c:pt idx="971">
                  <c:v>3677.7520403563258</c:v>
                </c:pt>
                <c:pt idx="972">
                  <c:v>3656.130452286041</c:v>
                </c:pt>
                <c:pt idx="973">
                  <c:v>3636.877982524355</c:v>
                </c:pt>
                <c:pt idx="974">
                  <c:v>3625.5839974491655</c:v>
                </c:pt>
                <c:pt idx="975">
                  <c:v>3621.1563358358935</c:v>
                </c:pt>
                <c:pt idx="976">
                  <c:v>3617.6685119777699</c:v>
                </c:pt>
                <c:pt idx="977">
                  <c:v>3614.187503983982</c:v>
                </c:pt>
                <c:pt idx="978">
                  <c:v>3605.271883098399</c:v>
                </c:pt>
                <c:pt idx="979">
                  <c:v>3596.1927343638449</c:v>
                </c:pt>
                <c:pt idx="980">
                  <c:v>3590.9606852389675</c:v>
                </c:pt>
                <c:pt idx="981">
                  <c:v>3577.5023112487738</c:v>
                </c:pt>
                <c:pt idx="982">
                  <c:v>3568.0819741650866</c:v>
                </c:pt>
                <c:pt idx="983">
                  <c:v>3555.3871692128141</c:v>
                </c:pt>
                <c:pt idx="984">
                  <c:v>3548.5602877093829</c:v>
                </c:pt>
                <c:pt idx="985">
                  <c:v>3553.9894922455055</c:v>
                </c:pt>
                <c:pt idx="986">
                  <c:v>3550.7479776894406</c:v>
                </c:pt>
                <c:pt idx="987">
                  <c:v>3541.8361766740768</c:v>
                </c:pt>
                <c:pt idx="988">
                  <c:v>3536.9883540552473</c:v>
                </c:pt>
                <c:pt idx="989">
                  <c:v>3531.6719828715268</c:v>
                </c:pt>
                <c:pt idx="990">
                  <c:v>3517.3909828045116</c:v>
                </c:pt>
                <c:pt idx="991">
                  <c:v>3505.3268626034655</c:v>
                </c:pt>
                <c:pt idx="992">
                  <c:v>3489.1883306338673</c:v>
                </c:pt>
                <c:pt idx="993">
                  <c:v>3482.3107966073881</c:v>
                </c:pt>
                <c:pt idx="994">
                  <c:v>3478.9392275681598</c:v>
                </c:pt>
                <c:pt idx="995">
                  <c:v>3484.5041567678982</c:v>
                </c:pt>
                <c:pt idx="996">
                  <c:v>3471.3786035985613</c:v>
                </c:pt>
                <c:pt idx="997">
                  <c:v>3455.348124431514</c:v>
                </c:pt>
                <c:pt idx="998">
                  <c:v>3445.4801038453747</c:v>
                </c:pt>
                <c:pt idx="999">
                  <c:v>3437.4165373354031</c:v>
                </c:pt>
                <c:pt idx="1000">
                  <c:v>3433.9726304217056</c:v>
                </c:pt>
                <c:pt idx="1001">
                  <c:v>3421.5570409646175</c:v>
                </c:pt>
                <c:pt idx="1002">
                  <c:v>3417.0001148359133</c:v>
                </c:pt>
                <c:pt idx="1003">
                  <c:v>3415.7826303357456</c:v>
                </c:pt>
                <c:pt idx="1004">
                  <c:v>3410.7481492027973</c:v>
                </c:pt>
                <c:pt idx="1005">
                  <c:v>3400.5490875897435</c:v>
                </c:pt>
                <c:pt idx="1006">
                  <c:v>3404.8894487099569</c:v>
                </c:pt>
                <c:pt idx="1007">
                  <c:v>3417.8756743333333</c:v>
                </c:pt>
                <c:pt idx="1008">
                  <c:v>3409.6739398571426</c:v>
                </c:pt>
                <c:pt idx="1009">
                  <c:v>3444.685547</c:v>
                </c:pt>
                <c:pt idx="1010">
                  <c:v>3429.1499020000001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643-7B4E-9D74-16971FB5B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4419304"/>
        <c:axId val="1854423288"/>
      </c:scatterChart>
      <c:valAx>
        <c:axId val="1854419304"/>
        <c:scaling>
          <c:orientation val="minMax"/>
          <c:max val="2100"/>
          <c:min val="8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4423288"/>
        <c:crosses val="autoZero"/>
        <c:crossBetween val="midCat"/>
        <c:minorUnit val="100"/>
      </c:valAx>
      <c:valAx>
        <c:axId val="1854423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4419304"/>
        <c:crosses val="autoZero"/>
        <c:crossBetween val="midCat"/>
        <c:minorUnit val="2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Checking G-FWHM and D-FWHM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'R2'!$A$2:$A$1012</c:f>
              <c:numCache>
                <c:formatCode>0</c:formatCode>
                <c:ptCount val="1011"/>
                <c:pt idx="0">
                  <c:v>2026.03125</c:v>
                </c:pt>
                <c:pt idx="1">
                  <c:v>2025.0195309999999</c:v>
                </c:pt>
                <c:pt idx="2">
                  <c:v>2024.0078129999999</c:v>
                </c:pt>
                <c:pt idx="3">
                  <c:v>2022.998047</c:v>
                </c:pt>
                <c:pt idx="4">
                  <c:v>2021.986328</c:v>
                </c:pt>
                <c:pt idx="5">
                  <c:v>2020.9726559999999</c:v>
                </c:pt>
                <c:pt idx="6">
                  <c:v>2019.9609379999999</c:v>
                </c:pt>
                <c:pt idx="7">
                  <c:v>2018.9492190000001</c:v>
                </c:pt>
                <c:pt idx="8">
                  <c:v>2017.9375</c:v>
                </c:pt>
                <c:pt idx="9">
                  <c:v>2016.923828</c:v>
                </c:pt>
                <c:pt idx="10">
                  <c:v>2015.9101559999999</c:v>
                </c:pt>
                <c:pt idx="11">
                  <c:v>2014.8984379999999</c:v>
                </c:pt>
                <c:pt idx="12">
                  <c:v>2013.8847659999999</c:v>
                </c:pt>
                <c:pt idx="13">
                  <c:v>2012.8710940000001</c:v>
                </c:pt>
                <c:pt idx="14">
                  <c:v>2011.857422</c:v>
                </c:pt>
                <c:pt idx="15">
                  <c:v>2010.84375</c:v>
                </c:pt>
                <c:pt idx="16">
                  <c:v>2009.830078</c:v>
                </c:pt>
                <c:pt idx="17">
                  <c:v>2008.814453</c:v>
                </c:pt>
                <c:pt idx="18">
                  <c:v>2007.8007809999999</c:v>
                </c:pt>
                <c:pt idx="19">
                  <c:v>2006.7851559999999</c:v>
                </c:pt>
                <c:pt idx="20">
                  <c:v>2005.7714840000001</c:v>
                </c:pt>
                <c:pt idx="21">
                  <c:v>2004.7558590000001</c:v>
                </c:pt>
                <c:pt idx="22">
                  <c:v>2003.7402340000001</c:v>
                </c:pt>
                <c:pt idx="23">
                  <c:v>2002.7246090000001</c:v>
                </c:pt>
                <c:pt idx="24">
                  <c:v>2001.7089840000001</c:v>
                </c:pt>
                <c:pt idx="25">
                  <c:v>2000.6933590000001</c:v>
                </c:pt>
                <c:pt idx="26">
                  <c:v>1999.6777340000001</c:v>
                </c:pt>
                <c:pt idx="27">
                  <c:v>1998.6601559999999</c:v>
                </c:pt>
                <c:pt idx="28">
                  <c:v>1997.6445309999999</c:v>
                </c:pt>
                <c:pt idx="29">
                  <c:v>1996.626953</c:v>
                </c:pt>
                <c:pt idx="30">
                  <c:v>1995.611328</c:v>
                </c:pt>
                <c:pt idx="31">
                  <c:v>1994.59375</c:v>
                </c:pt>
                <c:pt idx="32">
                  <c:v>1993.576172</c:v>
                </c:pt>
                <c:pt idx="33">
                  <c:v>1992.5585940000001</c:v>
                </c:pt>
                <c:pt idx="34">
                  <c:v>1991.5410159999999</c:v>
                </c:pt>
                <c:pt idx="35">
                  <c:v>1990.5234379999999</c:v>
                </c:pt>
                <c:pt idx="36">
                  <c:v>1989.5058590000001</c:v>
                </c:pt>
                <c:pt idx="37">
                  <c:v>1988.486328</c:v>
                </c:pt>
                <c:pt idx="38">
                  <c:v>1987.46875</c:v>
                </c:pt>
                <c:pt idx="39">
                  <c:v>1986.4492190000001</c:v>
                </c:pt>
                <c:pt idx="40">
                  <c:v>1985.4296879999999</c:v>
                </c:pt>
                <c:pt idx="41">
                  <c:v>1984.4121090000001</c:v>
                </c:pt>
                <c:pt idx="42">
                  <c:v>1983.392578</c:v>
                </c:pt>
                <c:pt idx="43">
                  <c:v>1982.373047</c:v>
                </c:pt>
                <c:pt idx="44">
                  <c:v>1981.3535159999999</c:v>
                </c:pt>
                <c:pt idx="45">
                  <c:v>1980.3320309999999</c:v>
                </c:pt>
                <c:pt idx="46">
                  <c:v>1979.3125</c:v>
                </c:pt>
                <c:pt idx="47">
                  <c:v>1978.2929690000001</c:v>
                </c:pt>
                <c:pt idx="48">
                  <c:v>1977.2714840000001</c:v>
                </c:pt>
                <c:pt idx="49">
                  <c:v>1976.251953</c:v>
                </c:pt>
                <c:pt idx="50">
                  <c:v>1975.2304690000001</c:v>
                </c:pt>
                <c:pt idx="51">
                  <c:v>1974.2089840000001</c:v>
                </c:pt>
                <c:pt idx="52">
                  <c:v>1973.1875</c:v>
                </c:pt>
                <c:pt idx="53">
                  <c:v>1972.1660159999999</c:v>
                </c:pt>
                <c:pt idx="54">
                  <c:v>1971.1445309999999</c:v>
                </c:pt>
                <c:pt idx="55">
                  <c:v>1970.123047</c:v>
                </c:pt>
                <c:pt idx="56">
                  <c:v>1969.1015629999999</c:v>
                </c:pt>
                <c:pt idx="57">
                  <c:v>1968.078125</c:v>
                </c:pt>
                <c:pt idx="58">
                  <c:v>1967.0566409999999</c:v>
                </c:pt>
                <c:pt idx="59">
                  <c:v>1966.033203</c:v>
                </c:pt>
                <c:pt idx="60">
                  <c:v>1965.0097659999999</c:v>
                </c:pt>
                <c:pt idx="61">
                  <c:v>1963.986328</c:v>
                </c:pt>
                <c:pt idx="62">
                  <c:v>1962.9648440000001</c:v>
                </c:pt>
                <c:pt idx="63">
                  <c:v>1961.9414059999999</c:v>
                </c:pt>
                <c:pt idx="64">
                  <c:v>1960.9160159999999</c:v>
                </c:pt>
                <c:pt idx="65">
                  <c:v>1959.892578</c:v>
                </c:pt>
                <c:pt idx="66">
                  <c:v>1958.8691409999999</c:v>
                </c:pt>
                <c:pt idx="67">
                  <c:v>1957.84375</c:v>
                </c:pt>
                <c:pt idx="68">
                  <c:v>1956.8203129999999</c:v>
                </c:pt>
                <c:pt idx="69">
                  <c:v>1955.794922</c:v>
                </c:pt>
                <c:pt idx="70">
                  <c:v>1954.7695309999999</c:v>
                </c:pt>
                <c:pt idx="71">
                  <c:v>1953.7460940000001</c:v>
                </c:pt>
                <c:pt idx="72">
                  <c:v>1952.720703</c:v>
                </c:pt>
                <c:pt idx="73">
                  <c:v>1951.6953129999999</c:v>
                </c:pt>
                <c:pt idx="74">
                  <c:v>1950.669922</c:v>
                </c:pt>
                <c:pt idx="75">
                  <c:v>1949.642578</c:v>
                </c:pt>
                <c:pt idx="76">
                  <c:v>1948.6171879999999</c:v>
                </c:pt>
                <c:pt idx="77">
                  <c:v>1947.5898440000001</c:v>
                </c:pt>
                <c:pt idx="78">
                  <c:v>1946.564453</c:v>
                </c:pt>
                <c:pt idx="79">
                  <c:v>1945.5371090000001</c:v>
                </c:pt>
                <c:pt idx="80">
                  <c:v>1944.5117190000001</c:v>
                </c:pt>
                <c:pt idx="81">
                  <c:v>1943.484375</c:v>
                </c:pt>
                <c:pt idx="82">
                  <c:v>1942.4570309999999</c:v>
                </c:pt>
                <c:pt idx="83">
                  <c:v>1941.4296879999999</c:v>
                </c:pt>
                <c:pt idx="84">
                  <c:v>1940.4023440000001</c:v>
                </c:pt>
                <c:pt idx="85">
                  <c:v>1939.373047</c:v>
                </c:pt>
                <c:pt idx="86">
                  <c:v>1938.345703</c:v>
                </c:pt>
                <c:pt idx="87">
                  <c:v>1937.3164059999999</c:v>
                </c:pt>
                <c:pt idx="88">
                  <c:v>1936.2890629999999</c:v>
                </c:pt>
                <c:pt idx="89">
                  <c:v>1935.2597659999999</c:v>
                </c:pt>
                <c:pt idx="90">
                  <c:v>1934.2304690000001</c:v>
                </c:pt>
                <c:pt idx="91">
                  <c:v>1933.203125</c:v>
                </c:pt>
                <c:pt idx="92">
                  <c:v>1932.173828</c:v>
                </c:pt>
                <c:pt idx="93">
                  <c:v>1931.1445309999999</c:v>
                </c:pt>
                <c:pt idx="94">
                  <c:v>1930.1132809999999</c:v>
                </c:pt>
                <c:pt idx="95">
                  <c:v>1929.0839840000001</c:v>
                </c:pt>
                <c:pt idx="96">
                  <c:v>1928.0546879999999</c:v>
                </c:pt>
                <c:pt idx="97">
                  <c:v>1927.0234379999999</c:v>
                </c:pt>
                <c:pt idx="98">
                  <c:v>1925.9941409999999</c:v>
                </c:pt>
                <c:pt idx="99">
                  <c:v>1924.9628909999999</c:v>
                </c:pt>
                <c:pt idx="100">
                  <c:v>1923.9316409999999</c:v>
                </c:pt>
                <c:pt idx="101">
                  <c:v>1922.9003909999999</c:v>
                </c:pt>
                <c:pt idx="102">
                  <c:v>1921.8691409999999</c:v>
                </c:pt>
                <c:pt idx="103">
                  <c:v>1920.8378909999999</c:v>
                </c:pt>
                <c:pt idx="104">
                  <c:v>1919.8066409999999</c:v>
                </c:pt>
                <c:pt idx="105">
                  <c:v>1918.7753909999999</c:v>
                </c:pt>
                <c:pt idx="106">
                  <c:v>1917.7441409999999</c:v>
                </c:pt>
                <c:pt idx="107">
                  <c:v>1916.7109379999999</c:v>
                </c:pt>
                <c:pt idx="108">
                  <c:v>1915.6796879999999</c:v>
                </c:pt>
                <c:pt idx="109">
                  <c:v>1914.6464840000001</c:v>
                </c:pt>
                <c:pt idx="110">
                  <c:v>1913.6132809999999</c:v>
                </c:pt>
                <c:pt idx="111">
                  <c:v>1912.580078</c:v>
                </c:pt>
                <c:pt idx="112">
                  <c:v>1911.546875</c:v>
                </c:pt>
                <c:pt idx="113">
                  <c:v>1910.513672</c:v>
                </c:pt>
                <c:pt idx="114">
                  <c:v>1909.4804690000001</c:v>
                </c:pt>
                <c:pt idx="115">
                  <c:v>1908.4472659999999</c:v>
                </c:pt>
                <c:pt idx="116">
                  <c:v>1907.4121090000001</c:v>
                </c:pt>
                <c:pt idx="117">
                  <c:v>1906.3789059999999</c:v>
                </c:pt>
                <c:pt idx="118">
                  <c:v>1905.34375</c:v>
                </c:pt>
                <c:pt idx="119">
                  <c:v>1904.310547</c:v>
                </c:pt>
                <c:pt idx="120">
                  <c:v>1903.2753909999999</c:v>
                </c:pt>
                <c:pt idx="121">
                  <c:v>1902.2402340000001</c:v>
                </c:pt>
                <c:pt idx="122">
                  <c:v>1901.205078</c:v>
                </c:pt>
                <c:pt idx="123">
                  <c:v>1900.169922</c:v>
                </c:pt>
                <c:pt idx="124">
                  <c:v>1899.1347659999999</c:v>
                </c:pt>
                <c:pt idx="125">
                  <c:v>1898.0976559999999</c:v>
                </c:pt>
                <c:pt idx="126">
                  <c:v>1897.0625</c:v>
                </c:pt>
                <c:pt idx="127">
                  <c:v>1896.0273440000001</c:v>
                </c:pt>
                <c:pt idx="128">
                  <c:v>1894.9902340000001</c:v>
                </c:pt>
                <c:pt idx="129">
                  <c:v>1893.953125</c:v>
                </c:pt>
                <c:pt idx="130">
                  <c:v>1892.9160159999999</c:v>
                </c:pt>
                <c:pt idx="131">
                  <c:v>1891.8808590000001</c:v>
                </c:pt>
                <c:pt idx="132">
                  <c:v>1890.84375</c:v>
                </c:pt>
                <c:pt idx="133">
                  <c:v>1889.8066409999999</c:v>
                </c:pt>
                <c:pt idx="134">
                  <c:v>1888.767578</c:v>
                </c:pt>
                <c:pt idx="135">
                  <c:v>1887.7304690000001</c:v>
                </c:pt>
                <c:pt idx="136">
                  <c:v>1886.6933590000001</c:v>
                </c:pt>
                <c:pt idx="137">
                  <c:v>1885.654297</c:v>
                </c:pt>
                <c:pt idx="138">
                  <c:v>1884.6171879999999</c:v>
                </c:pt>
                <c:pt idx="139">
                  <c:v>1883.578125</c:v>
                </c:pt>
                <c:pt idx="140">
                  <c:v>1882.5390629999999</c:v>
                </c:pt>
                <c:pt idx="141">
                  <c:v>1881.5</c:v>
                </c:pt>
                <c:pt idx="142">
                  <c:v>1880.4609379999999</c:v>
                </c:pt>
                <c:pt idx="143">
                  <c:v>1879.421875</c:v>
                </c:pt>
                <c:pt idx="144">
                  <c:v>1878.3828129999999</c:v>
                </c:pt>
                <c:pt idx="145">
                  <c:v>1877.34375</c:v>
                </c:pt>
                <c:pt idx="146">
                  <c:v>1876.3027340000001</c:v>
                </c:pt>
                <c:pt idx="147">
                  <c:v>1875.263672</c:v>
                </c:pt>
                <c:pt idx="148">
                  <c:v>1874.2226559999999</c:v>
                </c:pt>
                <c:pt idx="149">
                  <c:v>1873.1816409999999</c:v>
                </c:pt>
                <c:pt idx="150">
                  <c:v>1872.142578</c:v>
                </c:pt>
                <c:pt idx="151">
                  <c:v>1871.1015629999999</c:v>
                </c:pt>
                <c:pt idx="152">
                  <c:v>1870.060547</c:v>
                </c:pt>
                <c:pt idx="153">
                  <c:v>1869.0195309999999</c:v>
                </c:pt>
                <c:pt idx="154">
                  <c:v>1867.9785159999999</c:v>
                </c:pt>
                <c:pt idx="155">
                  <c:v>1866.935547</c:v>
                </c:pt>
                <c:pt idx="156">
                  <c:v>1865.8945309999999</c:v>
                </c:pt>
                <c:pt idx="157">
                  <c:v>1864.8515629999999</c:v>
                </c:pt>
                <c:pt idx="158">
                  <c:v>1863.810547</c:v>
                </c:pt>
                <c:pt idx="159">
                  <c:v>1862.767578</c:v>
                </c:pt>
                <c:pt idx="160">
                  <c:v>1861.7246090000001</c:v>
                </c:pt>
                <c:pt idx="161">
                  <c:v>1860.6816409999999</c:v>
                </c:pt>
                <c:pt idx="162">
                  <c:v>1859.638672</c:v>
                </c:pt>
                <c:pt idx="163">
                  <c:v>1858.595703</c:v>
                </c:pt>
                <c:pt idx="164">
                  <c:v>1857.5527340000001</c:v>
                </c:pt>
                <c:pt idx="165">
                  <c:v>1856.5097659999999</c:v>
                </c:pt>
                <c:pt idx="166">
                  <c:v>1855.4648440000001</c:v>
                </c:pt>
                <c:pt idx="167">
                  <c:v>1854.421875</c:v>
                </c:pt>
                <c:pt idx="168">
                  <c:v>1853.376953</c:v>
                </c:pt>
                <c:pt idx="169">
                  <c:v>1852.3339840000001</c:v>
                </c:pt>
                <c:pt idx="170">
                  <c:v>1851.2890629999999</c:v>
                </c:pt>
                <c:pt idx="171">
                  <c:v>1850.2441409999999</c:v>
                </c:pt>
                <c:pt idx="172">
                  <c:v>1849.1992190000001</c:v>
                </c:pt>
                <c:pt idx="173">
                  <c:v>1848.154297</c:v>
                </c:pt>
                <c:pt idx="174">
                  <c:v>1847.109375</c:v>
                </c:pt>
                <c:pt idx="175">
                  <c:v>1846.0625</c:v>
                </c:pt>
                <c:pt idx="176">
                  <c:v>1845.017578</c:v>
                </c:pt>
                <c:pt idx="177">
                  <c:v>1843.970703</c:v>
                </c:pt>
                <c:pt idx="178">
                  <c:v>1842.9257809999999</c:v>
                </c:pt>
                <c:pt idx="179">
                  <c:v>1841.8789059999999</c:v>
                </c:pt>
                <c:pt idx="180">
                  <c:v>1840.8320309999999</c:v>
                </c:pt>
                <c:pt idx="181">
                  <c:v>1839.7851559999999</c:v>
                </c:pt>
                <c:pt idx="182">
                  <c:v>1838.7382809999999</c:v>
                </c:pt>
                <c:pt idx="183">
                  <c:v>1837.6914059999999</c:v>
                </c:pt>
                <c:pt idx="184">
                  <c:v>1836.6445309999999</c:v>
                </c:pt>
                <c:pt idx="185">
                  <c:v>1835.5976559999999</c:v>
                </c:pt>
                <c:pt idx="186">
                  <c:v>1834.548828</c:v>
                </c:pt>
                <c:pt idx="187">
                  <c:v>1833.501953</c:v>
                </c:pt>
                <c:pt idx="188">
                  <c:v>1832.453125</c:v>
                </c:pt>
                <c:pt idx="189">
                  <c:v>1831.40625</c:v>
                </c:pt>
                <c:pt idx="190">
                  <c:v>1830.357422</c:v>
                </c:pt>
                <c:pt idx="191">
                  <c:v>1829.3085940000001</c:v>
                </c:pt>
                <c:pt idx="192">
                  <c:v>1828.2597659999999</c:v>
                </c:pt>
                <c:pt idx="193">
                  <c:v>1827.2109379999999</c:v>
                </c:pt>
                <c:pt idx="194">
                  <c:v>1826.1621090000001</c:v>
                </c:pt>
                <c:pt idx="195">
                  <c:v>1825.111328</c:v>
                </c:pt>
                <c:pt idx="196">
                  <c:v>1824.0625</c:v>
                </c:pt>
                <c:pt idx="197">
                  <c:v>1823.0117190000001</c:v>
                </c:pt>
                <c:pt idx="198">
                  <c:v>1821.9628909999999</c:v>
                </c:pt>
                <c:pt idx="199">
                  <c:v>1820.9121090000001</c:v>
                </c:pt>
                <c:pt idx="200">
                  <c:v>1819.861328</c:v>
                </c:pt>
                <c:pt idx="201">
                  <c:v>1818.810547</c:v>
                </c:pt>
                <c:pt idx="202">
                  <c:v>1817.7597659999999</c:v>
                </c:pt>
                <c:pt idx="203">
                  <c:v>1816.7089840000001</c:v>
                </c:pt>
                <c:pt idx="204">
                  <c:v>1815.658203</c:v>
                </c:pt>
                <c:pt idx="205">
                  <c:v>1814.607422</c:v>
                </c:pt>
                <c:pt idx="206">
                  <c:v>1813.5546879999999</c:v>
                </c:pt>
                <c:pt idx="207">
                  <c:v>1812.5039059999999</c:v>
                </c:pt>
                <c:pt idx="208">
                  <c:v>1811.451172</c:v>
                </c:pt>
                <c:pt idx="209">
                  <c:v>1810.4003909999999</c:v>
                </c:pt>
                <c:pt idx="210">
                  <c:v>1809.3476559999999</c:v>
                </c:pt>
                <c:pt idx="211">
                  <c:v>1808.294922</c:v>
                </c:pt>
                <c:pt idx="212">
                  <c:v>1807.2421879999999</c:v>
                </c:pt>
                <c:pt idx="213">
                  <c:v>1806.189453</c:v>
                </c:pt>
                <c:pt idx="214">
                  <c:v>1805.1347659999999</c:v>
                </c:pt>
                <c:pt idx="215">
                  <c:v>1804.0820309999999</c:v>
                </c:pt>
                <c:pt idx="216">
                  <c:v>1803.029297</c:v>
                </c:pt>
                <c:pt idx="217">
                  <c:v>1801.9746090000001</c:v>
                </c:pt>
                <c:pt idx="218">
                  <c:v>1800.921875</c:v>
                </c:pt>
                <c:pt idx="219">
                  <c:v>1799.8671879999999</c:v>
                </c:pt>
                <c:pt idx="220">
                  <c:v>1798.8125</c:v>
                </c:pt>
                <c:pt idx="221">
                  <c:v>1797.7578129999999</c:v>
                </c:pt>
                <c:pt idx="222">
                  <c:v>1796.703125</c:v>
                </c:pt>
                <c:pt idx="223">
                  <c:v>1795.6484379999999</c:v>
                </c:pt>
                <c:pt idx="224">
                  <c:v>1794.59375</c:v>
                </c:pt>
                <c:pt idx="225">
                  <c:v>1793.5390629999999</c:v>
                </c:pt>
                <c:pt idx="226">
                  <c:v>1792.482422</c:v>
                </c:pt>
                <c:pt idx="227">
                  <c:v>1791.4277340000001</c:v>
                </c:pt>
                <c:pt idx="228">
                  <c:v>1790.3710940000001</c:v>
                </c:pt>
                <c:pt idx="229">
                  <c:v>1789.314453</c:v>
                </c:pt>
                <c:pt idx="230">
                  <c:v>1788.2578129999999</c:v>
                </c:pt>
                <c:pt idx="231">
                  <c:v>1787.203125</c:v>
                </c:pt>
                <c:pt idx="232">
                  <c:v>1786.1464840000001</c:v>
                </c:pt>
                <c:pt idx="233">
                  <c:v>1785.0878909999999</c:v>
                </c:pt>
                <c:pt idx="234">
                  <c:v>1784.03125</c:v>
                </c:pt>
                <c:pt idx="235">
                  <c:v>1782.9746090000001</c:v>
                </c:pt>
                <c:pt idx="236">
                  <c:v>1781.9160159999999</c:v>
                </c:pt>
                <c:pt idx="237">
                  <c:v>1780.859375</c:v>
                </c:pt>
                <c:pt idx="238">
                  <c:v>1779.8007809999999</c:v>
                </c:pt>
                <c:pt idx="239">
                  <c:v>1778.7441409999999</c:v>
                </c:pt>
                <c:pt idx="240">
                  <c:v>1777.685547</c:v>
                </c:pt>
                <c:pt idx="241">
                  <c:v>1776.626953</c:v>
                </c:pt>
                <c:pt idx="242">
                  <c:v>1775.5683590000001</c:v>
                </c:pt>
                <c:pt idx="243">
                  <c:v>1774.5097659999999</c:v>
                </c:pt>
                <c:pt idx="244">
                  <c:v>1773.4492190000001</c:v>
                </c:pt>
                <c:pt idx="245">
                  <c:v>1772.390625</c:v>
                </c:pt>
                <c:pt idx="246">
                  <c:v>1771.3320309999999</c:v>
                </c:pt>
                <c:pt idx="247">
                  <c:v>1770.2714840000001</c:v>
                </c:pt>
                <c:pt idx="248">
                  <c:v>1769.2128909999999</c:v>
                </c:pt>
                <c:pt idx="249">
                  <c:v>1768.1523440000001</c:v>
                </c:pt>
                <c:pt idx="250">
                  <c:v>1767.091797</c:v>
                </c:pt>
                <c:pt idx="251">
                  <c:v>1766.03125</c:v>
                </c:pt>
                <c:pt idx="252">
                  <c:v>1764.970703</c:v>
                </c:pt>
                <c:pt idx="253">
                  <c:v>1763.9101559999999</c:v>
                </c:pt>
                <c:pt idx="254">
                  <c:v>1762.8496090000001</c:v>
                </c:pt>
                <c:pt idx="255">
                  <c:v>1761.7871090000001</c:v>
                </c:pt>
                <c:pt idx="256">
                  <c:v>1760.7265629999999</c:v>
                </c:pt>
                <c:pt idx="257">
                  <c:v>1759.6640629999999</c:v>
                </c:pt>
                <c:pt idx="258">
                  <c:v>1758.6035159999999</c:v>
                </c:pt>
                <c:pt idx="259">
                  <c:v>1757.5410159999999</c:v>
                </c:pt>
                <c:pt idx="260">
                  <c:v>1756.4785159999999</c:v>
                </c:pt>
                <c:pt idx="261">
                  <c:v>1755.4160159999999</c:v>
                </c:pt>
                <c:pt idx="262">
                  <c:v>1754.3535159999999</c:v>
                </c:pt>
                <c:pt idx="263">
                  <c:v>1753.2910159999999</c:v>
                </c:pt>
                <c:pt idx="264">
                  <c:v>1752.2285159999999</c:v>
                </c:pt>
                <c:pt idx="265">
                  <c:v>1751.1640629999999</c:v>
                </c:pt>
                <c:pt idx="266">
                  <c:v>1750.1015629999999</c:v>
                </c:pt>
                <c:pt idx="267">
                  <c:v>1749.0371090000001</c:v>
                </c:pt>
                <c:pt idx="268">
                  <c:v>1747.9746090000001</c:v>
                </c:pt>
                <c:pt idx="269">
                  <c:v>1746.9101559999999</c:v>
                </c:pt>
                <c:pt idx="270">
                  <c:v>1745.845703</c:v>
                </c:pt>
                <c:pt idx="271">
                  <c:v>1744.78125</c:v>
                </c:pt>
                <c:pt idx="272">
                  <c:v>1743.716797</c:v>
                </c:pt>
                <c:pt idx="273">
                  <c:v>1742.6523440000001</c:v>
                </c:pt>
                <c:pt idx="274">
                  <c:v>1741.5878909999999</c:v>
                </c:pt>
                <c:pt idx="275">
                  <c:v>1740.5214840000001</c:v>
                </c:pt>
                <c:pt idx="276">
                  <c:v>1739.4570309999999</c:v>
                </c:pt>
                <c:pt idx="277">
                  <c:v>1738.390625</c:v>
                </c:pt>
                <c:pt idx="278">
                  <c:v>1737.326172</c:v>
                </c:pt>
                <c:pt idx="279">
                  <c:v>1736.2597659999999</c:v>
                </c:pt>
                <c:pt idx="280">
                  <c:v>1735.1933590000001</c:v>
                </c:pt>
                <c:pt idx="281">
                  <c:v>1734.126953</c:v>
                </c:pt>
                <c:pt idx="282">
                  <c:v>1733.060547</c:v>
                </c:pt>
                <c:pt idx="283">
                  <c:v>1731.9941409999999</c:v>
                </c:pt>
                <c:pt idx="284">
                  <c:v>1730.9277340000001</c:v>
                </c:pt>
                <c:pt idx="285">
                  <c:v>1729.859375</c:v>
                </c:pt>
                <c:pt idx="286">
                  <c:v>1728.7929690000001</c:v>
                </c:pt>
                <c:pt idx="287">
                  <c:v>1727.7246090000001</c:v>
                </c:pt>
                <c:pt idx="288">
                  <c:v>1726.658203</c:v>
                </c:pt>
                <c:pt idx="289">
                  <c:v>1725.5898440000001</c:v>
                </c:pt>
                <c:pt idx="290">
                  <c:v>1724.5214840000001</c:v>
                </c:pt>
                <c:pt idx="291">
                  <c:v>1723.453125</c:v>
                </c:pt>
                <c:pt idx="292">
                  <c:v>1722.3847659999999</c:v>
                </c:pt>
                <c:pt idx="293">
                  <c:v>1721.3164059999999</c:v>
                </c:pt>
                <c:pt idx="294">
                  <c:v>1720.2460940000001</c:v>
                </c:pt>
                <c:pt idx="295">
                  <c:v>1719.1777340000001</c:v>
                </c:pt>
                <c:pt idx="296">
                  <c:v>1718.107422</c:v>
                </c:pt>
                <c:pt idx="297">
                  <c:v>1717.0390629999999</c:v>
                </c:pt>
                <c:pt idx="298">
                  <c:v>1715.96875</c:v>
                </c:pt>
                <c:pt idx="299">
                  <c:v>1714.8984379999999</c:v>
                </c:pt>
                <c:pt idx="300">
                  <c:v>1713.828125</c:v>
                </c:pt>
                <c:pt idx="301">
                  <c:v>1712.7578129999999</c:v>
                </c:pt>
                <c:pt idx="302">
                  <c:v>1711.6875</c:v>
                </c:pt>
                <c:pt idx="303">
                  <c:v>1710.6171879999999</c:v>
                </c:pt>
                <c:pt idx="304">
                  <c:v>1709.546875</c:v>
                </c:pt>
                <c:pt idx="305">
                  <c:v>1708.4746090000001</c:v>
                </c:pt>
                <c:pt idx="306">
                  <c:v>1707.404297</c:v>
                </c:pt>
                <c:pt idx="307">
                  <c:v>1706.3320309999999</c:v>
                </c:pt>
                <c:pt idx="308">
                  <c:v>1705.2617190000001</c:v>
                </c:pt>
                <c:pt idx="309">
                  <c:v>1704.189453</c:v>
                </c:pt>
                <c:pt idx="310">
                  <c:v>1703.1171879999999</c:v>
                </c:pt>
                <c:pt idx="311">
                  <c:v>1702.044922</c:v>
                </c:pt>
                <c:pt idx="312">
                  <c:v>1700.9726559999999</c:v>
                </c:pt>
                <c:pt idx="313">
                  <c:v>1699.9003909999999</c:v>
                </c:pt>
                <c:pt idx="314">
                  <c:v>1698.826172</c:v>
                </c:pt>
                <c:pt idx="315">
                  <c:v>1697.7539059999999</c:v>
                </c:pt>
                <c:pt idx="316">
                  <c:v>1696.6796879999999</c:v>
                </c:pt>
                <c:pt idx="317">
                  <c:v>1695.607422</c:v>
                </c:pt>
                <c:pt idx="318">
                  <c:v>1694.533203</c:v>
                </c:pt>
                <c:pt idx="319">
                  <c:v>1693.4589840000001</c:v>
                </c:pt>
                <c:pt idx="320">
                  <c:v>1692.3847659999999</c:v>
                </c:pt>
                <c:pt idx="321">
                  <c:v>1691.310547</c:v>
                </c:pt>
                <c:pt idx="322">
                  <c:v>1690.236328</c:v>
                </c:pt>
                <c:pt idx="323">
                  <c:v>1689.1621090000001</c:v>
                </c:pt>
                <c:pt idx="324">
                  <c:v>1688.0859379999999</c:v>
                </c:pt>
                <c:pt idx="325">
                  <c:v>1687.0117190000001</c:v>
                </c:pt>
                <c:pt idx="326">
                  <c:v>1685.935547</c:v>
                </c:pt>
                <c:pt idx="327">
                  <c:v>1684.861328</c:v>
                </c:pt>
                <c:pt idx="328">
                  <c:v>1683.7851559999999</c:v>
                </c:pt>
                <c:pt idx="329">
                  <c:v>1682.7089840000001</c:v>
                </c:pt>
                <c:pt idx="330">
                  <c:v>1681.6328129999999</c:v>
                </c:pt>
                <c:pt idx="331">
                  <c:v>1680.5566409999999</c:v>
                </c:pt>
                <c:pt idx="332">
                  <c:v>1679.4804690000001</c:v>
                </c:pt>
                <c:pt idx="333">
                  <c:v>1678.404297</c:v>
                </c:pt>
                <c:pt idx="334">
                  <c:v>1677.326172</c:v>
                </c:pt>
                <c:pt idx="335">
                  <c:v>1676.25</c:v>
                </c:pt>
                <c:pt idx="336">
                  <c:v>1675.171875</c:v>
                </c:pt>
                <c:pt idx="337">
                  <c:v>1674.095703</c:v>
                </c:pt>
                <c:pt idx="338">
                  <c:v>1673.017578</c:v>
                </c:pt>
                <c:pt idx="339">
                  <c:v>1671.939453</c:v>
                </c:pt>
                <c:pt idx="340">
                  <c:v>1670.861328</c:v>
                </c:pt>
                <c:pt idx="341">
                  <c:v>1669.783203</c:v>
                </c:pt>
                <c:pt idx="342">
                  <c:v>1668.705078</c:v>
                </c:pt>
                <c:pt idx="343">
                  <c:v>1667.625</c:v>
                </c:pt>
                <c:pt idx="344">
                  <c:v>1666.546875</c:v>
                </c:pt>
                <c:pt idx="345">
                  <c:v>1665.466797</c:v>
                </c:pt>
                <c:pt idx="346">
                  <c:v>1664.388672</c:v>
                </c:pt>
                <c:pt idx="347">
                  <c:v>1663.3085940000001</c:v>
                </c:pt>
                <c:pt idx="348">
                  <c:v>1662.2285159999999</c:v>
                </c:pt>
                <c:pt idx="349">
                  <c:v>1661.1484379999999</c:v>
                </c:pt>
                <c:pt idx="350">
                  <c:v>1660.0683590000001</c:v>
                </c:pt>
                <c:pt idx="351">
                  <c:v>1658.9882809999999</c:v>
                </c:pt>
                <c:pt idx="352">
                  <c:v>1657.908203</c:v>
                </c:pt>
                <c:pt idx="353">
                  <c:v>1656.828125</c:v>
                </c:pt>
                <c:pt idx="354">
                  <c:v>1655.7460940000001</c:v>
                </c:pt>
                <c:pt idx="355">
                  <c:v>1654.6660159999999</c:v>
                </c:pt>
                <c:pt idx="356">
                  <c:v>1653.5839840000001</c:v>
                </c:pt>
                <c:pt idx="357">
                  <c:v>1652.501953</c:v>
                </c:pt>
                <c:pt idx="358">
                  <c:v>1651.419922</c:v>
                </c:pt>
                <c:pt idx="359">
                  <c:v>1650.3378909999999</c:v>
                </c:pt>
                <c:pt idx="360">
                  <c:v>1649.2558590000001</c:v>
                </c:pt>
                <c:pt idx="361">
                  <c:v>1648.173828</c:v>
                </c:pt>
                <c:pt idx="362">
                  <c:v>1647.091797</c:v>
                </c:pt>
                <c:pt idx="363">
                  <c:v>1646.0097659999999</c:v>
                </c:pt>
                <c:pt idx="364">
                  <c:v>1644.9257809999999</c:v>
                </c:pt>
                <c:pt idx="365">
                  <c:v>1643.84375</c:v>
                </c:pt>
                <c:pt idx="366">
                  <c:v>1642.7597659999999</c:v>
                </c:pt>
                <c:pt idx="367">
                  <c:v>1641.6757809999999</c:v>
                </c:pt>
                <c:pt idx="368">
                  <c:v>1640.591797</c:v>
                </c:pt>
                <c:pt idx="369">
                  <c:v>1639.5078129999999</c:v>
                </c:pt>
                <c:pt idx="370">
                  <c:v>1638.423828</c:v>
                </c:pt>
                <c:pt idx="371">
                  <c:v>1637.3398440000001</c:v>
                </c:pt>
                <c:pt idx="372">
                  <c:v>1636.2558590000001</c:v>
                </c:pt>
                <c:pt idx="373">
                  <c:v>1635.169922</c:v>
                </c:pt>
                <c:pt idx="374">
                  <c:v>1634.0859379999999</c:v>
                </c:pt>
                <c:pt idx="375">
                  <c:v>1633</c:v>
                </c:pt>
                <c:pt idx="376">
                  <c:v>1631.9160159999999</c:v>
                </c:pt>
                <c:pt idx="377">
                  <c:v>1630.830078</c:v>
                </c:pt>
                <c:pt idx="378">
                  <c:v>1629.7441409999999</c:v>
                </c:pt>
                <c:pt idx="379">
                  <c:v>1628.658203</c:v>
                </c:pt>
                <c:pt idx="380">
                  <c:v>1627.5722659999999</c:v>
                </c:pt>
                <c:pt idx="381">
                  <c:v>1626.484375</c:v>
                </c:pt>
                <c:pt idx="382">
                  <c:v>1625.3984379999999</c:v>
                </c:pt>
                <c:pt idx="383">
                  <c:v>1624.3125</c:v>
                </c:pt>
                <c:pt idx="384">
                  <c:v>1623.2246090000001</c:v>
                </c:pt>
                <c:pt idx="385">
                  <c:v>1622.1367190000001</c:v>
                </c:pt>
                <c:pt idx="386">
                  <c:v>1621.0507809999999</c:v>
                </c:pt>
                <c:pt idx="387">
                  <c:v>1619.9628909999999</c:v>
                </c:pt>
                <c:pt idx="388">
                  <c:v>1618.875</c:v>
                </c:pt>
                <c:pt idx="389">
                  <c:v>1617.7871090000001</c:v>
                </c:pt>
                <c:pt idx="390">
                  <c:v>1616.6992190000001</c:v>
                </c:pt>
                <c:pt idx="391">
                  <c:v>1615.609375</c:v>
                </c:pt>
                <c:pt idx="392">
                  <c:v>1614.5214840000001</c:v>
                </c:pt>
                <c:pt idx="393">
                  <c:v>1613.4316409999999</c:v>
                </c:pt>
                <c:pt idx="394">
                  <c:v>1612.34375</c:v>
                </c:pt>
                <c:pt idx="395">
                  <c:v>1611.2539059999999</c:v>
                </c:pt>
                <c:pt idx="396">
                  <c:v>1610.1640629999999</c:v>
                </c:pt>
                <c:pt idx="397">
                  <c:v>1609.0742190000001</c:v>
                </c:pt>
                <c:pt idx="398">
                  <c:v>1607.984375</c:v>
                </c:pt>
                <c:pt idx="399">
                  <c:v>1606.8945309999999</c:v>
                </c:pt>
                <c:pt idx="400">
                  <c:v>1605.8046879999999</c:v>
                </c:pt>
                <c:pt idx="401">
                  <c:v>1604.7148440000001</c:v>
                </c:pt>
                <c:pt idx="402">
                  <c:v>1603.623047</c:v>
                </c:pt>
                <c:pt idx="403">
                  <c:v>1602.533203</c:v>
                </c:pt>
                <c:pt idx="404">
                  <c:v>1601.4414059999999</c:v>
                </c:pt>
                <c:pt idx="405">
                  <c:v>1600.3496090000001</c:v>
                </c:pt>
                <c:pt idx="406">
                  <c:v>1599.2597659999999</c:v>
                </c:pt>
                <c:pt idx="407">
                  <c:v>1598.1679690000001</c:v>
                </c:pt>
                <c:pt idx="408">
                  <c:v>1597.076172</c:v>
                </c:pt>
                <c:pt idx="409">
                  <c:v>1595.982422</c:v>
                </c:pt>
                <c:pt idx="410">
                  <c:v>1594.890625</c:v>
                </c:pt>
                <c:pt idx="411">
                  <c:v>1593.798828</c:v>
                </c:pt>
                <c:pt idx="412">
                  <c:v>1592.705078</c:v>
                </c:pt>
                <c:pt idx="413">
                  <c:v>1591.6132809999999</c:v>
                </c:pt>
                <c:pt idx="414">
                  <c:v>1590.5195309999999</c:v>
                </c:pt>
                <c:pt idx="415">
                  <c:v>1589.4257809999999</c:v>
                </c:pt>
                <c:pt idx="416">
                  <c:v>1588.3320309999999</c:v>
                </c:pt>
                <c:pt idx="417">
                  <c:v>1587.2382809999999</c:v>
                </c:pt>
                <c:pt idx="418">
                  <c:v>1586.1445309999999</c:v>
                </c:pt>
                <c:pt idx="419">
                  <c:v>1585.0507809999999</c:v>
                </c:pt>
                <c:pt idx="420">
                  <c:v>1583.9570309999999</c:v>
                </c:pt>
                <c:pt idx="421">
                  <c:v>1582.861328</c:v>
                </c:pt>
                <c:pt idx="422">
                  <c:v>1581.767578</c:v>
                </c:pt>
                <c:pt idx="423">
                  <c:v>1580.671875</c:v>
                </c:pt>
                <c:pt idx="424">
                  <c:v>1579.576172</c:v>
                </c:pt>
                <c:pt idx="425">
                  <c:v>1578.4804690000001</c:v>
                </c:pt>
                <c:pt idx="426">
                  <c:v>1577.3847659999999</c:v>
                </c:pt>
                <c:pt idx="427">
                  <c:v>1576.2890629999999</c:v>
                </c:pt>
                <c:pt idx="428">
                  <c:v>1575.1933590000001</c:v>
                </c:pt>
                <c:pt idx="429">
                  <c:v>1574.0976559999999</c:v>
                </c:pt>
                <c:pt idx="430">
                  <c:v>1573.001953</c:v>
                </c:pt>
                <c:pt idx="431">
                  <c:v>1571.904297</c:v>
                </c:pt>
                <c:pt idx="432">
                  <c:v>1570.8066409999999</c:v>
                </c:pt>
                <c:pt idx="433">
                  <c:v>1569.7109379999999</c:v>
                </c:pt>
                <c:pt idx="434">
                  <c:v>1568.6132809999999</c:v>
                </c:pt>
                <c:pt idx="435">
                  <c:v>1567.515625</c:v>
                </c:pt>
                <c:pt idx="436">
                  <c:v>1566.4179690000001</c:v>
                </c:pt>
                <c:pt idx="437">
                  <c:v>1565.3203129999999</c:v>
                </c:pt>
                <c:pt idx="438">
                  <c:v>1564.2226559999999</c:v>
                </c:pt>
                <c:pt idx="439">
                  <c:v>1563.123047</c:v>
                </c:pt>
                <c:pt idx="440">
                  <c:v>1562.0253909999999</c:v>
                </c:pt>
                <c:pt idx="441">
                  <c:v>1560.9257809999999</c:v>
                </c:pt>
                <c:pt idx="442">
                  <c:v>1559.828125</c:v>
                </c:pt>
                <c:pt idx="443">
                  <c:v>1558.7285159999999</c:v>
                </c:pt>
                <c:pt idx="444">
                  <c:v>1557.6289059999999</c:v>
                </c:pt>
                <c:pt idx="445">
                  <c:v>1556.529297</c:v>
                </c:pt>
                <c:pt idx="446">
                  <c:v>1555.4296879999999</c:v>
                </c:pt>
                <c:pt idx="447">
                  <c:v>1554.330078</c:v>
                </c:pt>
                <c:pt idx="448">
                  <c:v>1553.2285159999999</c:v>
                </c:pt>
                <c:pt idx="449">
                  <c:v>1552.1289059999999</c:v>
                </c:pt>
                <c:pt idx="450">
                  <c:v>1551.029297</c:v>
                </c:pt>
                <c:pt idx="451">
                  <c:v>1549.9277340000001</c:v>
                </c:pt>
                <c:pt idx="452">
                  <c:v>1548.826172</c:v>
                </c:pt>
                <c:pt idx="453">
                  <c:v>1547.7246090000001</c:v>
                </c:pt>
                <c:pt idx="454">
                  <c:v>1546.623047</c:v>
                </c:pt>
                <c:pt idx="455">
                  <c:v>1545.5214840000001</c:v>
                </c:pt>
                <c:pt idx="456">
                  <c:v>1544.419922</c:v>
                </c:pt>
                <c:pt idx="457">
                  <c:v>1543.3183590000001</c:v>
                </c:pt>
                <c:pt idx="458">
                  <c:v>1542.216797</c:v>
                </c:pt>
                <c:pt idx="459">
                  <c:v>1541.1132809999999</c:v>
                </c:pt>
                <c:pt idx="460">
                  <c:v>1540.0117190000001</c:v>
                </c:pt>
                <c:pt idx="461">
                  <c:v>1538.908203</c:v>
                </c:pt>
                <c:pt idx="462">
                  <c:v>1537.8046879999999</c:v>
                </c:pt>
                <c:pt idx="463">
                  <c:v>1536.701172</c:v>
                </c:pt>
                <c:pt idx="464">
                  <c:v>1535.5976559999999</c:v>
                </c:pt>
                <c:pt idx="465">
                  <c:v>1534.4941409999999</c:v>
                </c:pt>
                <c:pt idx="466">
                  <c:v>1533.390625</c:v>
                </c:pt>
                <c:pt idx="467">
                  <c:v>1532.2851559999999</c:v>
                </c:pt>
                <c:pt idx="468">
                  <c:v>1531.1816409999999</c:v>
                </c:pt>
                <c:pt idx="469">
                  <c:v>1530.076172</c:v>
                </c:pt>
                <c:pt idx="470">
                  <c:v>1528.9726559999999</c:v>
                </c:pt>
                <c:pt idx="471">
                  <c:v>1527.8671879999999</c:v>
                </c:pt>
                <c:pt idx="472">
                  <c:v>1526.7617190000001</c:v>
                </c:pt>
                <c:pt idx="473">
                  <c:v>1525.65625</c:v>
                </c:pt>
                <c:pt idx="474">
                  <c:v>1524.5507809999999</c:v>
                </c:pt>
                <c:pt idx="475">
                  <c:v>1523.4453129999999</c:v>
                </c:pt>
                <c:pt idx="476">
                  <c:v>1522.3398440000001</c:v>
                </c:pt>
                <c:pt idx="477">
                  <c:v>1521.232422</c:v>
                </c:pt>
                <c:pt idx="478">
                  <c:v>1520.126953</c:v>
                </c:pt>
                <c:pt idx="479">
                  <c:v>1519.0195309999999</c:v>
                </c:pt>
                <c:pt idx="480">
                  <c:v>1517.9121090000001</c:v>
                </c:pt>
                <c:pt idx="481">
                  <c:v>1516.8046879999999</c:v>
                </c:pt>
                <c:pt idx="482">
                  <c:v>1515.6972659999999</c:v>
                </c:pt>
                <c:pt idx="483">
                  <c:v>1514.5898440000001</c:v>
                </c:pt>
                <c:pt idx="484">
                  <c:v>1513.482422</c:v>
                </c:pt>
                <c:pt idx="485">
                  <c:v>1512.375</c:v>
                </c:pt>
                <c:pt idx="486">
                  <c:v>1511.267578</c:v>
                </c:pt>
                <c:pt idx="487">
                  <c:v>1510.158203</c:v>
                </c:pt>
                <c:pt idx="488">
                  <c:v>1509.048828</c:v>
                </c:pt>
                <c:pt idx="489">
                  <c:v>1507.9414059999999</c:v>
                </c:pt>
                <c:pt idx="490">
                  <c:v>1506.8320309999999</c:v>
                </c:pt>
                <c:pt idx="491">
                  <c:v>1505.7226559999999</c:v>
                </c:pt>
                <c:pt idx="492">
                  <c:v>1504.6132809999999</c:v>
                </c:pt>
                <c:pt idx="493">
                  <c:v>1503.5039059999999</c:v>
                </c:pt>
                <c:pt idx="494">
                  <c:v>1502.3945309999999</c:v>
                </c:pt>
                <c:pt idx="495">
                  <c:v>1501.283203</c:v>
                </c:pt>
                <c:pt idx="496">
                  <c:v>1500.173828</c:v>
                </c:pt>
                <c:pt idx="497">
                  <c:v>1499.0625</c:v>
                </c:pt>
                <c:pt idx="498">
                  <c:v>1497.951172</c:v>
                </c:pt>
                <c:pt idx="499">
                  <c:v>1496.841797</c:v>
                </c:pt>
                <c:pt idx="500">
                  <c:v>1495.7304690000001</c:v>
                </c:pt>
                <c:pt idx="501">
                  <c:v>1494.6191409999999</c:v>
                </c:pt>
                <c:pt idx="502">
                  <c:v>1493.5078129999999</c:v>
                </c:pt>
                <c:pt idx="503">
                  <c:v>1492.3945309999999</c:v>
                </c:pt>
                <c:pt idx="504">
                  <c:v>1491.283203</c:v>
                </c:pt>
                <c:pt idx="505">
                  <c:v>1490.169922</c:v>
                </c:pt>
                <c:pt idx="506">
                  <c:v>1489.0585940000001</c:v>
                </c:pt>
                <c:pt idx="507">
                  <c:v>1487.9453129999999</c:v>
                </c:pt>
                <c:pt idx="508">
                  <c:v>1486.8320309999999</c:v>
                </c:pt>
                <c:pt idx="509">
                  <c:v>1485.720703</c:v>
                </c:pt>
                <c:pt idx="510">
                  <c:v>1484.607422</c:v>
                </c:pt>
                <c:pt idx="511">
                  <c:v>1483.4921879999999</c:v>
                </c:pt>
                <c:pt idx="512">
                  <c:v>1482.3789059999999</c:v>
                </c:pt>
                <c:pt idx="513">
                  <c:v>1481.265625</c:v>
                </c:pt>
                <c:pt idx="514">
                  <c:v>1480.1503909999999</c:v>
                </c:pt>
                <c:pt idx="515">
                  <c:v>1479.0371090000001</c:v>
                </c:pt>
                <c:pt idx="516">
                  <c:v>1477.921875</c:v>
                </c:pt>
                <c:pt idx="517">
                  <c:v>1476.8066409999999</c:v>
                </c:pt>
                <c:pt idx="518">
                  <c:v>1475.6933590000001</c:v>
                </c:pt>
                <c:pt idx="519">
                  <c:v>1474.578125</c:v>
                </c:pt>
                <c:pt idx="520">
                  <c:v>1473.4609379999999</c:v>
                </c:pt>
                <c:pt idx="521">
                  <c:v>1472.345703</c:v>
                </c:pt>
                <c:pt idx="522">
                  <c:v>1471.2304690000001</c:v>
                </c:pt>
                <c:pt idx="523">
                  <c:v>1470.1132809999999</c:v>
                </c:pt>
                <c:pt idx="524">
                  <c:v>1468.998047</c:v>
                </c:pt>
                <c:pt idx="525">
                  <c:v>1467.8808590000001</c:v>
                </c:pt>
                <c:pt idx="526">
                  <c:v>1466.765625</c:v>
                </c:pt>
                <c:pt idx="527">
                  <c:v>1465.6484379999999</c:v>
                </c:pt>
                <c:pt idx="528">
                  <c:v>1464.53125</c:v>
                </c:pt>
                <c:pt idx="529">
                  <c:v>1463.4140629999999</c:v>
                </c:pt>
                <c:pt idx="530">
                  <c:v>1462.294922</c:v>
                </c:pt>
                <c:pt idx="531">
                  <c:v>1461.1777340000001</c:v>
                </c:pt>
                <c:pt idx="532">
                  <c:v>1460.060547</c:v>
                </c:pt>
                <c:pt idx="533">
                  <c:v>1458.9414059999999</c:v>
                </c:pt>
                <c:pt idx="534">
                  <c:v>1457.8222659999999</c:v>
                </c:pt>
                <c:pt idx="535">
                  <c:v>1456.705078</c:v>
                </c:pt>
                <c:pt idx="536">
                  <c:v>1455.5859379999999</c:v>
                </c:pt>
                <c:pt idx="537">
                  <c:v>1454.466797</c:v>
                </c:pt>
                <c:pt idx="538">
                  <c:v>1453.3476559999999</c:v>
                </c:pt>
                <c:pt idx="539">
                  <c:v>1452.2285159999999</c:v>
                </c:pt>
                <c:pt idx="540">
                  <c:v>1451.107422</c:v>
                </c:pt>
                <c:pt idx="541">
                  <c:v>1449.9882809999999</c:v>
                </c:pt>
                <c:pt idx="542">
                  <c:v>1448.8671879999999</c:v>
                </c:pt>
                <c:pt idx="543">
                  <c:v>1447.748047</c:v>
                </c:pt>
                <c:pt idx="544">
                  <c:v>1446.626953</c:v>
                </c:pt>
                <c:pt idx="545">
                  <c:v>1445.5058590000001</c:v>
                </c:pt>
                <c:pt idx="546">
                  <c:v>1444.3847659999999</c:v>
                </c:pt>
                <c:pt idx="547">
                  <c:v>1443.263672</c:v>
                </c:pt>
                <c:pt idx="548">
                  <c:v>1442.142578</c:v>
                </c:pt>
                <c:pt idx="549">
                  <c:v>1441.0195309999999</c:v>
                </c:pt>
                <c:pt idx="550">
                  <c:v>1439.8984379999999</c:v>
                </c:pt>
                <c:pt idx="551">
                  <c:v>1438.7753909999999</c:v>
                </c:pt>
                <c:pt idx="552">
                  <c:v>1437.654297</c:v>
                </c:pt>
                <c:pt idx="553">
                  <c:v>1436.53125</c:v>
                </c:pt>
                <c:pt idx="554">
                  <c:v>1435.408203</c:v>
                </c:pt>
                <c:pt idx="555">
                  <c:v>1434.2851559999999</c:v>
                </c:pt>
                <c:pt idx="556">
                  <c:v>1433.1621090000001</c:v>
                </c:pt>
                <c:pt idx="557">
                  <c:v>1432.0390629999999</c:v>
                </c:pt>
                <c:pt idx="558">
                  <c:v>1430.9160159999999</c:v>
                </c:pt>
                <c:pt idx="559">
                  <c:v>1429.7910159999999</c:v>
                </c:pt>
                <c:pt idx="560">
                  <c:v>1428.6679690000001</c:v>
                </c:pt>
                <c:pt idx="561">
                  <c:v>1427.5429690000001</c:v>
                </c:pt>
                <c:pt idx="562">
                  <c:v>1426.4179690000001</c:v>
                </c:pt>
                <c:pt idx="563">
                  <c:v>1425.2929690000001</c:v>
                </c:pt>
                <c:pt idx="564">
                  <c:v>1424.1679690000001</c:v>
                </c:pt>
                <c:pt idx="565">
                  <c:v>1423.0429690000001</c:v>
                </c:pt>
                <c:pt idx="566">
                  <c:v>1421.9179690000001</c:v>
                </c:pt>
                <c:pt idx="567">
                  <c:v>1420.7929690000001</c:v>
                </c:pt>
                <c:pt idx="568">
                  <c:v>1419.6660159999999</c:v>
                </c:pt>
                <c:pt idx="569">
                  <c:v>1418.5410159999999</c:v>
                </c:pt>
                <c:pt idx="570">
                  <c:v>1417.4140629999999</c:v>
                </c:pt>
                <c:pt idx="571">
                  <c:v>1416.2871090000001</c:v>
                </c:pt>
                <c:pt idx="572">
                  <c:v>1415.1601559999999</c:v>
                </c:pt>
                <c:pt idx="573">
                  <c:v>1414.033203</c:v>
                </c:pt>
                <c:pt idx="574">
                  <c:v>1412.90625</c:v>
                </c:pt>
                <c:pt idx="575">
                  <c:v>1411.779297</c:v>
                </c:pt>
                <c:pt idx="576">
                  <c:v>1410.6523440000001</c:v>
                </c:pt>
                <c:pt idx="577">
                  <c:v>1409.5234379999999</c:v>
                </c:pt>
                <c:pt idx="578">
                  <c:v>1408.3964840000001</c:v>
                </c:pt>
                <c:pt idx="579">
                  <c:v>1407.267578</c:v>
                </c:pt>
                <c:pt idx="580">
                  <c:v>1406.138672</c:v>
                </c:pt>
                <c:pt idx="581">
                  <c:v>1405.0097659999999</c:v>
                </c:pt>
                <c:pt idx="582">
                  <c:v>1403.8808590000001</c:v>
                </c:pt>
                <c:pt idx="583">
                  <c:v>1402.751953</c:v>
                </c:pt>
                <c:pt idx="584">
                  <c:v>1401.623047</c:v>
                </c:pt>
                <c:pt idx="585">
                  <c:v>1400.4941409999999</c:v>
                </c:pt>
                <c:pt idx="586">
                  <c:v>1399.3632809999999</c:v>
                </c:pt>
                <c:pt idx="587">
                  <c:v>1398.232422</c:v>
                </c:pt>
                <c:pt idx="588">
                  <c:v>1397.1035159999999</c:v>
                </c:pt>
                <c:pt idx="589">
                  <c:v>1395.9726559999999</c:v>
                </c:pt>
                <c:pt idx="590">
                  <c:v>1394.841797</c:v>
                </c:pt>
                <c:pt idx="591">
                  <c:v>1393.7109379999999</c:v>
                </c:pt>
                <c:pt idx="592">
                  <c:v>1392.580078</c:v>
                </c:pt>
                <c:pt idx="593">
                  <c:v>1391.4492190000001</c:v>
                </c:pt>
                <c:pt idx="594">
                  <c:v>1390.3164059999999</c:v>
                </c:pt>
                <c:pt idx="595">
                  <c:v>1389.185547</c:v>
                </c:pt>
                <c:pt idx="596">
                  <c:v>1388.0527340000001</c:v>
                </c:pt>
                <c:pt idx="597">
                  <c:v>1386.919922</c:v>
                </c:pt>
                <c:pt idx="598">
                  <c:v>1385.7890629999999</c:v>
                </c:pt>
                <c:pt idx="599">
                  <c:v>1384.65625</c:v>
                </c:pt>
                <c:pt idx="600">
                  <c:v>1383.5234379999999</c:v>
                </c:pt>
                <c:pt idx="601">
                  <c:v>1382.388672</c:v>
                </c:pt>
                <c:pt idx="602">
                  <c:v>1381.2558590000001</c:v>
                </c:pt>
                <c:pt idx="603">
                  <c:v>1380.123047</c:v>
                </c:pt>
                <c:pt idx="604">
                  <c:v>1378.9882809999999</c:v>
                </c:pt>
                <c:pt idx="605">
                  <c:v>1377.8554690000001</c:v>
                </c:pt>
                <c:pt idx="606">
                  <c:v>1376.720703</c:v>
                </c:pt>
                <c:pt idx="607">
                  <c:v>1375.5859379999999</c:v>
                </c:pt>
                <c:pt idx="608">
                  <c:v>1374.451172</c:v>
                </c:pt>
                <c:pt idx="609">
                  <c:v>1373.3164059999999</c:v>
                </c:pt>
                <c:pt idx="610">
                  <c:v>1372.1816409999999</c:v>
                </c:pt>
                <c:pt idx="611">
                  <c:v>1371.044922</c:v>
                </c:pt>
                <c:pt idx="612">
                  <c:v>1369.9101559999999</c:v>
                </c:pt>
                <c:pt idx="613">
                  <c:v>1368.7734379999999</c:v>
                </c:pt>
                <c:pt idx="614">
                  <c:v>1367.638672</c:v>
                </c:pt>
                <c:pt idx="615">
                  <c:v>1366.501953</c:v>
                </c:pt>
                <c:pt idx="616">
                  <c:v>1365.3652340000001</c:v>
                </c:pt>
                <c:pt idx="617">
                  <c:v>1364.2285159999999</c:v>
                </c:pt>
                <c:pt idx="618">
                  <c:v>1363.091797</c:v>
                </c:pt>
                <c:pt idx="619">
                  <c:v>1361.955078</c:v>
                </c:pt>
                <c:pt idx="620">
                  <c:v>1360.8164059999999</c:v>
                </c:pt>
                <c:pt idx="621">
                  <c:v>1359.6796879999999</c:v>
                </c:pt>
                <c:pt idx="622">
                  <c:v>1358.5410159999999</c:v>
                </c:pt>
                <c:pt idx="623">
                  <c:v>1357.404297</c:v>
                </c:pt>
                <c:pt idx="624">
                  <c:v>1356.265625</c:v>
                </c:pt>
                <c:pt idx="625">
                  <c:v>1355.126953</c:v>
                </c:pt>
                <c:pt idx="626">
                  <c:v>1353.9882809999999</c:v>
                </c:pt>
                <c:pt idx="627">
                  <c:v>1352.8496090000001</c:v>
                </c:pt>
                <c:pt idx="628">
                  <c:v>1351.7089840000001</c:v>
                </c:pt>
                <c:pt idx="629">
                  <c:v>1350.5703129999999</c:v>
                </c:pt>
                <c:pt idx="630">
                  <c:v>1349.4316409999999</c:v>
                </c:pt>
                <c:pt idx="631">
                  <c:v>1348.2910159999999</c:v>
                </c:pt>
                <c:pt idx="632">
                  <c:v>1347.1503909999999</c:v>
                </c:pt>
                <c:pt idx="633">
                  <c:v>1346.0097659999999</c:v>
                </c:pt>
                <c:pt idx="634">
                  <c:v>1344.8691409999999</c:v>
                </c:pt>
                <c:pt idx="635">
                  <c:v>1343.7285159999999</c:v>
                </c:pt>
                <c:pt idx="636">
                  <c:v>1342.5878909999999</c:v>
                </c:pt>
                <c:pt idx="637">
                  <c:v>1341.4472659999999</c:v>
                </c:pt>
                <c:pt idx="638">
                  <c:v>1340.3046879999999</c:v>
                </c:pt>
                <c:pt idx="639">
                  <c:v>1339.1640629999999</c:v>
                </c:pt>
                <c:pt idx="640">
                  <c:v>1338.0214840000001</c:v>
                </c:pt>
                <c:pt idx="641">
                  <c:v>1336.8789059999999</c:v>
                </c:pt>
                <c:pt idx="642">
                  <c:v>1335.7382809999999</c:v>
                </c:pt>
                <c:pt idx="643">
                  <c:v>1334.595703</c:v>
                </c:pt>
                <c:pt idx="644">
                  <c:v>1333.451172</c:v>
                </c:pt>
                <c:pt idx="645">
                  <c:v>1332.3085940000001</c:v>
                </c:pt>
                <c:pt idx="646">
                  <c:v>1331.1660159999999</c:v>
                </c:pt>
                <c:pt idx="647">
                  <c:v>1330.0214840000001</c:v>
                </c:pt>
                <c:pt idx="648">
                  <c:v>1328.8789059999999</c:v>
                </c:pt>
                <c:pt idx="649">
                  <c:v>1327.734375</c:v>
                </c:pt>
                <c:pt idx="650">
                  <c:v>1326.5898440000001</c:v>
                </c:pt>
                <c:pt idx="651">
                  <c:v>1325.4453129999999</c:v>
                </c:pt>
                <c:pt idx="652">
                  <c:v>1324.3007809999999</c:v>
                </c:pt>
                <c:pt idx="653">
                  <c:v>1323.15625</c:v>
                </c:pt>
                <c:pt idx="654">
                  <c:v>1322.0117190000001</c:v>
                </c:pt>
                <c:pt idx="655">
                  <c:v>1320.8652340000001</c:v>
                </c:pt>
                <c:pt idx="656">
                  <c:v>1319.720703</c:v>
                </c:pt>
                <c:pt idx="657">
                  <c:v>1318.5742190000001</c:v>
                </c:pt>
                <c:pt idx="658">
                  <c:v>1317.4296879999999</c:v>
                </c:pt>
                <c:pt idx="659">
                  <c:v>1316.283203</c:v>
                </c:pt>
                <c:pt idx="660">
                  <c:v>1315.1367190000001</c:v>
                </c:pt>
                <c:pt idx="661">
                  <c:v>1313.9902340000001</c:v>
                </c:pt>
                <c:pt idx="662">
                  <c:v>1312.841797</c:v>
                </c:pt>
                <c:pt idx="663">
                  <c:v>1311.6953129999999</c:v>
                </c:pt>
                <c:pt idx="664">
                  <c:v>1310.548828</c:v>
                </c:pt>
                <c:pt idx="665">
                  <c:v>1309.4003909999999</c:v>
                </c:pt>
                <c:pt idx="666">
                  <c:v>1308.251953</c:v>
                </c:pt>
                <c:pt idx="667">
                  <c:v>1307.1054690000001</c:v>
                </c:pt>
                <c:pt idx="668">
                  <c:v>1305.9570309999999</c:v>
                </c:pt>
                <c:pt idx="669">
                  <c:v>1304.8085940000001</c:v>
                </c:pt>
                <c:pt idx="670">
                  <c:v>1303.6601559999999</c:v>
                </c:pt>
                <c:pt idx="671">
                  <c:v>1302.5097659999999</c:v>
                </c:pt>
                <c:pt idx="672">
                  <c:v>1301.361328</c:v>
                </c:pt>
                <c:pt idx="673">
                  <c:v>1300.2109379999999</c:v>
                </c:pt>
                <c:pt idx="674">
                  <c:v>1299.0625</c:v>
                </c:pt>
                <c:pt idx="675">
                  <c:v>1297.9121090000001</c:v>
                </c:pt>
                <c:pt idx="676">
                  <c:v>1296.7617190000001</c:v>
                </c:pt>
                <c:pt idx="677">
                  <c:v>1295.611328</c:v>
                </c:pt>
                <c:pt idx="678">
                  <c:v>1294.4609379999999</c:v>
                </c:pt>
                <c:pt idx="679">
                  <c:v>1293.310547</c:v>
                </c:pt>
                <c:pt idx="680">
                  <c:v>1292.1601559999999</c:v>
                </c:pt>
                <c:pt idx="681">
                  <c:v>1291.0078129999999</c:v>
                </c:pt>
                <c:pt idx="682">
                  <c:v>1289.857422</c:v>
                </c:pt>
                <c:pt idx="683">
                  <c:v>1288.705078</c:v>
                </c:pt>
                <c:pt idx="684">
                  <c:v>1287.5527340000001</c:v>
                </c:pt>
                <c:pt idx="685">
                  <c:v>1286.4003909999999</c:v>
                </c:pt>
                <c:pt idx="686">
                  <c:v>1285.248047</c:v>
                </c:pt>
                <c:pt idx="687">
                  <c:v>1284.095703</c:v>
                </c:pt>
                <c:pt idx="688">
                  <c:v>1282.9433590000001</c:v>
                </c:pt>
                <c:pt idx="689">
                  <c:v>1281.7890629999999</c:v>
                </c:pt>
                <c:pt idx="690">
                  <c:v>1280.6367190000001</c:v>
                </c:pt>
                <c:pt idx="691">
                  <c:v>1279.482422</c:v>
                </c:pt>
                <c:pt idx="692">
                  <c:v>1278.328125</c:v>
                </c:pt>
                <c:pt idx="693">
                  <c:v>1277.1757809999999</c:v>
                </c:pt>
                <c:pt idx="694">
                  <c:v>1276.0214840000001</c:v>
                </c:pt>
                <c:pt idx="695">
                  <c:v>1274.8652340000001</c:v>
                </c:pt>
                <c:pt idx="696">
                  <c:v>1273.7109379999999</c:v>
                </c:pt>
                <c:pt idx="697">
                  <c:v>1272.5566409999999</c:v>
                </c:pt>
                <c:pt idx="698">
                  <c:v>1271.4003909999999</c:v>
                </c:pt>
                <c:pt idx="699">
                  <c:v>1270.2460940000001</c:v>
                </c:pt>
                <c:pt idx="700">
                  <c:v>1269.0898440000001</c:v>
                </c:pt>
                <c:pt idx="701">
                  <c:v>1267.9335940000001</c:v>
                </c:pt>
                <c:pt idx="702">
                  <c:v>1266.7773440000001</c:v>
                </c:pt>
                <c:pt idx="703">
                  <c:v>1265.6210940000001</c:v>
                </c:pt>
                <c:pt idx="704">
                  <c:v>1264.4648440000001</c:v>
                </c:pt>
                <c:pt idx="705">
                  <c:v>1263.3085940000001</c:v>
                </c:pt>
                <c:pt idx="706">
                  <c:v>1262.1503909999999</c:v>
                </c:pt>
                <c:pt idx="707">
                  <c:v>1260.9941409999999</c:v>
                </c:pt>
                <c:pt idx="708">
                  <c:v>1259.8359379999999</c:v>
                </c:pt>
                <c:pt idx="709">
                  <c:v>1258.6796879999999</c:v>
                </c:pt>
                <c:pt idx="710">
                  <c:v>1257.5214840000001</c:v>
                </c:pt>
                <c:pt idx="711">
                  <c:v>1256.3632809999999</c:v>
                </c:pt>
                <c:pt idx="712">
                  <c:v>1255.205078</c:v>
                </c:pt>
                <c:pt idx="713">
                  <c:v>1254.044922</c:v>
                </c:pt>
                <c:pt idx="714">
                  <c:v>1252.8867190000001</c:v>
                </c:pt>
                <c:pt idx="715">
                  <c:v>1251.7265629999999</c:v>
                </c:pt>
                <c:pt idx="716">
                  <c:v>1250.5683590000001</c:v>
                </c:pt>
                <c:pt idx="717">
                  <c:v>1249.408203</c:v>
                </c:pt>
                <c:pt idx="718">
                  <c:v>1248.248047</c:v>
                </c:pt>
                <c:pt idx="719">
                  <c:v>1247.0878909999999</c:v>
                </c:pt>
                <c:pt idx="720">
                  <c:v>1245.9277340000001</c:v>
                </c:pt>
                <c:pt idx="721">
                  <c:v>1244.767578</c:v>
                </c:pt>
                <c:pt idx="722">
                  <c:v>1243.607422</c:v>
                </c:pt>
                <c:pt idx="723">
                  <c:v>1242.4453129999999</c:v>
                </c:pt>
                <c:pt idx="724">
                  <c:v>1241.2851559999999</c:v>
                </c:pt>
                <c:pt idx="725">
                  <c:v>1240.123047</c:v>
                </c:pt>
                <c:pt idx="726">
                  <c:v>1238.9609379999999</c:v>
                </c:pt>
                <c:pt idx="727">
                  <c:v>1237.798828</c:v>
                </c:pt>
                <c:pt idx="728">
                  <c:v>1236.6367190000001</c:v>
                </c:pt>
                <c:pt idx="729">
                  <c:v>1235.4746090000001</c:v>
                </c:pt>
                <c:pt idx="730">
                  <c:v>1234.3125</c:v>
                </c:pt>
                <c:pt idx="731">
                  <c:v>1233.1503909999999</c:v>
                </c:pt>
                <c:pt idx="732">
                  <c:v>1231.986328</c:v>
                </c:pt>
                <c:pt idx="733">
                  <c:v>1230.8222659999999</c:v>
                </c:pt>
                <c:pt idx="734">
                  <c:v>1229.6601559999999</c:v>
                </c:pt>
                <c:pt idx="735">
                  <c:v>1228.4960940000001</c:v>
                </c:pt>
                <c:pt idx="736">
                  <c:v>1227.3320309999999</c:v>
                </c:pt>
                <c:pt idx="737">
                  <c:v>1226.1679690000001</c:v>
                </c:pt>
                <c:pt idx="738">
                  <c:v>1225.001953</c:v>
                </c:pt>
                <c:pt idx="739">
                  <c:v>1223.8378909999999</c:v>
                </c:pt>
                <c:pt idx="740">
                  <c:v>1222.673828</c:v>
                </c:pt>
                <c:pt idx="741">
                  <c:v>1221.5078129999999</c:v>
                </c:pt>
                <c:pt idx="742">
                  <c:v>1220.341797</c:v>
                </c:pt>
                <c:pt idx="743">
                  <c:v>1219.1757809999999</c:v>
                </c:pt>
                <c:pt idx="744">
                  <c:v>1218.0097659999999</c:v>
                </c:pt>
                <c:pt idx="745">
                  <c:v>1216.84375</c:v>
                </c:pt>
                <c:pt idx="746">
                  <c:v>1215.6777340000001</c:v>
                </c:pt>
                <c:pt idx="747">
                  <c:v>1214.5117190000001</c:v>
                </c:pt>
                <c:pt idx="748">
                  <c:v>1213.34375</c:v>
                </c:pt>
                <c:pt idx="749">
                  <c:v>1212.1777340000001</c:v>
                </c:pt>
                <c:pt idx="750">
                  <c:v>1211.0097659999999</c:v>
                </c:pt>
                <c:pt idx="751">
                  <c:v>1209.841797</c:v>
                </c:pt>
                <c:pt idx="752">
                  <c:v>1208.673828</c:v>
                </c:pt>
                <c:pt idx="753">
                  <c:v>1207.5058590000001</c:v>
                </c:pt>
                <c:pt idx="754">
                  <c:v>1206.3378909999999</c:v>
                </c:pt>
                <c:pt idx="755">
                  <c:v>1205.169922</c:v>
                </c:pt>
                <c:pt idx="756">
                  <c:v>1204</c:v>
                </c:pt>
                <c:pt idx="757">
                  <c:v>1202.8320309999999</c:v>
                </c:pt>
                <c:pt idx="758">
                  <c:v>1201.6621090000001</c:v>
                </c:pt>
                <c:pt idx="759">
                  <c:v>1200.4921879999999</c:v>
                </c:pt>
                <c:pt idx="760">
                  <c:v>1199.3242190000001</c:v>
                </c:pt>
                <c:pt idx="761">
                  <c:v>1198.154297</c:v>
                </c:pt>
                <c:pt idx="762">
                  <c:v>1196.982422</c:v>
                </c:pt>
                <c:pt idx="763">
                  <c:v>1195.8125</c:v>
                </c:pt>
                <c:pt idx="764">
                  <c:v>1194.642578</c:v>
                </c:pt>
                <c:pt idx="765">
                  <c:v>1193.470703</c:v>
                </c:pt>
                <c:pt idx="766">
                  <c:v>1192.3007809999999</c:v>
                </c:pt>
                <c:pt idx="767">
                  <c:v>1191.1289059999999</c:v>
                </c:pt>
                <c:pt idx="768">
                  <c:v>1189.9570309999999</c:v>
                </c:pt>
                <c:pt idx="769">
                  <c:v>1188.7851559999999</c:v>
                </c:pt>
                <c:pt idx="770">
                  <c:v>1187.6132809999999</c:v>
                </c:pt>
                <c:pt idx="771">
                  <c:v>1186.4414059999999</c:v>
                </c:pt>
                <c:pt idx="772">
                  <c:v>1185.267578</c:v>
                </c:pt>
                <c:pt idx="773">
                  <c:v>1184.095703</c:v>
                </c:pt>
                <c:pt idx="774">
                  <c:v>1182.921875</c:v>
                </c:pt>
                <c:pt idx="775">
                  <c:v>1181.748047</c:v>
                </c:pt>
                <c:pt idx="776">
                  <c:v>1180.576172</c:v>
                </c:pt>
                <c:pt idx="777">
                  <c:v>1179.4023440000001</c:v>
                </c:pt>
                <c:pt idx="778">
                  <c:v>1178.2285159999999</c:v>
                </c:pt>
                <c:pt idx="779">
                  <c:v>1177.0527340000001</c:v>
                </c:pt>
                <c:pt idx="780">
                  <c:v>1175.8789059999999</c:v>
                </c:pt>
                <c:pt idx="781">
                  <c:v>1174.705078</c:v>
                </c:pt>
                <c:pt idx="782">
                  <c:v>1173.529297</c:v>
                </c:pt>
                <c:pt idx="783">
                  <c:v>1172.3535159999999</c:v>
                </c:pt>
                <c:pt idx="784">
                  <c:v>1171.1777340000001</c:v>
                </c:pt>
                <c:pt idx="785">
                  <c:v>1170.0039059999999</c:v>
                </c:pt>
                <c:pt idx="786">
                  <c:v>1168.826172</c:v>
                </c:pt>
                <c:pt idx="787">
                  <c:v>1167.6503909999999</c:v>
                </c:pt>
                <c:pt idx="788">
                  <c:v>1166.4746090000001</c:v>
                </c:pt>
                <c:pt idx="789">
                  <c:v>1165.298828</c:v>
                </c:pt>
                <c:pt idx="790">
                  <c:v>1164.1210940000001</c:v>
                </c:pt>
                <c:pt idx="791">
                  <c:v>1162.9433590000001</c:v>
                </c:pt>
                <c:pt idx="792">
                  <c:v>1161.765625</c:v>
                </c:pt>
                <c:pt idx="793">
                  <c:v>1160.5898440000001</c:v>
                </c:pt>
                <c:pt idx="794">
                  <c:v>1159.4121090000001</c:v>
                </c:pt>
                <c:pt idx="795">
                  <c:v>1158.232422</c:v>
                </c:pt>
                <c:pt idx="796">
                  <c:v>1157.0546879999999</c:v>
                </c:pt>
                <c:pt idx="797">
                  <c:v>1155.876953</c:v>
                </c:pt>
                <c:pt idx="798">
                  <c:v>1154.6972659999999</c:v>
                </c:pt>
                <c:pt idx="799">
                  <c:v>1153.517578</c:v>
                </c:pt>
                <c:pt idx="800">
                  <c:v>1152.3398440000001</c:v>
                </c:pt>
                <c:pt idx="801">
                  <c:v>1151.1601559999999</c:v>
                </c:pt>
                <c:pt idx="802">
                  <c:v>1149.9804690000001</c:v>
                </c:pt>
                <c:pt idx="803">
                  <c:v>1148.8007809999999</c:v>
                </c:pt>
                <c:pt idx="804">
                  <c:v>1147.6191409999999</c:v>
                </c:pt>
                <c:pt idx="805">
                  <c:v>1146.439453</c:v>
                </c:pt>
                <c:pt idx="806">
                  <c:v>1145.2578129999999</c:v>
                </c:pt>
                <c:pt idx="807">
                  <c:v>1144.078125</c:v>
                </c:pt>
                <c:pt idx="808">
                  <c:v>1142.8964840000001</c:v>
                </c:pt>
                <c:pt idx="809">
                  <c:v>1141.7148440000001</c:v>
                </c:pt>
                <c:pt idx="810">
                  <c:v>1140.533203</c:v>
                </c:pt>
                <c:pt idx="811">
                  <c:v>1139.3515629999999</c:v>
                </c:pt>
                <c:pt idx="812">
                  <c:v>1138.169922</c:v>
                </c:pt>
                <c:pt idx="813">
                  <c:v>1136.986328</c:v>
                </c:pt>
                <c:pt idx="814">
                  <c:v>1135.8046879999999</c:v>
                </c:pt>
                <c:pt idx="815">
                  <c:v>1134.6210940000001</c:v>
                </c:pt>
                <c:pt idx="816">
                  <c:v>1133.4375</c:v>
                </c:pt>
                <c:pt idx="817">
                  <c:v>1132.2539059999999</c:v>
                </c:pt>
                <c:pt idx="818">
                  <c:v>1131.0703129999999</c:v>
                </c:pt>
                <c:pt idx="819">
                  <c:v>1129.8867190000001</c:v>
                </c:pt>
                <c:pt idx="820">
                  <c:v>1128.703125</c:v>
                </c:pt>
                <c:pt idx="821">
                  <c:v>1127.5195309999999</c:v>
                </c:pt>
                <c:pt idx="822">
                  <c:v>1126.3339840000001</c:v>
                </c:pt>
                <c:pt idx="823">
                  <c:v>1125.1503909999999</c:v>
                </c:pt>
                <c:pt idx="824">
                  <c:v>1123.9648440000001</c:v>
                </c:pt>
                <c:pt idx="825">
                  <c:v>1122.779297</c:v>
                </c:pt>
                <c:pt idx="826">
                  <c:v>1121.59375</c:v>
                </c:pt>
                <c:pt idx="827">
                  <c:v>1120.408203</c:v>
                </c:pt>
                <c:pt idx="828">
                  <c:v>1119.2226559999999</c:v>
                </c:pt>
                <c:pt idx="829">
                  <c:v>1118.0351559999999</c:v>
                </c:pt>
                <c:pt idx="830">
                  <c:v>1116.8496090000001</c:v>
                </c:pt>
                <c:pt idx="831">
                  <c:v>1115.6621090000001</c:v>
                </c:pt>
                <c:pt idx="832">
                  <c:v>1114.4746090000001</c:v>
                </c:pt>
                <c:pt idx="833">
                  <c:v>1113.2890629999999</c:v>
                </c:pt>
                <c:pt idx="834">
                  <c:v>1112.1015629999999</c:v>
                </c:pt>
                <c:pt idx="835">
                  <c:v>1110.9121090000001</c:v>
                </c:pt>
                <c:pt idx="836">
                  <c:v>1109.7246090000001</c:v>
                </c:pt>
                <c:pt idx="837">
                  <c:v>1108.5371090000001</c:v>
                </c:pt>
                <c:pt idx="838">
                  <c:v>1107.3476559999999</c:v>
                </c:pt>
                <c:pt idx="839">
                  <c:v>1106.1601559999999</c:v>
                </c:pt>
                <c:pt idx="840">
                  <c:v>1104.970703</c:v>
                </c:pt>
                <c:pt idx="841">
                  <c:v>1103.78125</c:v>
                </c:pt>
                <c:pt idx="842">
                  <c:v>1102.591797</c:v>
                </c:pt>
                <c:pt idx="843">
                  <c:v>1101.4023440000001</c:v>
                </c:pt>
                <c:pt idx="844">
                  <c:v>1100.2128909999999</c:v>
                </c:pt>
                <c:pt idx="845">
                  <c:v>1099.0214840000001</c:v>
                </c:pt>
                <c:pt idx="846">
                  <c:v>1097.8320309999999</c:v>
                </c:pt>
                <c:pt idx="847">
                  <c:v>1096.640625</c:v>
                </c:pt>
                <c:pt idx="848">
                  <c:v>1095.451172</c:v>
                </c:pt>
                <c:pt idx="849">
                  <c:v>1094.2597659999999</c:v>
                </c:pt>
                <c:pt idx="850">
                  <c:v>1093.0683590000001</c:v>
                </c:pt>
                <c:pt idx="851">
                  <c:v>1091.876953</c:v>
                </c:pt>
                <c:pt idx="852">
                  <c:v>1090.685547</c:v>
                </c:pt>
                <c:pt idx="853">
                  <c:v>1089.4921879999999</c:v>
                </c:pt>
                <c:pt idx="854">
                  <c:v>1088.3007809999999</c:v>
                </c:pt>
                <c:pt idx="855">
                  <c:v>1087.107422</c:v>
                </c:pt>
                <c:pt idx="856">
                  <c:v>1085.9140629999999</c:v>
                </c:pt>
                <c:pt idx="857">
                  <c:v>1084.7226559999999</c:v>
                </c:pt>
                <c:pt idx="858">
                  <c:v>1083.529297</c:v>
                </c:pt>
                <c:pt idx="859">
                  <c:v>1082.3339840000001</c:v>
                </c:pt>
                <c:pt idx="860">
                  <c:v>1081.140625</c:v>
                </c:pt>
                <c:pt idx="861">
                  <c:v>1079.9472659999999</c:v>
                </c:pt>
                <c:pt idx="862">
                  <c:v>1078.751953</c:v>
                </c:pt>
                <c:pt idx="863">
                  <c:v>1077.5585940000001</c:v>
                </c:pt>
                <c:pt idx="864">
                  <c:v>1076.3632809999999</c:v>
                </c:pt>
                <c:pt idx="865">
                  <c:v>1075.1679690000001</c:v>
                </c:pt>
                <c:pt idx="866">
                  <c:v>1073.9726559999999</c:v>
                </c:pt>
                <c:pt idx="867">
                  <c:v>1072.7773440000001</c:v>
                </c:pt>
                <c:pt idx="868">
                  <c:v>1071.5820309999999</c:v>
                </c:pt>
                <c:pt idx="869">
                  <c:v>1070.3867190000001</c:v>
                </c:pt>
                <c:pt idx="870">
                  <c:v>1069.189453</c:v>
                </c:pt>
                <c:pt idx="871">
                  <c:v>1067.9941409999999</c:v>
                </c:pt>
                <c:pt idx="872">
                  <c:v>1066.796875</c:v>
                </c:pt>
                <c:pt idx="873">
                  <c:v>1065.5996090000001</c:v>
                </c:pt>
                <c:pt idx="874">
                  <c:v>1064.4023440000001</c:v>
                </c:pt>
                <c:pt idx="875">
                  <c:v>1063.205078</c:v>
                </c:pt>
                <c:pt idx="876">
                  <c:v>1062.0078129999999</c:v>
                </c:pt>
                <c:pt idx="877">
                  <c:v>1060.8085940000001</c:v>
                </c:pt>
                <c:pt idx="878">
                  <c:v>1059.611328</c:v>
                </c:pt>
                <c:pt idx="879">
                  <c:v>1058.4121090000001</c:v>
                </c:pt>
                <c:pt idx="880">
                  <c:v>1057.2148440000001</c:v>
                </c:pt>
                <c:pt idx="881">
                  <c:v>1056.015625</c:v>
                </c:pt>
                <c:pt idx="882">
                  <c:v>1054.8164059999999</c:v>
                </c:pt>
                <c:pt idx="883">
                  <c:v>1053.6171879999999</c:v>
                </c:pt>
                <c:pt idx="884">
                  <c:v>1052.4160159999999</c:v>
                </c:pt>
                <c:pt idx="885">
                  <c:v>1051.216797</c:v>
                </c:pt>
                <c:pt idx="886">
                  <c:v>1050.017578</c:v>
                </c:pt>
                <c:pt idx="887">
                  <c:v>1048.8164059999999</c:v>
                </c:pt>
                <c:pt idx="888">
                  <c:v>1047.6152340000001</c:v>
                </c:pt>
                <c:pt idx="889">
                  <c:v>1046.4140629999999</c:v>
                </c:pt>
                <c:pt idx="890">
                  <c:v>1045.2128909999999</c:v>
                </c:pt>
                <c:pt idx="891">
                  <c:v>1044.0117190000001</c:v>
                </c:pt>
                <c:pt idx="892">
                  <c:v>1042.810547</c:v>
                </c:pt>
                <c:pt idx="893">
                  <c:v>1041.609375</c:v>
                </c:pt>
                <c:pt idx="894">
                  <c:v>1040.40625</c:v>
                </c:pt>
                <c:pt idx="895">
                  <c:v>1039.205078</c:v>
                </c:pt>
                <c:pt idx="896">
                  <c:v>1038.001953</c:v>
                </c:pt>
                <c:pt idx="897">
                  <c:v>1036.798828</c:v>
                </c:pt>
                <c:pt idx="898">
                  <c:v>1035.595703</c:v>
                </c:pt>
                <c:pt idx="899">
                  <c:v>1034.392578</c:v>
                </c:pt>
                <c:pt idx="900">
                  <c:v>1033.189453</c:v>
                </c:pt>
                <c:pt idx="901">
                  <c:v>1031.984375</c:v>
                </c:pt>
                <c:pt idx="902">
                  <c:v>1030.78125</c:v>
                </c:pt>
                <c:pt idx="903">
                  <c:v>1029.576172</c:v>
                </c:pt>
                <c:pt idx="904">
                  <c:v>1028.3710940000001</c:v>
                </c:pt>
                <c:pt idx="905">
                  <c:v>1027.1679690000001</c:v>
                </c:pt>
                <c:pt idx="906">
                  <c:v>1025.9628909999999</c:v>
                </c:pt>
                <c:pt idx="907">
                  <c:v>1024.7578129999999</c:v>
                </c:pt>
                <c:pt idx="908">
                  <c:v>1023.550781</c:v>
                </c:pt>
                <c:pt idx="909">
                  <c:v>1022.345703</c:v>
                </c:pt>
                <c:pt idx="910">
                  <c:v>1021.138672</c:v>
                </c:pt>
                <c:pt idx="911">
                  <c:v>1019.933594</c:v>
                </c:pt>
                <c:pt idx="912">
                  <c:v>1018.7265630000001</c:v>
                </c:pt>
                <c:pt idx="913">
                  <c:v>1017.519531</c:v>
                </c:pt>
                <c:pt idx="914">
                  <c:v>1016.3125</c:v>
                </c:pt>
                <c:pt idx="915">
                  <c:v>1015.105469</c:v>
                </c:pt>
                <c:pt idx="916">
                  <c:v>1013.8984380000001</c:v>
                </c:pt>
                <c:pt idx="917">
                  <c:v>1012.689453</c:v>
                </c:pt>
                <c:pt idx="918">
                  <c:v>1011.482422</c:v>
                </c:pt>
                <c:pt idx="919">
                  <c:v>1010.2734380000001</c:v>
                </c:pt>
                <c:pt idx="920">
                  <c:v>1009.066406</c:v>
                </c:pt>
                <c:pt idx="921">
                  <c:v>1007.857422</c:v>
                </c:pt>
                <c:pt idx="922">
                  <c:v>1006.6484380000001</c:v>
                </c:pt>
                <c:pt idx="923">
                  <c:v>1005.4375</c:v>
                </c:pt>
                <c:pt idx="924">
                  <c:v>1004.228516</c:v>
                </c:pt>
                <c:pt idx="925">
                  <c:v>1003.019531</c:v>
                </c:pt>
                <c:pt idx="926">
                  <c:v>1001.808594</c:v>
                </c:pt>
                <c:pt idx="927">
                  <c:v>1000.599609</c:v>
                </c:pt>
                <c:pt idx="928">
                  <c:v>999.38867200000004</c:v>
                </c:pt>
                <c:pt idx="929">
                  <c:v>998.17773399999999</c:v>
                </c:pt>
                <c:pt idx="930">
                  <c:v>996.96679700000004</c:v>
                </c:pt>
                <c:pt idx="931">
                  <c:v>995.75585899999999</c:v>
                </c:pt>
                <c:pt idx="932">
                  <c:v>994.54492200000004</c:v>
                </c:pt>
                <c:pt idx="933">
                  <c:v>993.33203100000003</c:v>
                </c:pt>
                <c:pt idx="934">
                  <c:v>992.12109399999997</c:v>
                </c:pt>
                <c:pt idx="935">
                  <c:v>990.90820299999996</c:v>
                </c:pt>
                <c:pt idx="936">
                  <c:v>989.69531300000006</c:v>
                </c:pt>
                <c:pt idx="937">
                  <c:v>988.48242200000004</c:v>
                </c:pt>
                <c:pt idx="938">
                  <c:v>987.26953100000003</c:v>
                </c:pt>
                <c:pt idx="939">
                  <c:v>986.05664100000001</c:v>
                </c:pt>
                <c:pt idx="940">
                  <c:v>984.84375</c:v>
                </c:pt>
                <c:pt idx="941">
                  <c:v>983.62890600000003</c:v>
                </c:pt>
                <c:pt idx="942">
                  <c:v>982.41601600000001</c:v>
                </c:pt>
                <c:pt idx="943">
                  <c:v>981.20117200000004</c:v>
                </c:pt>
                <c:pt idx="944">
                  <c:v>979.98828100000003</c:v>
                </c:pt>
                <c:pt idx="945">
                  <c:v>978.77343800000006</c:v>
                </c:pt>
                <c:pt idx="946">
                  <c:v>977.55859399999997</c:v>
                </c:pt>
                <c:pt idx="947">
                  <c:v>976.34179700000004</c:v>
                </c:pt>
                <c:pt idx="948">
                  <c:v>975.12695299999996</c:v>
                </c:pt>
                <c:pt idx="949">
                  <c:v>973.91210899999999</c:v>
                </c:pt>
                <c:pt idx="950">
                  <c:v>972.69531300000006</c:v>
                </c:pt>
                <c:pt idx="951">
                  <c:v>971.47851600000001</c:v>
                </c:pt>
                <c:pt idx="952">
                  <c:v>970.26367200000004</c:v>
                </c:pt>
                <c:pt idx="953">
                  <c:v>969.046875</c:v>
                </c:pt>
                <c:pt idx="954">
                  <c:v>967.83007799999996</c:v>
                </c:pt>
                <c:pt idx="955">
                  <c:v>966.61328100000003</c:v>
                </c:pt>
                <c:pt idx="956">
                  <c:v>965.39453100000003</c:v>
                </c:pt>
                <c:pt idx="957">
                  <c:v>964.17773399999999</c:v>
                </c:pt>
                <c:pt idx="958">
                  <c:v>962.95898399999999</c:v>
                </c:pt>
                <c:pt idx="959">
                  <c:v>961.74218800000006</c:v>
                </c:pt>
                <c:pt idx="960">
                  <c:v>960.52343800000006</c:v>
                </c:pt>
                <c:pt idx="961">
                  <c:v>959.30468800000006</c:v>
                </c:pt>
                <c:pt idx="962">
                  <c:v>958.08593800000006</c:v>
                </c:pt>
                <c:pt idx="963">
                  <c:v>956.86718800000006</c:v>
                </c:pt>
                <c:pt idx="964">
                  <c:v>955.64648399999999</c:v>
                </c:pt>
                <c:pt idx="965">
                  <c:v>954.42773399999999</c:v>
                </c:pt>
                <c:pt idx="966">
                  <c:v>953.20703100000003</c:v>
                </c:pt>
                <c:pt idx="967">
                  <c:v>951.98828100000003</c:v>
                </c:pt>
                <c:pt idx="968">
                  <c:v>950.76757799999996</c:v>
                </c:pt>
                <c:pt idx="969">
                  <c:v>949.546875</c:v>
                </c:pt>
                <c:pt idx="970">
                  <c:v>948.32617200000004</c:v>
                </c:pt>
                <c:pt idx="971">
                  <c:v>947.10351600000001</c:v>
                </c:pt>
                <c:pt idx="972">
                  <c:v>945.88281300000006</c:v>
                </c:pt>
                <c:pt idx="973">
                  <c:v>944.66210899999999</c:v>
                </c:pt>
                <c:pt idx="974">
                  <c:v>943.43945299999996</c:v>
                </c:pt>
                <c:pt idx="975">
                  <c:v>942.21679700000004</c:v>
                </c:pt>
                <c:pt idx="976">
                  <c:v>940.99609399999997</c:v>
                </c:pt>
                <c:pt idx="977">
                  <c:v>939.77343800000006</c:v>
                </c:pt>
                <c:pt idx="978">
                  <c:v>938.55078100000003</c:v>
                </c:pt>
                <c:pt idx="979">
                  <c:v>937.32617200000004</c:v>
                </c:pt>
                <c:pt idx="980">
                  <c:v>936.10351600000001</c:v>
                </c:pt>
                <c:pt idx="981">
                  <c:v>934.87890600000003</c:v>
                </c:pt>
                <c:pt idx="982">
                  <c:v>933.65625</c:v>
                </c:pt>
                <c:pt idx="983">
                  <c:v>932.43164100000001</c:v>
                </c:pt>
                <c:pt idx="984">
                  <c:v>931.20703100000003</c:v>
                </c:pt>
                <c:pt idx="985">
                  <c:v>929.98242200000004</c:v>
                </c:pt>
                <c:pt idx="986">
                  <c:v>928.75781300000006</c:v>
                </c:pt>
                <c:pt idx="987">
                  <c:v>927.53320299999996</c:v>
                </c:pt>
                <c:pt idx="988">
                  <c:v>926.30859399999997</c:v>
                </c:pt>
                <c:pt idx="989">
                  <c:v>925.08203100000003</c:v>
                </c:pt>
                <c:pt idx="990">
                  <c:v>923.85742200000004</c:v>
                </c:pt>
                <c:pt idx="991">
                  <c:v>922.63085899999999</c:v>
                </c:pt>
                <c:pt idx="992">
                  <c:v>921.40429700000004</c:v>
                </c:pt>
                <c:pt idx="993">
                  <c:v>920.17773399999999</c:v>
                </c:pt>
                <c:pt idx="994">
                  <c:v>918.95117200000004</c:v>
                </c:pt>
                <c:pt idx="995">
                  <c:v>917.72460899999999</c:v>
                </c:pt>
                <c:pt idx="996">
                  <c:v>916.49609399999997</c:v>
                </c:pt>
                <c:pt idx="997">
                  <c:v>915.26953100000003</c:v>
                </c:pt>
                <c:pt idx="998">
                  <c:v>914.04101600000001</c:v>
                </c:pt>
                <c:pt idx="999">
                  <c:v>912.8125</c:v>
                </c:pt>
                <c:pt idx="1000">
                  <c:v>911.58593800000006</c:v>
                </c:pt>
                <c:pt idx="1001">
                  <c:v>910.35742200000004</c:v>
                </c:pt>
                <c:pt idx="1002">
                  <c:v>909.12695299999996</c:v>
                </c:pt>
                <c:pt idx="1003">
                  <c:v>907.89843800000006</c:v>
                </c:pt>
                <c:pt idx="1004">
                  <c:v>906.66992200000004</c:v>
                </c:pt>
                <c:pt idx="1005">
                  <c:v>905.43945299999996</c:v>
                </c:pt>
                <c:pt idx="1006">
                  <c:v>904.21093800000006</c:v>
                </c:pt>
                <c:pt idx="1007">
                  <c:v>902.98046899999997</c:v>
                </c:pt>
                <c:pt idx="1008">
                  <c:v>901.75</c:v>
                </c:pt>
                <c:pt idx="1009">
                  <c:v>900.51953100000003</c:v>
                </c:pt>
                <c:pt idx="1010">
                  <c:v>899.28906300000006</c:v>
                </c:pt>
              </c:numCache>
            </c:numRef>
          </c:xVal>
          <c:yVal>
            <c:numRef>
              <c:f>'R2'!$B$2:$B$1012</c:f>
              <c:numCache>
                <c:formatCode>0</c:formatCode>
                <c:ptCount val="1011"/>
                <c:pt idx="0">
                  <c:v>-20.311825212645225</c:v>
                </c:pt>
                <c:pt idx="1">
                  <c:v>2.4924458641266467</c:v>
                </c:pt>
                <c:pt idx="2">
                  <c:v>22.926116316308953</c:v>
                </c:pt>
                <c:pt idx="3">
                  <c:v>11.571812370395998</c:v>
                </c:pt>
                <c:pt idx="4">
                  <c:v>-0.63539667550948564</c:v>
                </c:pt>
                <c:pt idx="5">
                  <c:v>-3.8970720338909284</c:v>
                </c:pt>
                <c:pt idx="6">
                  <c:v>-6.222053114187041</c:v>
                </c:pt>
                <c:pt idx="7">
                  <c:v>-2.0433864665881147</c:v>
                </c:pt>
                <c:pt idx="8">
                  <c:v>5.7251515018851364</c:v>
                </c:pt>
                <c:pt idx="9">
                  <c:v>7.9430532564656104</c:v>
                </c:pt>
                <c:pt idx="10">
                  <c:v>8.8159363837879976</c:v>
                </c:pt>
                <c:pt idx="11">
                  <c:v>7.0856993180746723</c:v>
                </c:pt>
                <c:pt idx="12">
                  <c:v>4.9908250228543576</c:v>
                </c:pt>
                <c:pt idx="13">
                  <c:v>8.4186081254608975</c:v>
                </c:pt>
                <c:pt idx="14">
                  <c:v>9.0997634420468785</c:v>
                </c:pt>
                <c:pt idx="15">
                  <c:v>9.3575687009035811</c:v>
                </c:pt>
                <c:pt idx="16">
                  <c:v>8.0596622091689074</c:v>
                </c:pt>
                <c:pt idx="17">
                  <c:v>5.7383047050542677</c:v>
                </c:pt>
                <c:pt idx="18">
                  <c:v>4.4016486256455654</c:v>
                </c:pt>
                <c:pt idx="19">
                  <c:v>1.737014278656529</c:v>
                </c:pt>
                <c:pt idx="20">
                  <c:v>0.1112058515882695</c:v>
                </c:pt>
                <c:pt idx="21">
                  <c:v>-2.6901695023822274</c:v>
                </c:pt>
                <c:pt idx="22">
                  <c:v>-3.3538308384901852</c:v>
                </c:pt>
                <c:pt idx="23">
                  <c:v>-2.7243206175022698</c:v>
                </c:pt>
                <c:pt idx="24">
                  <c:v>0</c:v>
                </c:pt>
                <c:pt idx="25">
                  <c:v>4.3627174647828344</c:v>
                </c:pt>
                <c:pt idx="26">
                  <c:v>7.4685463967445136</c:v>
                </c:pt>
                <c:pt idx="27">
                  <c:v>7.8353896277829929</c:v>
                </c:pt>
                <c:pt idx="28">
                  <c:v>5.4767624702254691</c:v>
                </c:pt>
                <c:pt idx="29">
                  <c:v>6.321493001507652</c:v>
                </c:pt>
                <c:pt idx="30">
                  <c:v>11.014672457133289</c:v>
                </c:pt>
                <c:pt idx="31">
                  <c:v>8.5570137772439452</c:v>
                </c:pt>
                <c:pt idx="32">
                  <c:v>10.918113734835456</c:v>
                </c:pt>
                <c:pt idx="33">
                  <c:v>14.135908209370712</c:v>
                </c:pt>
                <c:pt idx="34">
                  <c:v>15.200681493755146</c:v>
                </c:pt>
                <c:pt idx="35">
                  <c:v>15.986593137530964</c:v>
                </c:pt>
                <c:pt idx="36">
                  <c:v>18.699113019689278</c:v>
                </c:pt>
                <c:pt idx="37">
                  <c:v>17.488628722744814</c:v>
                </c:pt>
                <c:pt idx="38">
                  <c:v>15.111599662845903</c:v>
                </c:pt>
                <c:pt idx="39">
                  <c:v>13.944392448065763</c:v>
                </c:pt>
                <c:pt idx="40">
                  <c:v>13.0590598589673</c:v>
                </c:pt>
                <c:pt idx="41">
                  <c:v>9.8724661615473153</c:v>
                </c:pt>
                <c:pt idx="42">
                  <c:v>8.4456799136743328</c:v>
                </c:pt>
                <c:pt idx="43">
                  <c:v>6.9630006621476461</c:v>
                </c:pt>
                <c:pt idx="44">
                  <c:v>6.767067276940117</c:v>
                </c:pt>
                <c:pt idx="45">
                  <c:v>5.2754211611196649</c:v>
                </c:pt>
                <c:pt idx="46">
                  <c:v>1.8814188820762663</c:v>
                </c:pt>
                <c:pt idx="47">
                  <c:v>0.59491918668578814</c:v>
                </c:pt>
                <c:pt idx="48">
                  <c:v>-1.4184967813420482</c:v>
                </c:pt>
                <c:pt idx="49">
                  <c:v>0.46536884811460183</c:v>
                </c:pt>
                <c:pt idx="50">
                  <c:v>1.9554312586236289</c:v>
                </c:pt>
                <c:pt idx="51">
                  <c:v>2.4750490494601096</c:v>
                </c:pt>
                <c:pt idx="52">
                  <c:v>6.2381583939572032</c:v>
                </c:pt>
                <c:pt idx="53">
                  <c:v>5.3634766687309012</c:v>
                </c:pt>
                <c:pt idx="54">
                  <c:v>5.537077572298295</c:v>
                </c:pt>
                <c:pt idx="55">
                  <c:v>6.3977681747479105</c:v>
                </c:pt>
                <c:pt idx="56">
                  <c:v>7.4051559127358573</c:v>
                </c:pt>
                <c:pt idx="57">
                  <c:v>5.5787372186838606</c:v>
                </c:pt>
                <c:pt idx="58">
                  <c:v>3.0793503130003947</c:v>
                </c:pt>
                <c:pt idx="59">
                  <c:v>4.1026086162237769</c:v>
                </c:pt>
                <c:pt idx="60">
                  <c:v>1.3398213469196738</c:v>
                </c:pt>
                <c:pt idx="61">
                  <c:v>1.0659083158145803</c:v>
                </c:pt>
                <c:pt idx="62">
                  <c:v>-0.8453368335524919</c:v>
                </c:pt>
                <c:pt idx="63">
                  <c:v>-2.7182082796757103</c:v>
                </c:pt>
                <c:pt idx="64">
                  <c:v>-2.4927688713949934</c:v>
                </c:pt>
                <c:pt idx="65">
                  <c:v>-4.2223257537907966</c:v>
                </c:pt>
                <c:pt idx="66">
                  <c:v>-4.4067086072455979</c:v>
                </c:pt>
                <c:pt idx="67">
                  <c:v>-4.5192486854552065</c:v>
                </c:pt>
                <c:pt idx="68">
                  <c:v>-5.553747055659505</c:v>
                </c:pt>
                <c:pt idx="69">
                  <c:v>-6.0401394644415269</c:v>
                </c:pt>
                <c:pt idx="70">
                  <c:v>-5.6184296535310452</c:v>
                </c:pt>
                <c:pt idx="71">
                  <c:v>-0.836708064683782</c:v>
                </c:pt>
                <c:pt idx="72">
                  <c:v>-0.482366985922284</c:v>
                </c:pt>
                <c:pt idx="73">
                  <c:v>-2.013852304685289</c:v>
                </c:pt>
                <c:pt idx="74">
                  <c:v>-1.795690347474916</c:v>
                </c:pt>
                <c:pt idx="75">
                  <c:v>-2.3737752121740234</c:v>
                </c:pt>
                <c:pt idx="76">
                  <c:v>-4.5387968442420625</c:v>
                </c:pt>
                <c:pt idx="77">
                  <c:v>-3.717849458353891</c:v>
                </c:pt>
                <c:pt idx="78">
                  <c:v>-6.1727940745434609</c:v>
                </c:pt>
                <c:pt idx="79">
                  <c:v>-3.7757613922777797</c:v>
                </c:pt>
                <c:pt idx="80">
                  <c:v>-1.5173241029392182</c:v>
                </c:pt>
                <c:pt idx="81">
                  <c:v>0.11896172689432617</c:v>
                </c:pt>
                <c:pt idx="82">
                  <c:v>-0.50912852430997779</c:v>
                </c:pt>
                <c:pt idx="83">
                  <c:v>1.0343193003203952</c:v>
                </c:pt>
                <c:pt idx="84">
                  <c:v>4.6850381409586808</c:v>
                </c:pt>
                <c:pt idx="85">
                  <c:v>5.1045377643184828</c:v>
                </c:pt>
                <c:pt idx="86">
                  <c:v>5.2330496345352993</c:v>
                </c:pt>
                <c:pt idx="87">
                  <c:v>2.539422743966449</c:v>
                </c:pt>
                <c:pt idx="88">
                  <c:v>1.218105685059006</c:v>
                </c:pt>
                <c:pt idx="89">
                  <c:v>1.5754113429399548</c:v>
                </c:pt>
                <c:pt idx="90">
                  <c:v>1.5219977141167642</c:v>
                </c:pt>
                <c:pt idx="91">
                  <c:v>5.3510626899627436</c:v>
                </c:pt>
                <c:pt idx="92">
                  <c:v>0.83635723982939625</c:v>
                </c:pt>
                <c:pt idx="93">
                  <c:v>-4.0297177545526495</c:v>
                </c:pt>
                <c:pt idx="94">
                  <c:v>-6.2762298153835587</c:v>
                </c:pt>
                <c:pt idx="95">
                  <c:v>-8.9550223307668961</c:v>
                </c:pt>
                <c:pt idx="96">
                  <c:v>-8.1321024384073155</c:v>
                </c:pt>
                <c:pt idx="97">
                  <c:v>-6.072086243412441</c:v>
                </c:pt>
                <c:pt idx="98">
                  <c:v>-6.2216552913532626</c:v>
                </c:pt>
                <c:pt idx="99">
                  <c:v>-1.1801950094630145</c:v>
                </c:pt>
                <c:pt idx="100">
                  <c:v>1.5167919236462464</c:v>
                </c:pt>
                <c:pt idx="101">
                  <c:v>2.9102293129814276</c:v>
                </c:pt>
                <c:pt idx="102">
                  <c:v>7.2834010569739203</c:v>
                </c:pt>
                <c:pt idx="103">
                  <c:v>9.2897977605910711</c:v>
                </c:pt>
                <c:pt idx="104">
                  <c:v>10.812726213526858</c:v>
                </c:pt>
                <c:pt idx="105">
                  <c:v>8.6920312124401793</c:v>
                </c:pt>
                <c:pt idx="106">
                  <c:v>7.2289363466061642</c:v>
                </c:pt>
                <c:pt idx="107">
                  <c:v>3.6366257886049405</c:v>
                </c:pt>
                <c:pt idx="108">
                  <c:v>6.9184554299177192E-2</c:v>
                </c:pt>
                <c:pt idx="109">
                  <c:v>0.22879641969359754</c:v>
                </c:pt>
                <c:pt idx="110">
                  <c:v>-1.5828582328507714</c:v>
                </c:pt>
                <c:pt idx="111">
                  <c:v>-1.7088790313560007</c:v>
                </c:pt>
                <c:pt idx="112">
                  <c:v>-5.6176466906402309</c:v>
                </c:pt>
                <c:pt idx="113">
                  <c:v>-8.329896186148785</c:v>
                </c:pt>
                <c:pt idx="114">
                  <c:v>-3.0721636101387739</c:v>
                </c:pt>
                <c:pt idx="115">
                  <c:v>-4.4517548810541667</c:v>
                </c:pt>
                <c:pt idx="116">
                  <c:v>-2.3754196307817286</c:v>
                </c:pt>
                <c:pt idx="117">
                  <c:v>-3.4001234986487296</c:v>
                </c:pt>
                <c:pt idx="118">
                  <c:v>-1.7760396423461193</c:v>
                </c:pt>
                <c:pt idx="119">
                  <c:v>1.157838153294954</c:v>
                </c:pt>
                <c:pt idx="120">
                  <c:v>3.0862429770500825</c:v>
                </c:pt>
                <c:pt idx="121">
                  <c:v>6.3268501624161244</c:v>
                </c:pt>
                <c:pt idx="122">
                  <c:v>7.6098200827461921</c:v>
                </c:pt>
                <c:pt idx="123">
                  <c:v>6.5857649969121344</c:v>
                </c:pt>
                <c:pt idx="124">
                  <c:v>7.1364117560460789</c:v>
                </c:pt>
                <c:pt idx="125">
                  <c:v>7.1054637484734418</c:v>
                </c:pt>
                <c:pt idx="126">
                  <c:v>2.7045293122442753</c:v>
                </c:pt>
                <c:pt idx="127">
                  <c:v>-1.872416616557504</c:v>
                </c:pt>
                <c:pt idx="128">
                  <c:v>-2.7703979120367785</c:v>
                </c:pt>
                <c:pt idx="129">
                  <c:v>1.1543052855907789</c:v>
                </c:pt>
                <c:pt idx="130">
                  <c:v>2.2256253283472449</c:v>
                </c:pt>
                <c:pt idx="131">
                  <c:v>-0.48528672061304656</c:v>
                </c:pt>
                <c:pt idx="132">
                  <c:v>-1.6674608224456364</c:v>
                </c:pt>
                <c:pt idx="133">
                  <c:v>-0.86835840681651477</c:v>
                </c:pt>
                <c:pt idx="134">
                  <c:v>0.98993356886757466</c:v>
                </c:pt>
                <c:pt idx="135">
                  <c:v>-3.2169195328626308</c:v>
                </c:pt>
                <c:pt idx="136">
                  <c:v>-2.8208515183782219</c:v>
                </c:pt>
                <c:pt idx="137">
                  <c:v>-2.3885041639861315</c:v>
                </c:pt>
                <c:pt idx="138">
                  <c:v>-3.2226102520033475</c:v>
                </c:pt>
                <c:pt idx="139">
                  <c:v>-3.6659633111055041</c:v>
                </c:pt>
                <c:pt idx="140">
                  <c:v>-5.4434119953914912</c:v>
                </c:pt>
                <c:pt idx="141">
                  <c:v>-8.391047345485978</c:v>
                </c:pt>
                <c:pt idx="142">
                  <c:v>-8.9535070364271387</c:v>
                </c:pt>
                <c:pt idx="143">
                  <c:v>-10.151675691348627</c:v>
                </c:pt>
                <c:pt idx="144">
                  <c:v>-13.140093398291306</c:v>
                </c:pt>
                <c:pt idx="145">
                  <c:v>-14.614213779608335</c:v>
                </c:pt>
                <c:pt idx="146">
                  <c:v>-18.476738584310912</c:v>
                </c:pt>
                <c:pt idx="147">
                  <c:v>-17.643028629815433</c:v>
                </c:pt>
                <c:pt idx="148">
                  <c:v>-16.256893360920003</c:v>
                </c:pt>
                <c:pt idx="149">
                  <c:v>-15.46789842694578</c:v>
                </c:pt>
                <c:pt idx="150">
                  <c:v>-15.953243019240574</c:v>
                </c:pt>
                <c:pt idx="151">
                  <c:v>-13.312181929053857</c:v>
                </c:pt>
                <c:pt idx="152">
                  <c:v>-7.8311702509225434</c:v>
                </c:pt>
                <c:pt idx="153">
                  <c:v>-2.2671422314430782</c:v>
                </c:pt>
                <c:pt idx="154">
                  <c:v>-0.91382003769024889</c:v>
                </c:pt>
                <c:pt idx="155">
                  <c:v>2.1786574149165174</c:v>
                </c:pt>
                <c:pt idx="156">
                  <c:v>2.9143244413182559</c:v>
                </c:pt>
                <c:pt idx="157">
                  <c:v>4.2583831160844419</c:v>
                </c:pt>
                <c:pt idx="158">
                  <c:v>1.4483833862825197</c:v>
                </c:pt>
                <c:pt idx="159">
                  <c:v>3.2051232061112311</c:v>
                </c:pt>
                <c:pt idx="160">
                  <c:v>0.74516843060272953</c:v>
                </c:pt>
                <c:pt idx="161">
                  <c:v>-4.0490458438968862</c:v>
                </c:pt>
                <c:pt idx="162">
                  <c:v>-2.58382520656364</c:v>
                </c:pt>
                <c:pt idx="163">
                  <c:v>-3.0980825501083102</c:v>
                </c:pt>
                <c:pt idx="164">
                  <c:v>-3.0313290804074677</c:v>
                </c:pt>
                <c:pt idx="165">
                  <c:v>-1.6389211855898129</c:v>
                </c:pt>
                <c:pt idx="166">
                  <c:v>-3.1928359840286609</c:v>
                </c:pt>
                <c:pt idx="167">
                  <c:v>-6.883917541145725</c:v>
                </c:pt>
                <c:pt idx="168">
                  <c:v>-6.4040445847093102</c:v>
                </c:pt>
                <c:pt idx="169">
                  <c:v>-3.9257119491421921</c:v>
                </c:pt>
                <c:pt idx="170">
                  <c:v>0</c:v>
                </c:pt>
                <c:pt idx="171">
                  <c:v>2.6058470939697918</c:v>
                </c:pt>
                <c:pt idx="172">
                  <c:v>4.0650269378220445</c:v>
                </c:pt>
                <c:pt idx="173">
                  <c:v>2.9580480464910979</c:v>
                </c:pt>
                <c:pt idx="174">
                  <c:v>1.1174218038665149</c:v>
                </c:pt>
                <c:pt idx="175">
                  <c:v>-1.5509756729303676</c:v>
                </c:pt>
                <c:pt idx="176">
                  <c:v>-0.30232424820514348</c:v>
                </c:pt>
                <c:pt idx="177">
                  <c:v>-1.0109665533693395</c:v>
                </c:pt>
                <c:pt idx="178">
                  <c:v>-1.5580490916920651</c:v>
                </c:pt>
                <c:pt idx="179">
                  <c:v>-2.7312500366277046</c:v>
                </c:pt>
                <c:pt idx="180">
                  <c:v>-5.4341195596711627</c:v>
                </c:pt>
                <c:pt idx="181">
                  <c:v>-5.4750636239678698</c:v>
                </c:pt>
                <c:pt idx="182">
                  <c:v>-3.569560938475099</c:v>
                </c:pt>
                <c:pt idx="183">
                  <c:v>-2.2576844291074547</c:v>
                </c:pt>
                <c:pt idx="184">
                  <c:v>-0.2248012252767457</c:v>
                </c:pt>
                <c:pt idx="185">
                  <c:v>-0.37952914196160281</c:v>
                </c:pt>
                <c:pt idx="186">
                  <c:v>-0.43887658608960828</c:v>
                </c:pt>
                <c:pt idx="187">
                  <c:v>-4.780082298246989</c:v>
                </c:pt>
                <c:pt idx="188">
                  <c:v>-5.3676971163379754</c:v>
                </c:pt>
                <c:pt idx="189">
                  <c:v>-6.8777632650124545</c:v>
                </c:pt>
                <c:pt idx="190">
                  <c:v>-8.5025801638550504</c:v>
                </c:pt>
                <c:pt idx="191">
                  <c:v>-10.318912276622298</c:v>
                </c:pt>
                <c:pt idx="192">
                  <c:v>-6.2615095943770323</c:v>
                </c:pt>
                <c:pt idx="193">
                  <c:v>-3.8226701691310496</c:v>
                </c:pt>
                <c:pt idx="194">
                  <c:v>-2.9066946774005546</c:v>
                </c:pt>
                <c:pt idx="195">
                  <c:v>-3.2441710304881801</c:v>
                </c:pt>
                <c:pt idx="196">
                  <c:v>2.0682095903968163</c:v>
                </c:pt>
                <c:pt idx="197">
                  <c:v>0.98576661500377583</c:v>
                </c:pt>
                <c:pt idx="198">
                  <c:v>3.1788422147916355</c:v>
                </c:pt>
                <c:pt idx="199">
                  <c:v>5.4269503629145506</c:v>
                </c:pt>
                <c:pt idx="200">
                  <c:v>10.657131735977803</c:v>
                </c:pt>
                <c:pt idx="201">
                  <c:v>15.253838867905179</c:v>
                </c:pt>
                <c:pt idx="202">
                  <c:v>14.273513685058129</c:v>
                </c:pt>
                <c:pt idx="203">
                  <c:v>18.126475830776993</c:v>
                </c:pt>
                <c:pt idx="204">
                  <c:v>18.610692497382711</c:v>
                </c:pt>
                <c:pt idx="205">
                  <c:v>15.877606915977699</c:v>
                </c:pt>
                <c:pt idx="206">
                  <c:v>15.856340883576859</c:v>
                </c:pt>
                <c:pt idx="207">
                  <c:v>11.665942184571199</c:v>
                </c:pt>
                <c:pt idx="208">
                  <c:v>8.1103739117563887</c:v>
                </c:pt>
                <c:pt idx="209">
                  <c:v>8.0784400403937688</c:v>
                </c:pt>
                <c:pt idx="210">
                  <c:v>6.5502857721745356</c:v>
                </c:pt>
                <c:pt idx="211">
                  <c:v>7.7706617938152416</c:v>
                </c:pt>
                <c:pt idx="212">
                  <c:v>10.669247453489385</c:v>
                </c:pt>
                <c:pt idx="213">
                  <c:v>7.9685630030047978</c:v>
                </c:pt>
                <c:pt idx="214">
                  <c:v>4.6725369793399993</c:v>
                </c:pt>
                <c:pt idx="215">
                  <c:v>7.363787667668686</c:v>
                </c:pt>
                <c:pt idx="216">
                  <c:v>8.9074165055244077</c:v>
                </c:pt>
                <c:pt idx="217">
                  <c:v>9.9416787196805299</c:v>
                </c:pt>
                <c:pt idx="218">
                  <c:v>12.270629444526685</c:v>
                </c:pt>
                <c:pt idx="219">
                  <c:v>16.784731140435269</c:v>
                </c:pt>
                <c:pt idx="220">
                  <c:v>19.042626095549128</c:v>
                </c:pt>
                <c:pt idx="221">
                  <c:v>19.52698083812507</c:v>
                </c:pt>
                <c:pt idx="222">
                  <c:v>17.694839167287263</c:v>
                </c:pt>
                <c:pt idx="223">
                  <c:v>20.683196692955445</c:v>
                </c:pt>
                <c:pt idx="224">
                  <c:v>19.128215608406748</c:v>
                </c:pt>
                <c:pt idx="225">
                  <c:v>22.407683123660096</c:v>
                </c:pt>
                <c:pt idx="226">
                  <c:v>25.632005490753183</c:v>
                </c:pt>
                <c:pt idx="227">
                  <c:v>26.703023823525808</c:v>
                </c:pt>
                <c:pt idx="228">
                  <c:v>26.047886678622085</c:v>
                </c:pt>
                <c:pt idx="229">
                  <c:v>27.643125517845203</c:v>
                </c:pt>
                <c:pt idx="230">
                  <c:v>27.08014043568382</c:v>
                </c:pt>
                <c:pt idx="231">
                  <c:v>28.445274962434478</c:v>
                </c:pt>
                <c:pt idx="232">
                  <c:v>28.562094052319555</c:v>
                </c:pt>
                <c:pt idx="233">
                  <c:v>28.967448244816065</c:v>
                </c:pt>
                <c:pt idx="234">
                  <c:v>32.31081788932412</c:v>
                </c:pt>
                <c:pt idx="235">
                  <c:v>34.773073853831853</c:v>
                </c:pt>
                <c:pt idx="236">
                  <c:v>34.039931657754401</c:v>
                </c:pt>
                <c:pt idx="237">
                  <c:v>35.174301486866561</c:v>
                </c:pt>
                <c:pt idx="238">
                  <c:v>35.58563042019091</c:v>
                </c:pt>
                <c:pt idx="239">
                  <c:v>37.241478617727324</c:v>
                </c:pt>
                <c:pt idx="240">
                  <c:v>37.001621032933663</c:v>
                </c:pt>
                <c:pt idx="241">
                  <c:v>38.661074393210626</c:v>
                </c:pt>
                <c:pt idx="242">
                  <c:v>39.101351978650712</c:v>
                </c:pt>
                <c:pt idx="243">
                  <c:v>38.647983150724755</c:v>
                </c:pt>
                <c:pt idx="244">
                  <c:v>39.110725025202854</c:v>
                </c:pt>
                <c:pt idx="245">
                  <c:v>41.276909898811397</c:v>
                </c:pt>
                <c:pt idx="246">
                  <c:v>41.770648609607882</c:v>
                </c:pt>
                <c:pt idx="247">
                  <c:v>42.870061115641128</c:v>
                </c:pt>
                <c:pt idx="248">
                  <c:v>41.828885619085447</c:v>
                </c:pt>
                <c:pt idx="249">
                  <c:v>42.927027685980114</c:v>
                </c:pt>
                <c:pt idx="250">
                  <c:v>44.766931127317719</c:v>
                </c:pt>
                <c:pt idx="251">
                  <c:v>47.213954161611262</c:v>
                </c:pt>
                <c:pt idx="252">
                  <c:v>47.512283369973851</c:v>
                </c:pt>
                <c:pt idx="253">
                  <c:v>45.874804813051412</c:v>
                </c:pt>
                <c:pt idx="254">
                  <c:v>44.602350445464211</c:v>
                </c:pt>
                <c:pt idx="255">
                  <c:v>43.70025179556724</c:v>
                </c:pt>
                <c:pt idx="256">
                  <c:v>44.768650356571158</c:v>
                </c:pt>
                <c:pt idx="257">
                  <c:v>47.603434393553016</c:v>
                </c:pt>
                <c:pt idx="258">
                  <c:v>50.379287415891696</c:v>
                </c:pt>
                <c:pt idx="259">
                  <c:v>53.265923281869817</c:v>
                </c:pt>
                <c:pt idx="260">
                  <c:v>52.262373946970854</c:v>
                </c:pt>
                <c:pt idx="261">
                  <c:v>52.069081293139533</c:v>
                </c:pt>
                <c:pt idx="262">
                  <c:v>49.781849855108696</c:v>
                </c:pt>
                <c:pt idx="263">
                  <c:v>46.47758285017364</c:v>
                </c:pt>
                <c:pt idx="264">
                  <c:v>45.650458904093036</c:v>
                </c:pt>
                <c:pt idx="265">
                  <c:v>46.436278576608281</c:v>
                </c:pt>
                <c:pt idx="266">
                  <c:v>46.618404522883893</c:v>
                </c:pt>
                <c:pt idx="267">
                  <c:v>45.003634332583403</c:v>
                </c:pt>
                <c:pt idx="268">
                  <c:v>45.092734218839858</c:v>
                </c:pt>
                <c:pt idx="269">
                  <c:v>45.587709227872502</c:v>
                </c:pt>
                <c:pt idx="270">
                  <c:v>45.189470780352906</c:v>
                </c:pt>
                <c:pt idx="271">
                  <c:v>45.792771872853493</c:v>
                </c:pt>
                <c:pt idx="272">
                  <c:v>45.83746707577496</c:v>
                </c:pt>
                <c:pt idx="273">
                  <c:v>49.333560247752153</c:v>
                </c:pt>
                <c:pt idx="274">
                  <c:v>52.526643699857217</c:v>
                </c:pt>
                <c:pt idx="275">
                  <c:v>59.805222602372403</c:v>
                </c:pt>
                <c:pt idx="276">
                  <c:v>65.162905806560403</c:v>
                </c:pt>
                <c:pt idx="277">
                  <c:v>72.431571930373863</c:v>
                </c:pt>
                <c:pt idx="278">
                  <c:v>74.553404654567018</c:v>
                </c:pt>
                <c:pt idx="279">
                  <c:v>74.750359097430206</c:v>
                </c:pt>
                <c:pt idx="280">
                  <c:v>74.935539183346364</c:v>
                </c:pt>
                <c:pt idx="281">
                  <c:v>78.057442420052013</c:v>
                </c:pt>
                <c:pt idx="282">
                  <c:v>79.369892132646171</c:v>
                </c:pt>
                <c:pt idx="283">
                  <c:v>80.08656082721815</c:v>
                </c:pt>
                <c:pt idx="284">
                  <c:v>78.457072422477921</c:v>
                </c:pt>
                <c:pt idx="285">
                  <c:v>79.255174507845652</c:v>
                </c:pt>
                <c:pt idx="286">
                  <c:v>80.239240746547139</c:v>
                </c:pt>
                <c:pt idx="287">
                  <c:v>76.237729105095838</c:v>
                </c:pt>
                <c:pt idx="288">
                  <c:v>73.6366933268732</c:v>
                </c:pt>
                <c:pt idx="289">
                  <c:v>72.640338468850359</c:v>
                </c:pt>
                <c:pt idx="290">
                  <c:v>70.60595932197532</c:v>
                </c:pt>
                <c:pt idx="291">
                  <c:v>74.05007799141481</c:v>
                </c:pt>
                <c:pt idx="292">
                  <c:v>77.357884604664562</c:v>
                </c:pt>
                <c:pt idx="293">
                  <c:v>79.234425613450469</c:v>
                </c:pt>
                <c:pt idx="294">
                  <c:v>82.524439839474013</c:v>
                </c:pt>
                <c:pt idx="295">
                  <c:v>89.365728386740656</c:v>
                </c:pt>
                <c:pt idx="296">
                  <c:v>91.228482070161377</c:v>
                </c:pt>
                <c:pt idx="297">
                  <c:v>93.70961557306309</c:v>
                </c:pt>
                <c:pt idx="298">
                  <c:v>91.043841665089062</c:v>
                </c:pt>
                <c:pt idx="299">
                  <c:v>92.210661357126725</c:v>
                </c:pt>
                <c:pt idx="300">
                  <c:v>95.873276472047806</c:v>
                </c:pt>
                <c:pt idx="301">
                  <c:v>99.609192374205506</c:v>
                </c:pt>
                <c:pt idx="302">
                  <c:v>103.51806598048128</c:v>
                </c:pt>
                <c:pt idx="303">
                  <c:v>104.73083040737239</c:v>
                </c:pt>
                <c:pt idx="304">
                  <c:v>102.4728723977054</c:v>
                </c:pt>
                <c:pt idx="305">
                  <c:v>104.78244924012596</c:v>
                </c:pt>
                <c:pt idx="306">
                  <c:v>108.07238133038966</c:v>
                </c:pt>
                <c:pt idx="307">
                  <c:v>106.76280353502656</c:v>
                </c:pt>
                <c:pt idx="308">
                  <c:v>109.58015434121629</c:v>
                </c:pt>
                <c:pt idx="309">
                  <c:v>113.26645321658323</c:v>
                </c:pt>
                <c:pt idx="310">
                  <c:v>114.59633070340362</c:v>
                </c:pt>
                <c:pt idx="311">
                  <c:v>118.38346337186026</c:v>
                </c:pt>
                <c:pt idx="312">
                  <c:v>118.99058890410026</c:v>
                </c:pt>
                <c:pt idx="313">
                  <c:v>118.02149955141324</c:v>
                </c:pt>
                <c:pt idx="314">
                  <c:v>119.00610128355507</c:v>
                </c:pt>
                <c:pt idx="315">
                  <c:v>120.01780439712883</c:v>
                </c:pt>
                <c:pt idx="316">
                  <c:v>118.65832753075645</c:v>
                </c:pt>
                <c:pt idx="317">
                  <c:v>118.32401093135731</c:v>
                </c:pt>
                <c:pt idx="318">
                  <c:v>118.68956689652858</c:v>
                </c:pt>
                <c:pt idx="319">
                  <c:v>122.21194196668647</c:v>
                </c:pt>
                <c:pt idx="320">
                  <c:v>128.4573872026954</c:v>
                </c:pt>
                <c:pt idx="321">
                  <c:v>130.57068581401467</c:v>
                </c:pt>
                <c:pt idx="322">
                  <c:v>133.31294850575716</c:v>
                </c:pt>
                <c:pt idx="323">
                  <c:v>132.42453125166213</c:v>
                </c:pt>
                <c:pt idx="324">
                  <c:v>133.31327420435144</c:v>
                </c:pt>
                <c:pt idx="325">
                  <c:v>137.17124292024732</c:v>
                </c:pt>
                <c:pt idx="326">
                  <c:v>141.17422194221894</c:v>
                </c:pt>
                <c:pt idx="327">
                  <c:v>145.98511669571323</c:v>
                </c:pt>
                <c:pt idx="328">
                  <c:v>147.5286182263676</c:v>
                </c:pt>
                <c:pt idx="329">
                  <c:v>152.23435164223685</c:v>
                </c:pt>
                <c:pt idx="330">
                  <c:v>156.58819934700151</c:v>
                </c:pt>
                <c:pt idx="331">
                  <c:v>158.70426763501496</c:v>
                </c:pt>
                <c:pt idx="332">
                  <c:v>158.25967038740549</c:v>
                </c:pt>
                <c:pt idx="333">
                  <c:v>159.31320989220228</c:v>
                </c:pt>
                <c:pt idx="334">
                  <c:v>163.85097381608423</c:v>
                </c:pt>
                <c:pt idx="335">
                  <c:v>168.4900366505419</c:v>
                </c:pt>
                <c:pt idx="336">
                  <c:v>170.55346606932363</c:v>
                </c:pt>
                <c:pt idx="337">
                  <c:v>175.80626565863918</c:v>
                </c:pt>
                <c:pt idx="338">
                  <c:v>184.14606984099143</c:v>
                </c:pt>
                <c:pt idx="339">
                  <c:v>191.38660857617862</c:v>
                </c:pt>
                <c:pt idx="340">
                  <c:v>197.96511883243059</c:v>
                </c:pt>
                <c:pt idx="341">
                  <c:v>203.97112338668293</c:v>
                </c:pt>
                <c:pt idx="342">
                  <c:v>211.94171744898676</c:v>
                </c:pt>
                <c:pt idx="343">
                  <c:v>220.16549465411498</c:v>
                </c:pt>
                <c:pt idx="344">
                  <c:v>227.91554425679965</c:v>
                </c:pt>
                <c:pt idx="345">
                  <c:v>235.3754011538617</c:v>
                </c:pt>
                <c:pt idx="346">
                  <c:v>243.0971019664803</c:v>
                </c:pt>
                <c:pt idx="347">
                  <c:v>250.57568794573609</c:v>
                </c:pt>
                <c:pt idx="348">
                  <c:v>258.43046634969414</c:v>
                </c:pt>
                <c:pt idx="349">
                  <c:v>269.28736783467673</c:v>
                </c:pt>
                <c:pt idx="350">
                  <c:v>276.13533646813477</c:v>
                </c:pt>
                <c:pt idx="351">
                  <c:v>282.08214532168256</c:v>
                </c:pt>
                <c:pt idx="352">
                  <c:v>288.94502457660701</c:v>
                </c:pt>
                <c:pt idx="353">
                  <c:v>300.01574055534911</c:v>
                </c:pt>
                <c:pt idx="354">
                  <c:v>308.97537194399791</c:v>
                </c:pt>
                <c:pt idx="355">
                  <c:v>320.14192251516226</c:v>
                </c:pt>
                <c:pt idx="356">
                  <c:v>330.69864509752949</c:v>
                </c:pt>
                <c:pt idx="357">
                  <c:v>347.38927946975593</c:v>
                </c:pt>
                <c:pt idx="358">
                  <c:v>362.59457398637937</c:v>
                </c:pt>
                <c:pt idx="359">
                  <c:v>375.91848286538357</c:v>
                </c:pt>
                <c:pt idx="360">
                  <c:v>393.83371615174644</c:v>
                </c:pt>
                <c:pt idx="361">
                  <c:v>412.52706649452574</c:v>
                </c:pt>
                <c:pt idx="362">
                  <c:v>431.96059875876443</c:v>
                </c:pt>
                <c:pt idx="363">
                  <c:v>456.07668804682379</c:v>
                </c:pt>
                <c:pt idx="364">
                  <c:v>476.90212169371443</c:v>
                </c:pt>
                <c:pt idx="365">
                  <c:v>498.07663876239531</c:v>
                </c:pt>
                <c:pt idx="366">
                  <c:v>521.35414081336182</c:v>
                </c:pt>
                <c:pt idx="367">
                  <c:v>547.72395745163021</c:v>
                </c:pt>
                <c:pt idx="368">
                  <c:v>576.6186254014458</c:v>
                </c:pt>
                <c:pt idx="369">
                  <c:v>604.67539228338251</c:v>
                </c:pt>
                <c:pt idx="370">
                  <c:v>631.23639227140177</c:v>
                </c:pt>
                <c:pt idx="371">
                  <c:v>664.38398418038935</c:v>
                </c:pt>
                <c:pt idx="372">
                  <c:v>702.69435830348357</c:v>
                </c:pt>
                <c:pt idx="373">
                  <c:v>739.83241694811261</c:v>
                </c:pt>
                <c:pt idx="374">
                  <c:v>776.05753611736873</c:v>
                </c:pt>
                <c:pt idx="375">
                  <c:v>822.30436281919913</c:v>
                </c:pt>
                <c:pt idx="376">
                  <c:v>866.24656755036847</c:v>
                </c:pt>
                <c:pt idx="377">
                  <c:v>918.07534438778885</c:v>
                </c:pt>
                <c:pt idx="378">
                  <c:v>965.89159875144196</c:v>
                </c:pt>
                <c:pt idx="379">
                  <c:v>1017.9608698292751</c:v>
                </c:pt>
                <c:pt idx="380">
                  <c:v>1075.3763874386657</c:v>
                </c:pt>
                <c:pt idx="381">
                  <c:v>1131.0748028620205</c:v>
                </c:pt>
                <c:pt idx="382">
                  <c:v>1192.134896766039</c:v>
                </c:pt>
                <c:pt idx="383">
                  <c:v>1259.6881184297888</c:v>
                </c:pt>
                <c:pt idx="384">
                  <c:v>1320.1874117484908</c:v>
                </c:pt>
                <c:pt idx="385">
                  <c:v>1384.2402269510947</c:v>
                </c:pt>
                <c:pt idx="386">
                  <c:v>1450.0804537836505</c:v>
                </c:pt>
                <c:pt idx="387">
                  <c:v>1513.3429439067938</c:v>
                </c:pt>
                <c:pt idx="388">
                  <c:v>1572.2860455674729</c:v>
                </c:pt>
                <c:pt idx="389">
                  <c:v>1627.3232712097661</c:v>
                </c:pt>
                <c:pt idx="390">
                  <c:v>1679.3760486243823</c:v>
                </c:pt>
                <c:pt idx="391">
                  <c:v>1736.8645499727459</c:v>
                </c:pt>
                <c:pt idx="392">
                  <c:v>1786.5972297030162</c:v>
                </c:pt>
                <c:pt idx="393">
                  <c:v>1826.8498219036262</c:v>
                </c:pt>
                <c:pt idx="394">
                  <c:v>1863.9602954120624</c:v>
                </c:pt>
                <c:pt idx="395">
                  <c:v>1901.5335184260655</c:v>
                </c:pt>
                <c:pt idx="396">
                  <c:v>1932.9689770827795</c:v>
                </c:pt>
                <c:pt idx="397">
                  <c:v>1956.6641638948167</c:v>
                </c:pt>
                <c:pt idx="398">
                  <c:v>1972.4678067732079</c:v>
                </c:pt>
                <c:pt idx="399">
                  <c:v>1987.8864736770104</c:v>
                </c:pt>
                <c:pt idx="400">
                  <c:v>1997.3557804253612</c:v>
                </c:pt>
                <c:pt idx="401">
                  <c:v>2000</c:v>
                </c:pt>
                <c:pt idx="402">
                  <c:v>1997.5427637052878</c:v>
                </c:pt>
                <c:pt idx="403">
                  <c:v>1995.5319162713458</c:v>
                </c:pt>
                <c:pt idx="404">
                  <c:v>1983.14398773431</c:v>
                </c:pt>
                <c:pt idx="405">
                  <c:v>1969.8383958324068</c:v>
                </c:pt>
                <c:pt idx="406">
                  <c:v>1949.487442323441</c:v>
                </c:pt>
                <c:pt idx="407">
                  <c:v>1922.3165103658512</c:v>
                </c:pt>
                <c:pt idx="408">
                  <c:v>1897.7353523957738</c:v>
                </c:pt>
                <c:pt idx="409">
                  <c:v>1866.4058033028493</c:v>
                </c:pt>
                <c:pt idx="410">
                  <c:v>1841.2054047122263</c:v>
                </c:pt>
                <c:pt idx="411">
                  <c:v>1811.826044961879</c:v>
                </c:pt>
                <c:pt idx="412">
                  <c:v>1777.526943365561</c:v>
                </c:pt>
                <c:pt idx="413">
                  <c:v>1738.9388217365783</c:v>
                </c:pt>
                <c:pt idx="414">
                  <c:v>1706.7884754914562</c:v>
                </c:pt>
                <c:pt idx="415">
                  <c:v>1675.4107205224341</c:v>
                </c:pt>
                <c:pt idx="416">
                  <c:v>1643.1636804213854</c:v>
                </c:pt>
                <c:pt idx="417">
                  <c:v>1607.1743933492826</c:v>
                </c:pt>
                <c:pt idx="418">
                  <c:v>1574.2801307039917</c:v>
                </c:pt>
                <c:pt idx="419">
                  <c:v>1539.3929621721609</c:v>
                </c:pt>
                <c:pt idx="420">
                  <c:v>1497.5570433553955</c:v>
                </c:pt>
                <c:pt idx="421">
                  <c:v>1458.3010936805292</c:v>
                </c:pt>
                <c:pt idx="422">
                  <c:v>1419.9267659848092</c:v>
                </c:pt>
                <c:pt idx="423">
                  <c:v>1382.9371903387121</c:v>
                </c:pt>
                <c:pt idx="424">
                  <c:v>1346.3720969565638</c:v>
                </c:pt>
                <c:pt idx="425">
                  <c:v>1305.7527062768404</c:v>
                </c:pt>
                <c:pt idx="426">
                  <c:v>1263.7256338957866</c:v>
                </c:pt>
                <c:pt idx="427">
                  <c:v>1226.6822397617982</c:v>
                </c:pt>
                <c:pt idx="428">
                  <c:v>1194.613934975552</c:v>
                </c:pt>
                <c:pt idx="429">
                  <c:v>1156.9503735163134</c:v>
                </c:pt>
                <c:pt idx="430">
                  <c:v>1126.8508084297196</c:v>
                </c:pt>
                <c:pt idx="431">
                  <c:v>1091.7725210931267</c:v>
                </c:pt>
                <c:pt idx="432">
                  <c:v>1057.5159392280543</c:v>
                </c:pt>
                <c:pt idx="433">
                  <c:v>1024.7608138435351</c:v>
                </c:pt>
                <c:pt idx="434">
                  <c:v>998.7576322417101</c:v>
                </c:pt>
                <c:pt idx="435">
                  <c:v>968.84756931536299</c:v>
                </c:pt>
                <c:pt idx="436">
                  <c:v>941.16148695168056</c:v>
                </c:pt>
                <c:pt idx="437">
                  <c:v>915.34210039303264</c:v>
                </c:pt>
                <c:pt idx="438">
                  <c:v>888.63673798030959</c:v>
                </c:pt>
                <c:pt idx="439">
                  <c:v>861.7899363743885</c:v>
                </c:pt>
                <c:pt idx="440">
                  <c:v>834.10687803834526</c:v>
                </c:pt>
                <c:pt idx="441">
                  <c:v>811.14862643816571</c:v>
                </c:pt>
                <c:pt idx="442">
                  <c:v>789.32973938082773</c:v>
                </c:pt>
                <c:pt idx="443">
                  <c:v>768.27046820528142</c:v>
                </c:pt>
                <c:pt idx="444">
                  <c:v>750.44307667248609</c:v>
                </c:pt>
                <c:pt idx="445">
                  <c:v>729.24285220565605</c:v>
                </c:pt>
                <c:pt idx="446">
                  <c:v>711.64670009835538</c:v>
                </c:pt>
                <c:pt idx="447">
                  <c:v>698.43207178055593</c:v>
                </c:pt>
                <c:pt idx="448">
                  <c:v>680.37229711024293</c:v>
                </c:pt>
                <c:pt idx="449">
                  <c:v>662.33250033284321</c:v>
                </c:pt>
                <c:pt idx="450">
                  <c:v>646.18546599896843</c:v>
                </c:pt>
                <c:pt idx="451">
                  <c:v>631.20552359996964</c:v>
                </c:pt>
                <c:pt idx="452">
                  <c:v>616.20980943534107</c:v>
                </c:pt>
                <c:pt idx="453">
                  <c:v>604.31810801753829</c:v>
                </c:pt>
                <c:pt idx="454">
                  <c:v>591.71245807786795</c:v>
                </c:pt>
                <c:pt idx="455">
                  <c:v>580.35744060077229</c:v>
                </c:pt>
                <c:pt idx="456">
                  <c:v>572.60500769159819</c:v>
                </c:pt>
                <c:pt idx="457">
                  <c:v>566.8678630924577</c:v>
                </c:pt>
                <c:pt idx="458">
                  <c:v>559.07445324399157</c:v>
                </c:pt>
                <c:pt idx="459">
                  <c:v>553.97506692161801</c:v>
                </c:pt>
                <c:pt idx="460">
                  <c:v>545.77111039523925</c:v>
                </c:pt>
                <c:pt idx="461">
                  <c:v>538.64868874833883</c:v>
                </c:pt>
                <c:pt idx="462">
                  <c:v>537.11974270237693</c:v>
                </c:pt>
                <c:pt idx="463">
                  <c:v>537.21799910919697</c:v>
                </c:pt>
                <c:pt idx="464">
                  <c:v>535.03028976024063</c:v>
                </c:pt>
                <c:pt idx="465">
                  <c:v>529.79029666639713</c:v>
                </c:pt>
                <c:pt idx="466">
                  <c:v>529.16565667445605</c:v>
                </c:pt>
                <c:pt idx="467">
                  <c:v>526.32969564193979</c:v>
                </c:pt>
                <c:pt idx="468">
                  <c:v>521.07820047997461</c:v>
                </c:pt>
                <c:pt idx="469">
                  <c:v>520.250197460197</c:v>
                </c:pt>
                <c:pt idx="470">
                  <c:v>521.41742181432085</c:v>
                </c:pt>
                <c:pt idx="471">
                  <c:v>522.09891995633632</c:v>
                </c:pt>
                <c:pt idx="472">
                  <c:v>524.03066412527562</c:v>
                </c:pt>
                <c:pt idx="473">
                  <c:v>524.26103246638138</c:v>
                </c:pt>
                <c:pt idx="474">
                  <c:v>524.26216481113897</c:v>
                </c:pt>
                <c:pt idx="475">
                  <c:v>523.21594781814213</c:v>
                </c:pt>
                <c:pt idx="476">
                  <c:v>523.08188979003035</c:v>
                </c:pt>
                <c:pt idx="477">
                  <c:v>521.73797933248511</c:v>
                </c:pt>
                <c:pt idx="478">
                  <c:v>523.50397593637319</c:v>
                </c:pt>
                <c:pt idx="479">
                  <c:v>520.9937705202301</c:v>
                </c:pt>
                <c:pt idx="480">
                  <c:v>516.13430658601453</c:v>
                </c:pt>
                <c:pt idx="481">
                  <c:v>513.72371567356743</c:v>
                </c:pt>
                <c:pt idx="482">
                  <c:v>512.9417005763629</c:v>
                </c:pt>
                <c:pt idx="483">
                  <c:v>509.28102811610268</c:v>
                </c:pt>
                <c:pt idx="484">
                  <c:v>508.04952265607085</c:v>
                </c:pt>
                <c:pt idx="485">
                  <c:v>506.49396712056227</c:v>
                </c:pt>
                <c:pt idx="486">
                  <c:v>507.26282073352513</c:v>
                </c:pt>
                <c:pt idx="487">
                  <c:v>505.97406589841177</c:v>
                </c:pt>
                <c:pt idx="488">
                  <c:v>504.9161839257124</c:v>
                </c:pt>
                <c:pt idx="489">
                  <c:v>506.59492193972756</c:v>
                </c:pt>
                <c:pt idx="490">
                  <c:v>505.33742095260612</c:v>
                </c:pt>
                <c:pt idx="491">
                  <c:v>505.62262085509457</c:v>
                </c:pt>
                <c:pt idx="492">
                  <c:v>507.59409749136779</c:v>
                </c:pt>
                <c:pt idx="493">
                  <c:v>506.51108103520227</c:v>
                </c:pt>
                <c:pt idx="494">
                  <c:v>504.71222905336515</c:v>
                </c:pt>
                <c:pt idx="495">
                  <c:v>504.57473274701084</c:v>
                </c:pt>
                <c:pt idx="496">
                  <c:v>505.03677199151673</c:v>
                </c:pt>
                <c:pt idx="497">
                  <c:v>506.27654380449428</c:v>
                </c:pt>
                <c:pt idx="498">
                  <c:v>509.86071679085654</c:v>
                </c:pt>
                <c:pt idx="499">
                  <c:v>506.74746727776966</c:v>
                </c:pt>
                <c:pt idx="500">
                  <c:v>509.74148296328713</c:v>
                </c:pt>
                <c:pt idx="501">
                  <c:v>511.79804689385941</c:v>
                </c:pt>
                <c:pt idx="502">
                  <c:v>512.47242505935196</c:v>
                </c:pt>
                <c:pt idx="503">
                  <c:v>516.44994627314122</c:v>
                </c:pt>
                <c:pt idx="504">
                  <c:v>522.2451768445876</c:v>
                </c:pt>
                <c:pt idx="505">
                  <c:v>521.82661040818994</c:v>
                </c:pt>
                <c:pt idx="506">
                  <c:v>520.06525981711513</c:v>
                </c:pt>
                <c:pt idx="507">
                  <c:v>521.20251563988211</c:v>
                </c:pt>
                <c:pt idx="508">
                  <c:v>521.02867827424029</c:v>
                </c:pt>
                <c:pt idx="509">
                  <c:v>520.84163610192525</c:v>
                </c:pt>
                <c:pt idx="510">
                  <c:v>517.09933897210158</c:v>
                </c:pt>
                <c:pt idx="511">
                  <c:v>519.13182228398944</c:v>
                </c:pt>
                <c:pt idx="512">
                  <c:v>518.23113829191641</c:v>
                </c:pt>
                <c:pt idx="513">
                  <c:v>518.01758618042186</c:v>
                </c:pt>
                <c:pt idx="514">
                  <c:v>518.51747761897468</c:v>
                </c:pt>
                <c:pt idx="515">
                  <c:v>523.97261312133151</c:v>
                </c:pt>
                <c:pt idx="516">
                  <c:v>527.46970520805792</c:v>
                </c:pt>
                <c:pt idx="517">
                  <c:v>530.77737724204769</c:v>
                </c:pt>
                <c:pt idx="518">
                  <c:v>533.02141062533792</c:v>
                </c:pt>
                <c:pt idx="519">
                  <c:v>537.31181946908816</c:v>
                </c:pt>
                <c:pt idx="520">
                  <c:v>541.49307716596422</c:v>
                </c:pt>
                <c:pt idx="521">
                  <c:v>543.76821211796982</c:v>
                </c:pt>
                <c:pt idx="522">
                  <c:v>544.87595200933504</c:v>
                </c:pt>
                <c:pt idx="523">
                  <c:v>548.64014459332236</c:v>
                </c:pt>
                <c:pt idx="524">
                  <c:v>549.65023203682654</c:v>
                </c:pt>
                <c:pt idx="525">
                  <c:v>548.17065636305085</c:v>
                </c:pt>
                <c:pt idx="526">
                  <c:v>549.77782830970943</c:v>
                </c:pt>
                <c:pt idx="527">
                  <c:v>549.99556745988821</c:v>
                </c:pt>
                <c:pt idx="528">
                  <c:v>552.82540826132663</c:v>
                </c:pt>
                <c:pt idx="529">
                  <c:v>553.40824122441506</c:v>
                </c:pt>
                <c:pt idx="530">
                  <c:v>550.51658502382338</c:v>
                </c:pt>
                <c:pt idx="531">
                  <c:v>552.12226991226748</c:v>
                </c:pt>
                <c:pt idx="532">
                  <c:v>553.94623468081829</c:v>
                </c:pt>
                <c:pt idx="533">
                  <c:v>554.53577555355969</c:v>
                </c:pt>
                <c:pt idx="534">
                  <c:v>556.03431255169187</c:v>
                </c:pt>
                <c:pt idx="535">
                  <c:v>560.7415814658541</c:v>
                </c:pt>
                <c:pt idx="536">
                  <c:v>563.3842735805805</c:v>
                </c:pt>
                <c:pt idx="537">
                  <c:v>566.82334509768509</c:v>
                </c:pt>
                <c:pt idx="538">
                  <c:v>565.26271354652317</c:v>
                </c:pt>
                <c:pt idx="539">
                  <c:v>569.26650232736097</c:v>
                </c:pt>
                <c:pt idx="540">
                  <c:v>570.75899863699374</c:v>
                </c:pt>
                <c:pt idx="541">
                  <c:v>575.87438340223548</c:v>
                </c:pt>
                <c:pt idx="542">
                  <c:v>578.28773072458762</c:v>
                </c:pt>
                <c:pt idx="543">
                  <c:v>581.76832943319789</c:v>
                </c:pt>
                <c:pt idx="544">
                  <c:v>586.86855309269606</c:v>
                </c:pt>
                <c:pt idx="545">
                  <c:v>592.35638179389707</c:v>
                </c:pt>
                <c:pt idx="546">
                  <c:v>599.97480928983839</c:v>
                </c:pt>
                <c:pt idx="547">
                  <c:v>603.96263101570457</c:v>
                </c:pt>
                <c:pt idx="548">
                  <c:v>609.85956131004048</c:v>
                </c:pt>
                <c:pt idx="549">
                  <c:v>613.50806404837522</c:v>
                </c:pt>
                <c:pt idx="550">
                  <c:v>614.58073451389919</c:v>
                </c:pt>
                <c:pt idx="551">
                  <c:v>616.06348519126857</c:v>
                </c:pt>
                <c:pt idx="552">
                  <c:v>618.34657059176948</c:v>
                </c:pt>
                <c:pt idx="553">
                  <c:v>621.89528523455192</c:v>
                </c:pt>
                <c:pt idx="554">
                  <c:v>626.35308248009926</c:v>
                </c:pt>
                <c:pt idx="555">
                  <c:v>636.3435615054774</c:v>
                </c:pt>
                <c:pt idx="556">
                  <c:v>642.14772075334417</c:v>
                </c:pt>
                <c:pt idx="557">
                  <c:v>649.33010681999633</c:v>
                </c:pt>
                <c:pt idx="558">
                  <c:v>651.42796416282965</c:v>
                </c:pt>
                <c:pt idx="559">
                  <c:v>659.05667178650822</c:v>
                </c:pt>
                <c:pt idx="560">
                  <c:v>665.22837576750328</c:v>
                </c:pt>
                <c:pt idx="561">
                  <c:v>668.73395463578413</c:v>
                </c:pt>
                <c:pt idx="562">
                  <c:v>673.89349427096613</c:v>
                </c:pt>
                <c:pt idx="563">
                  <c:v>676.72285498225233</c:v>
                </c:pt>
                <c:pt idx="564">
                  <c:v>684.23887611951045</c:v>
                </c:pt>
                <c:pt idx="565">
                  <c:v>692.52773349199663</c:v>
                </c:pt>
                <c:pt idx="566">
                  <c:v>699.0782448776215</c:v>
                </c:pt>
                <c:pt idx="567">
                  <c:v>704.98529725409708</c:v>
                </c:pt>
                <c:pt idx="568">
                  <c:v>708.45383347526717</c:v>
                </c:pt>
                <c:pt idx="569">
                  <c:v>712.90283604533181</c:v>
                </c:pt>
                <c:pt idx="570">
                  <c:v>713.70164147589787</c:v>
                </c:pt>
                <c:pt idx="571">
                  <c:v>715.02614481610203</c:v>
                </c:pt>
                <c:pt idx="572">
                  <c:v>720.40132365791919</c:v>
                </c:pt>
                <c:pt idx="573">
                  <c:v>728.20023598071509</c:v>
                </c:pt>
                <c:pt idx="574">
                  <c:v>734.03205188562674</c:v>
                </c:pt>
                <c:pt idx="575">
                  <c:v>745.09955793779272</c:v>
                </c:pt>
                <c:pt idx="576">
                  <c:v>748.33908485470749</c:v>
                </c:pt>
                <c:pt idx="577">
                  <c:v>753.71391900465176</c:v>
                </c:pt>
                <c:pt idx="578">
                  <c:v>758.7094085126763</c:v>
                </c:pt>
                <c:pt idx="579">
                  <c:v>764.90270221475316</c:v>
                </c:pt>
                <c:pt idx="580">
                  <c:v>772.17220171109329</c:v>
                </c:pt>
                <c:pt idx="581">
                  <c:v>778.93814750308854</c:v>
                </c:pt>
                <c:pt idx="582">
                  <c:v>787.93008707309355</c:v>
                </c:pt>
                <c:pt idx="583">
                  <c:v>792.1506858444601</c:v>
                </c:pt>
                <c:pt idx="584">
                  <c:v>802.03987282478136</c:v>
                </c:pt>
                <c:pt idx="585">
                  <c:v>814.71193843679896</c:v>
                </c:pt>
                <c:pt idx="586">
                  <c:v>826.8375483279973</c:v>
                </c:pt>
                <c:pt idx="587">
                  <c:v>837.84442772585658</c:v>
                </c:pt>
                <c:pt idx="588">
                  <c:v>848.79612286304871</c:v>
                </c:pt>
                <c:pt idx="589">
                  <c:v>857.9175016272917</c:v>
                </c:pt>
                <c:pt idx="590">
                  <c:v>868.47771846853664</c:v>
                </c:pt>
                <c:pt idx="591">
                  <c:v>879.93349322569168</c:v>
                </c:pt>
                <c:pt idx="592">
                  <c:v>889.36669487771564</c:v>
                </c:pt>
                <c:pt idx="593">
                  <c:v>900.98445428772197</c:v>
                </c:pt>
                <c:pt idx="594">
                  <c:v>913.72220245588892</c:v>
                </c:pt>
                <c:pt idx="595">
                  <c:v>925.25385628458412</c:v>
                </c:pt>
                <c:pt idx="596">
                  <c:v>935.56756715962592</c:v>
                </c:pt>
                <c:pt idx="597">
                  <c:v>947.05783904730299</c:v>
                </c:pt>
                <c:pt idx="598">
                  <c:v>960.69743023730769</c:v>
                </c:pt>
                <c:pt idx="599">
                  <c:v>975.07271435359075</c:v>
                </c:pt>
                <c:pt idx="600">
                  <c:v>989.07770884459353</c:v>
                </c:pt>
                <c:pt idx="601">
                  <c:v>997.31301865328555</c:v>
                </c:pt>
                <c:pt idx="602">
                  <c:v>1001.385127679667</c:v>
                </c:pt>
                <c:pt idx="603">
                  <c:v>1009.9121296348465</c:v>
                </c:pt>
                <c:pt idx="604">
                  <c:v>1020.688714062517</c:v>
                </c:pt>
                <c:pt idx="605">
                  <c:v>1031.2098756175255</c:v>
                </c:pt>
                <c:pt idx="606">
                  <c:v>1039.6374959451489</c:v>
                </c:pt>
                <c:pt idx="607">
                  <c:v>1050.3605801391147</c:v>
                </c:pt>
                <c:pt idx="608">
                  <c:v>1062.1567921998576</c:v>
                </c:pt>
                <c:pt idx="609">
                  <c:v>1069.5316025071229</c:v>
                </c:pt>
                <c:pt idx="610">
                  <c:v>1080.8180312101881</c:v>
                </c:pt>
                <c:pt idx="611">
                  <c:v>1087.398181412266</c:v>
                </c:pt>
                <c:pt idx="612">
                  <c:v>1092.8855602527947</c:v>
                </c:pt>
                <c:pt idx="613">
                  <c:v>1100.9251412324063</c:v>
                </c:pt>
                <c:pt idx="614">
                  <c:v>1111.8005214097527</c:v>
                </c:pt>
                <c:pt idx="615">
                  <c:v>1118.6059992767459</c:v>
                </c:pt>
                <c:pt idx="616">
                  <c:v>1129.8509183083097</c:v>
                </c:pt>
                <c:pt idx="617">
                  <c:v>1141.8044058301984</c:v>
                </c:pt>
                <c:pt idx="618">
                  <c:v>1153.9375699815732</c:v>
                </c:pt>
                <c:pt idx="619">
                  <c:v>1164.7252602703354</c:v>
                </c:pt>
                <c:pt idx="620">
                  <c:v>1171.6514178365121</c:v>
                </c:pt>
                <c:pt idx="621">
                  <c:v>1175.8809782904912</c:v>
                </c:pt>
                <c:pt idx="622">
                  <c:v>1184.1301468534125</c:v>
                </c:pt>
                <c:pt idx="623">
                  <c:v>1193.5100788019352</c:v>
                </c:pt>
                <c:pt idx="624">
                  <c:v>1199.5629656163878</c:v>
                </c:pt>
                <c:pt idx="625">
                  <c:v>1202.6324501951863</c:v>
                </c:pt>
                <c:pt idx="626">
                  <c:v>1211.1748707808997</c:v>
                </c:pt>
                <c:pt idx="627">
                  <c:v>1222.1683959020561</c:v>
                </c:pt>
                <c:pt idx="628">
                  <c:v>1226.6620027087365</c:v>
                </c:pt>
                <c:pt idx="629">
                  <c:v>1230.3243028665436</c:v>
                </c:pt>
                <c:pt idx="630">
                  <c:v>1231.1915564970234</c:v>
                </c:pt>
                <c:pt idx="631">
                  <c:v>1228.6368176262272</c:v>
                </c:pt>
                <c:pt idx="632">
                  <c:v>1230.52867337411</c:v>
                </c:pt>
                <c:pt idx="633">
                  <c:v>1233.5369468177746</c:v>
                </c:pt>
                <c:pt idx="634">
                  <c:v>1238.6198679117369</c:v>
                </c:pt>
                <c:pt idx="635">
                  <c:v>1239.0053487097966</c:v>
                </c:pt>
                <c:pt idx="636">
                  <c:v>1243.326146990174</c:v>
                </c:pt>
                <c:pt idx="637">
                  <c:v>1245.9283271952606</c:v>
                </c:pt>
                <c:pt idx="638">
                  <c:v>1245.0534603127626</c:v>
                </c:pt>
                <c:pt idx="639">
                  <c:v>1245.1238311328711</c:v>
                </c:pt>
                <c:pt idx="640">
                  <c:v>1244.6431142705985</c:v>
                </c:pt>
                <c:pt idx="641">
                  <c:v>1243.1334946947411</c:v>
                </c:pt>
                <c:pt idx="642">
                  <c:v>1239.5593271646744</c:v>
                </c:pt>
                <c:pt idx="643">
                  <c:v>1228.9869497558591</c:v>
                </c:pt>
                <c:pt idx="644">
                  <c:v>1222.4989629701138</c:v>
                </c:pt>
                <c:pt idx="645">
                  <c:v>1215.0658086750223</c:v>
                </c:pt>
                <c:pt idx="646">
                  <c:v>1209.0205734138999</c:v>
                </c:pt>
                <c:pt idx="647">
                  <c:v>1202.9769660202164</c:v>
                </c:pt>
                <c:pt idx="648">
                  <c:v>1190.8962240822527</c:v>
                </c:pt>
                <c:pt idx="649">
                  <c:v>1182.0681075297041</c:v>
                </c:pt>
                <c:pt idx="650">
                  <c:v>1171.6372676181525</c:v>
                </c:pt>
                <c:pt idx="651">
                  <c:v>1159.0346916136662</c:v>
                </c:pt>
                <c:pt idx="652">
                  <c:v>1151.0777346895252</c:v>
                </c:pt>
                <c:pt idx="653">
                  <c:v>1141.2869479834781</c:v>
                </c:pt>
                <c:pt idx="654">
                  <c:v>1132.3304830052828</c:v>
                </c:pt>
                <c:pt idx="655">
                  <c:v>1120.2180201367498</c:v>
                </c:pt>
                <c:pt idx="656">
                  <c:v>1107.7500933784511</c:v>
                </c:pt>
                <c:pt idx="657">
                  <c:v>1097.5453834632588</c:v>
                </c:pt>
                <c:pt idx="658">
                  <c:v>1084.9956566551377</c:v>
                </c:pt>
                <c:pt idx="659">
                  <c:v>1075.0043297659777</c:v>
                </c:pt>
                <c:pt idx="660">
                  <c:v>1061.6754237778553</c:v>
                </c:pt>
                <c:pt idx="661">
                  <c:v>1044.8470035734613</c:v>
                </c:pt>
                <c:pt idx="662">
                  <c:v>1028.6085772803722</c:v>
                </c:pt>
                <c:pt idx="663">
                  <c:v>1014.5835225258764</c:v>
                </c:pt>
                <c:pt idx="664">
                  <c:v>1003.6910402387607</c:v>
                </c:pt>
                <c:pt idx="665">
                  <c:v>989.66461027046978</c:v>
                </c:pt>
                <c:pt idx="666">
                  <c:v>976.3761317484084</c:v>
                </c:pt>
                <c:pt idx="667">
                  <c:v>965.6766266279144</c:v>
                </c:pt>
                <c:pt idx="668">
                  <c:v>952.40358481748217</c:v>
                </c:pt>
                <c:pt idx="669">
                  <c:v>943.31559198895548</c:v>
                </c:pt>
                <c:pt idx="670">
                  <c:v>929.74445873894149</c:v>
                </c:pt>
                <c:pt idx="671">
                  <c:v>918.03750446081483</c:v>
                </c:pt>
                <c:pt idx="672">
                  <c:v>906.76709150785337</c:v>
                </c:pt>
                <c:pt idx="673">
                  <c:v>898.00826683592834</c:v>
                </c:pt>
                <c:pt idx="674">
                  <c:v>891.29848957975776</c:v>
                </c:pt>
                <c:pt idx="675">
                  <c:v>880.77144627120686</c:v>
                </c:pt>
                <c:pt idx="676">
                  <c:v>871.1293873262216</c:v>
                </c:pt>
                <c:pt idx="677">
                  <c:v>865.0981779743297</c:v>
                </c:pt>
                <c:pt idx="678">
                  <c:v>857.57607208261061</c:v>
                </c:pt>
                <c:pt idx="679">
                  <c:v>855.54707143074427</c:v>
                </c:pt>
                <c:pt idx="680">
                  <c:v>851.21714908977992</c:v>
                </c:pt>
                <c:pt idx="681">
                  <c:v>846.16436605671981</c:v>
                </c:pt>
                <c:pt idx="682">
                  <c:v>845.82043848179012</c:v>
                </c:pt>
                <c:pt idx="683">
                  <c:v>843.30272840557336</c:v>
                </c:pt>
                <c:pt idx="684">
                  <c:v>838.77933947120084</c:v>
                </c:pt>
                <c:pt idx="685">
                  <c:v>834.76386133563562</c:v>
                </c:pt>
                <c:pt idx="686">
                  <c:v>829.12155342088568</c:v>
                </c:pt>
                <c:pt idx="687">
                  <c:v>826.87001205650711</c:v>
                </c:pt>
                <c:pt idx="688">
                  <c:v>824.30186100840353</c:v>
                </c:pt>
                <c:pt idx="689">
                  <c:v>820.21901578193797</c:v>
                </c:pt>
                <c:pt idx="690">
                  <c:v>813.7559217101259</c:v>
                </c:pt>
                <c:pt idx="691">
                  <c:v>809.73342587775142</c:v>
                </c:pt>
                <c:pt idx="692">
                  <c:v>800.13589611219652</c:v>
                </c:pt>
                <c:pt idx="693">
                  <c:v>794.83506210291807</c:v>
                </c:pt>
                <c:pt idx="694">
                  <c:v>788.86482880062249</c:v>
                </c:pt>
                <c:pt idx="695">
                  <c:v>779.43857420586778</c:v>
                </c:pt>
                <c:pt idx="696">
                  <c:v>771.49455418292428</c:v>
                </c:pt>
                <c:pt idx="697">
                  <c:v>762.75200421249326</c:v>
                </c:pt>
                <c:pt idx="698">
                  <c:v>755.2447594912237</c:v>
                </c:pt>
                <c:pt idx="699">
                  <c:v>748.17824748328826</c:v>
                </c:pt>
                <c:pt idx="700">
                  <c:v>735.10596562609612</c:v>
                </c:pt>
                <c:pt idx="701">
                  <c:v>724.1765346629129</c:v>
                </c:pt>
                <c:pt idx="702">
                  <c:v>715.51326950556381</c:v>
                </c:pt>
                <c:pt idx="703">
                  <c:v>703.0403637234856</c:v>
                </c:pt>
                <c:pt idx="704">
                  <c:v>690.86490541113665</c:v>
                </c:pt>
                <c:pt idx="705">
                  <c:v>680.61042816376369</c:v>
                </c:pt>
                <c:pt idx="706">
                  <c:v>671.53252765040259</c:v>
                </c:pt>
                <c:pt idx="707">
                  <c:v>663.70057719053864</c:v>
                </c:pt>
                <c:pt idx="708">
                  <c:v>654.83214058818965</c:v>
                </c:pt>
                <c:pt idx="709">
                  <c:v>647.43152248412287</c:v>
                </c:pt>
                <c:pt idx="710">
                  <c:v>642.81964051588989</c:v>
                </c:pt>
                <c:pt idx="711">
                  <c:v>639.17540894136414</c:v>
                </c:pt>
                <c:pt idx="712">
                  <c:v>638.17268158172828</c:v>
                </c:pt>
                <c:pt idx="713">
                  <c:v>636.48585422544056</c:v>
                </c:pt>
                <c:pt idx="714">
                  <c:v>635.62573452739878</c:v>
                </c:pt>
                <c:pt idx="715">
                  <c:v>634.23442829093301</c:v>
                </c:pt>
                <c:pt idx="716">
                  <c:v>633.35920227948316</c:v>
                </c:pt>
                <c:pt idx="717">
                  <c:v>627.92736441917305</c:v>
                </c:pt>
                <c:pt idx="718">
                  <c:v>622.29521683048245</c:v>
                </c:pt>
                <c:pt idx="719">
                  <c:v>613.17761776312591</c:v>
                </c:pt>
                <c:pt idx="720">
                  <c:v>605.39263315469816</c:v>
                </c:pt>
                <c:pt idx="721">
                  <c:v>599.93903445818069</c:v>
                </c:pt>
                <c:pt idx="722">
                  <c:v>590.33214961996771</c:v>
                </c:pt>
                <c:pt idx="723">
                  <c:v>579.62062196797694</c:v>
                </c:pt>
                <c:pt idx="724">
                  <c:v>568.41017458205806</c:v>
                </c:pt>
                <c:pt idx="725">
                  <c:v>561.22395356133438</c:v>
                </c:pt>
                <c:pt idx="726">
                  <c:v>553.63455019997105</c:v>
                </c:pt>
                <c:pt idx="727">
                  <c:v>544.20457411862174</c:v>
                </c:pt>
                <c:pt idx="728">
                  <c:v>537.60533991074203</c:v>
                </c:pt>
                <c:pt idx="729">
                  <c:v>533.51098664910933</c:v>
                </c:pt>
                <c:pt idx="730">
                  <c:v>526.39011726745105</c:v>
                </c:pt>
                <c:pt idx="731">
                  <c:v>518.35551239824883</c:v>
                </c:pt>
                <c:pt idx="732">
                  <c:v>513.89694755088374</c:v>
                </c:pt>
                <c:pt idx="733">
                  <c:v>505.09506273550528</c:v>
                </c:pt>
                <c:pt idx="734">
                  <c:v>495.10106297626953</c:v>
                </c:pt>
                <c:pt idx="735">
                  <c:v>489.94109902574036</c:v>
                </c:pt>
                <c:pt idx="736">
                  <c:v>481.4526787656431</c:v>
                </c:pt>
                <c:pt idx="737">
                  <c:v>471.44244180014783</c:v>
                </c:pt>
                <c:pt idx="738">
                  <c:v>461.88056636427916</c:v>
                </c:pt>
                <c:pt idx="739">
                  <c:v>452.16816857725149</c:v>
                </c:pt>
                <c:pt idx="740">
                  <c:v>443.90107969009586</c:v>
                </c:pt>
                <c:pt idx="741">
                  <c:v>434.57143877511305</c:v>
                </c:pt>
                <c:pt idx="742">
                  <c:v>429.10807234117681</c:v>
                </c:pt>
                <c:pt idx="743">
                  <c:v>422.7502510828445</c:v>
                </c:pt>
                <c:pt idx="744">
                  <c:v>414.23285335585649</c:v>
                </c:pt>
                <c:pt idx="745">
                  <c:v>407.74834886019113</c:v>
                </c:pt>
                <c:pt idx="746">
                  <c:v>400.56802535724665</c:v>
                </c:pt>
                <c:pt idx="747">
                  <c:v>394.72533524118984</c:v>
                </c:pt>
                <c:pt idx="748">
                  <c:v>389.37725384523912</c:v>
                </c:pt>
                <c:pt idx="749">
                  <c:v>384.1528410367635</c:v>
                </c:pt>
                <c:pt idx="750">
                  <c:v>376.42343558290804</c:v>
                </c:pt>
                <c:pt idx="751">
                  <c:v>371.42864754300371</c:v>
                </c:pt>
                <c:pt idx="752">
                  <c:v>367.35029454157524</c:v>
                </c:pt>
                <c:pt idx="753">
                  <c:v>358.20198663683772</c:v>
                </c:pt>
                <c:pt idx="754">
                  <c:v>350.89006823870096</c:v>
                </c:pt>
                <c:pt idx="755">
                  <c:v>349.41479479629214</c:v>
                </c:pt>
                <c:pt idx="756">
                  <c:v>347.78275797624377</c:v>
                </c:pt>
                <c:pt idx="757">
                  <c:v>347.71313994494648</c:v>
                </c:pt>
                <c:pt idx="758">
                  <c:v>344.5156491909662</c:v>
                </c:pt>
                <c:pt idx="759">
                  <c:v>338.7966551433542</c:v>
                </c:pt>
                <c:pt idx="760">
                  <c:v>332.48387046210439</c:v>
                </c:pt>
                <c:pt idx="761">
                  <c:v>329.22340978527279</c:v>
                </c:pt>
                <c:pt idx="762">
                  <c:v>326.3684880484418</c:v>
                </c:pt>
                <c:pt idx="763">
                  <c:v>318.93093675394067</c:v>
                </c:pt>
                <c:pt idx="764">
                  <c:v>313.45454051242666</c:v>
                </c:pt>
                <c:pt idx="765">
                  <c:v>307.89804172953495</c:v>
                </c:pt>
                <c:pt idx="766">
                  <c:v>301.66075116192962</c:v>
                </c:pt>
                <c:pt idx="767">
                  <c:v>297.32355209529248</c:v>
                </c:pt>
                <c:pt idx="768">
                  <c:v>293.63696750840268</c:v>
                </c:pt>
                <c:pt idx="769">
                  <c:v>291.17847380113335</c:v>
                </c:pt>
                <c:pt idx="770">
                  <c:v>288.26829576014802</c:v>
                </c:pt>
                <c:pt idx="771">
                  <c:v>284.55569216424874</c:v>
                </c:pt>
                <c:pt idx="772">
                  <c:v>280.32901483007674</c:v>
                </c:pt>
                <c:pt idx="773">
                  <c:v>274.14914637278514</c:v>
                </c:pt>
                <c:pt idx="774">
                  <c:v>270.91508345426445</c:v>
                </c:pt>
                <c:pt idx="775">
                  <c:v>268.22821667199588</c:v>
                </c:pt>
                <c:pt idx="776">
                  <c:v>267.60442215420545</c:v>
                </c:pt>
                <c:pt idx="777">
                  <c:v>264.93681468502763</c:v>
                </c:pt>
                <c:pt idx="778">
                  <c:v>259.86422791830614</c:v>
                </c:pt>
                <c:pt idx="779">
                  <c:v>253.13426672939616</c:v>
                </c:pt>
                <c:pt idx="780">
                  <c:v>247.27322360665173</c:v>
                </c:pt>
                <c:pt idx="781">
                  <c:v>246.03099803605778</c:v>
                </c:pt>
                <c:pt idx="782">
                  <c:v>243.13764869099597</c:v>
                </c:pt>
                <c:pt idx="783">
                  <c:v>241.32281456581416</c:v>
                </c:pt>
                <c:pt idx="784">
                  <c:v>237.83652173383078</c:v>
                </c:pt>
                <c:pt idx="785">
                  <c:v>230.64962490087282</c:v>
                </c:pt>
                <c:pt idx="786">
                  <c:v>225.91816266876125</c:v>
                </c:pt>
                <c:pt idx="787">
                  <c:v>222.66667456811351</c:v>
                </c:pt>
                <c:pt idx="788">
                  <c:v>221.11877132830699</c:v>
                </c:pt>
                <c:pt idx="789">
                  <c:v>219.48814456275514</c:v>
                </c:pt>
                <c:pt idx="790">
                  <c:v>214.30466966156362</c:v>
                </c:pt>
                <c:pt idx="791">
                  <c:v>207.91643235586798</c:v>
                </c:pt>
                <c:pt idx="792">
                  <c:v>200.32604190139489</c:v>
                </c:pt>
                <c:pt idx="793">
                  <c:v>191.54592868027407</c:v>
                </c:pt>
                <c:pt idx="794">
                  <c:v>184.43041137395826</c:v>
                </c:pt>
                <c:pt idx="795">
                  <c:v>181.45332175379357</c:v>
                </c:pt>
                <c:pt idx="796">
                  <c:v>176.4824038711873</c:v>
                </c:pt>
                <c:pt idx="797">
                  <c:v>170.41597645390038</c:v>
                </c:pt>
                <c:pt idx="798">
                  <c:v>166.54927480524395</c:v>
                </c:pt>
                <c:pt idx="799">
                  <c:v>160.17280464719744</c:v>
                </c:pt>
                <c:pt idx="800">
                  <c:v>155.20629753453795</c:v>
                </c:pt>
                <c:pt idx="801">
                  <c:v>152.49217954410832</c:v>
                </c:pt>
                <c:pt idx="802">
                  <c:v>149.43259625406574</c:v>
                </c:pt>
                <c:pt idx="803">
                  <c:v>147.71359564563576</c:v>
                </c:pt>
                <c:pt idx="804">
                  <c:v>142.4979246644462</c:v>
                </c:pt>
                <c:pt idx="805">
                  <c:v>137.341470375829</c:v>
                </c:pt>
                <c:pt idx="806">
                  <c:v>136.07005543175177</c:v>
                </c:pt>
                <c:pt idx="807">
                  <c:v>133.63998312530512</c:v>
                </c:pt>
                <c:pt idx="808">
                  <c:v>131.61924983561556</c:v>
                </c:pt>
                <c:pt idx="809">
                  <c:v>126.60531043727951</c:v>
                </c:pt>
                <c:pt idx="810">
                  <c:v>120.98945269621704</c:v>
                </c:pt>
                <c:pt idx="811">
                  <c:v>116.06625096946009</c:v>
                </c:pt>
                <c:pt idx="812">
                  <c:v>107.55689571522598</c:v>
                </c:pt>
                <c:pt idx="813">
                  <c:v>101.35079003510462</c:v>
                </c:pt>
                <c:pt idx="814">
                  <c:v>98.201851938544678</c:v>
                </c:pt>
                <c:pt idx="815">
                  <c:v>92.276415692539857</c:v>
                </c:pt>
                <c:pt idx="816">
                  <c:v>85.090795741369405</c:v>
                </c:pt>
                <c:pt idx="817">
                  <c:v>80.628164311293958</c:v>
                </c:pt>
                <c:pt idx="818">
                  <c:v>79.122702384012385</c:v>
                </c:pt>
                <c:pt idx="819">
                  <c:v>75.932117962282845</c:v>
                </c:pt>
                <c:pt idx="820">
                  <c:v>74.260423499768706</c:v>
                </c:pt>
                <c:pt idx="821">
                  <c:v>73.616469866518187</c:v>
                </c:pt>
                <c:pt idx="822">
                  <c:v>73.945374620647357</c:v>
                </c:pt>
                <c:pt idx="823">
                  <c:v>73.152941234721638</c:v>
                </c:pt>
                <c:pt idx="824">
                  <c:v>70.547124086797382</c:v>
                </c:pt>
                <c:pt idx="825">
                  <c:v>69.958020058674748</c:v>
                </c:pt>
                <c:pt idx="826">
                  <c:v>71.252240302610062</c:v>
                </c:pt>
                <c:pt idx="827">
                  <c:v>70.513941129227177</c:v>
                </c:pt>
                <c:pt idx="828">
                  <c:v>68.679586541160973</c:v>
                </c:pt>
                <c:pt idx="829">
                  <c:v>65.202760175551688</c:v>
                </c:pt>
                <c:pt idx="830">
                  <c:v>63.140601055502835</c:v>
                </c:pt>
                <c:pt idx="831">
                  <c:v>59.273416124977302</c:v>
                </c:pt>
                <c:pt idx="832">
                  <c:v>54.817919554606128</c:v>
                </c:pt>
                <c:pt idx="833">
                  <c:v>52.326100874467606</c:v>
                </c:pt>
                <c:pt idx="834">
                  <c:v>49.953373664781054</c:v>
                </c:pt>
                <c:pt idx="835">
                  <c:v>44.232979270019641</c:v>
                </c:pt>
                <c:pt idx="836">
                  <c:v>44.549325527350895</c:v>
                </c:pt>
                <c:pt idx="837">
                  <c:v>42.772860941315543</c:v>
                </c:pt>
                <c:pt idx="838">
                  <c:v>41.634776168344672</c:v>
                </c:pt>
                <c:pt idx="839">
                  <c:v>38.776523973469267</c:v>
                </c:pt>
                <c:pt idx="840">
                  <c:v>35.206464390409138</c:v>
                </c:pt>
                <c:pt idx="841">
                  <c:v>32.156343566086811</c:v>
                </c:pt>
                <c:pt idx="842">
                  <c:v>30.190515701091627</c:v>
                </c:pt>
                <c:pt idx="843">
                  <c:v>28.595274217220567</c:v>
                </c:pt>
                <c:pt idx="844">
                  <c:v>27.726954167759732</c:v>
                </c:pt>
                <c:pt idx="845">
                  <c:v>27.370784579900207</c:v>
                </c:pt>
                <c:pt idx="846">
                  <c:v>26.788100041011106</c:v>
                </c:pt>
                <c:pt idx="847">
                  <c:v>26.239157742080092</c:v>
                </c:pt>
                <c:pt idx="848">
                  <c:v>24.380132291163015</c:v>
                </c:pt>
                <c:pt idx="849">
                  <c:v>24.125734030791904</c:v>
                </c:pt>
                <c:pt idx="850">
                  <c:v>23.386949069687361</c:v>
                </c:pt>
                <c:pt idx="851">
                  <c:v>23.848146731693824</c:v>
                </c:pt>
                <c:pt idx="852">
                  <c:v>22.897755487573633</c:v>
                </c:pt>
                <c:pt idx="853">
                  <c:v>25.254315170853118</c:v>
                </c:pt>
                <c:pt idx="854">
                  <c:v>28.896534650372271</c:v>
                </c:pt>
                <c:pt idx="855">
                  <c:v>28.409944327195319</c:v>
                </c:pt>
                <c:pt idx="856">
                  <c:v>30.840990072362949</c:v>
                </c:pt>
                <c:pt idx="857">
                  <c:v>30.986005753225282</c:v>
                </c:pt>
                <c:pt idx="858">
                  <c:v>30.096663364358676</c:v>
                </c:pt>
                <c:pt idx="859">
                  <c:v>27.507126394514682</c:v>
                </c:pt>
                <c:pt idx="860">
                  <c:v>25.736958823684724</c:v>
                </c:pt>
                <c:pt idx="861">
                  <c:v>24.109434505396319</c:v>
                </c:pt>
                <c:pt idx="862">
                  <c:v>22.252004088699163</c:v>
                </c:pt>
                <c:pt idx="863">
                  <c:v>19.476061920329258</c:v>
                </c:pt>
                <c:pt idx="864">
                  <c:v>18.773673588589009</c:v>
                </c:pt>
                <c:pt idx="865">
                  <c:v>18.0101591014669</c:v>
                </c:pt>
                <c:pt idx="866">
                  <c:v>16.743934293513984</c:v>
                </c:pt>
                <c:pt idx="867">
                  <c:v>15.576807722720346</c:v>
                </c:pt>
                <c:pt idx="868">
                  <c:v>13.760766256513312</c:v>
                </c:pt>
                <c:pt idx="869">
                  <c:v>12.861141981033505</c:v>
                </c:pt>
                <c:pt idx="870">
                  <c:v>8.732236113184209</c:v>
                </c:pt>
                <c:pt idx="871">
                  <c:v>8.2034777584127738</c:v>
                </c:pt>
                <c:pt idx="872">
                  <c:v>8.6584513451814704</c:v>
                </c:pt>
                <c:pt idx="873">
                  <c:v>12.980801578497276</c:v>
                </c:pt>
                <c:pt idx="874">
                  <c:v>13.1781138121629</c:v>
                </c:pt>
                <c:pt idx="875">
                  <c:v>10.828949660613855</c:v>
                </c:pt>
                <c:pt idx="876">
                  <c:v>10.453986017121052</c:v>
                </c:pt>
                <c:pt idx="877">
                  <c:v>10.086440317519392</c:v>
                </c:pt>
                <c:pt idx="878">
                  <c:v>10.919348268158808</c:v>
                </c:pt>
                <c:pt idx="879">
                  <c:v>8.4256064586249888</c:v>
                </c:pt>
                <c:pt idx="880">
                  <c:v>7.4643571859022764</c:v>
                </c:pt>
                <c:pt idx="881">
                  <c:v>4.8284465007837509</c:v>
                </c:pt>
                <c:pt idx="882">
                  <c:v>2.6140432152900175</c:v>
                </c:pt>
                <c:pt idx="883">
                  <c:v>0.67419278897514012</c:v>
                </c:pt>
                <c:pt idx="884">
                  <c:v>0.82467816986433395</c:v>
                </c:pt>
                <c:pt idx="885">
                  <c:v>2.217585664581796</c:v>
                </c:pt>
                <c:pt idx="886">
                  <c:v>0</c:v>
                </c:pt>
                <c:pt idx="887">
                  <c:v>-1.193774215635161</c:v>
                </c:pt>
                <c:pt idx="888">
                  <c:v>-2.1100636151492744</c:v>
                </c:pt>
                <c:pt idx="889">
                  <c:v>-4.5243013638441756</c:v>
                </c:pt>
                <c:pt idx="890">
                  <c:v>-6.1760342782797659</c:v>
                </c:pt>
                <c:pt idx="891">
                  <c:v>-6.9931643338458152</c:v>
                </c:pt>
                <c:pt idx="892">
                  <c:v>-6.8294740426014098</c:v>
                </c:pt>
                <c:pt idx="893">
                  <c:v>-7.1796104779115444</c:v>
                </c:pt>
                <c:pt idx="894">
                  <c:v>-8.0823561105857564</c:v>
                </c:pt>
                <c:pt idx="895">
                  <c:v>-8.4980440216589805</c:v>
                </c:pt>
                <c:pt idx="896">
                  <c:v>-7.9340575549259791</c:v>
                </c:pt>
                <c:pt idx="897">
                  <c:v>-7.8857391727233113</c:v>
                </c:pt>
                <c:pt idx="898">
                  <c:v>-8.4094342809159066</c:v>
                </c:pt>
                <c:pt idx="899">
                  <c:v>-9.1154394189355656</c:v>
                </c:pt>
                <c:pt idx="900">
                  <c:v>-7.2229560642709805</c:v>
                </c:pt>
                <c:pt idx="901">
                  <c:v>-8.8907446408940842</c:v>
                </c:pt>
                <c:pt idx="902">
                  <c:v>-9.3647225771852636</c:v>
                </c:pt>
                <c:pt idx="903">
                  <c:v>-10.234148171030858</c:v>
                </c:pt>
                <c:pt idx="904">
                  <c:v>-8.6966406537530574</c:v>
                </c:pt>
                <c:pt idx="905">
                  <c:v>-7.5176966848641014</c:v>
                </c:pt>
                <c:pt idx="906">
                  <c:v>-10.164164670530745</c:v>
                </c:pt>
                <c:pt idx="907">
                  <c:v>-11.646698091691293</c:v>
                </c:pt>
                <c:pt idx="908">
                  <c:v>-10.612374760980831</c:v>
                </c:pt>
                <c:pt idx="909">
                  <c:v>-12.624227544670079</c:v>
                </c:pt>
                <c:pt idx="910">
                  <c:v>-14.174417394660439</c:v>
                </c:pt>
                <c:pt idx="911">
                  <c:v>-14.333810713043283</c:v>
                </c:pt>
                <c:pt idx="912">
                  <c:v>-13.739657818819074</c:v>
                </c:pt>
                <c:pt idx="913">
                  <c:v>-13.620810561885818</c:v>
                </c:pt>
                <c:pt idx="914">
                  <c:v>-14.369367338907354</c:v>
                </c:pt>
                <c:pt idx="915">
                  <c:v>-16.468330814070029</c:v>
                </c:pt>
                <c:pt idx="916">
                  <c:v>-18.251900939117959</c:v>
                </c:pt>
                <c:pt idx="917">
                  <c:v>-18.854559773580217</c:v>
                </c:pt>
                <c:pt idx="918">
                  <c:v>-18.137364616707647</c:v>
                </c:pt>
                <c:pt idx="919">
                  <c:v>-16.719417539096234</c:v>
                </c:pt>
                <c:pt idx="920">
                  <c:v>-18.841272950644168</c:v>
                </c:pt>
                <c:pt idx="921">
                  <c:v>-20.861131760775695</c:v>
                </c:pt>
                <c:pt idx="922">
                  <c:v>-21.493961283891906</c:v>
                </c:pt>
                <c:pt idx="923">
                  <c:v>-23.480550265150431</c:v>
                </c:pt>
                <c:pt idx="924">
                  <c:v>-24.76237407873732</c:v>
                </c:pt>
                <c:pt idx="925">
                  <c:v>-25.193157802201622</c:v>
                </c:pt>
                <c:pt idx="926">
                  <c:v>-27.125482462008154</c:v>
                </c:pt>
                <c:pt idx="927">
                  <c:v>-26.056499828056214</c:v>
                </c:pt>
                <c:pt idx="928">
                  <c:v>-23.922644040055282</c:v>
                </c:pt>
                <c:pt idx="929">
                  <c:v>-23.595432105085983</c:v>
                </c:pt>
                <c:pt idx="930">
                  <c:v>-21.82654878567368</c:v>
                </c:pt>
                <c:pt idx="931">
                  <c:v>-18.849217801224121</c:v>
                </c:pt>
                <c:pt idx="932">
                  <c:v>-18.619978964454045</c:v>
                </c:pt>
                <c:pt idx="933">
                  <c:v>-19.083305219939884</c:v>
                </c:pt>
                <c:pt idx="934">
                  <c:v>-19.549311334624392</c:v>
                </c:pt>
                <c:pt idx="935">
                  <c:v>-18.926647045385081</c:v>
                </c:pt>
                <c:pt idx="936">
                  <c:v>-16.265450671049962</c:v>
                </c:pt>
                <c:pt idx="937">
                  <c:v>-15.169345100047925</c:v>
                </c:pt>
                <c:pt idx="938">
                  <c:v>-16.938882533909684</c:v>
                </c:pt>
                <c:pt idx="939">
                  <c:v>-17.5518504039117</c:v>
                </c:pt>
                <c:pt idx="940">
                  <c:v>-20.089332437859753</c:v>
                </c:pt>
                <c:pt idx="941">
                  <c:v>-19.873890344303263</c:v>
                </c:pt>
                <c:pt idx="942">
                  <c:v>-22.423852779880566</c:v>
                </c:pt>
                <c:pt idx="943">
                  <c:v>-26.32882507912602</c:v>
                </c:pt>
                <c:pt idx="944">
                  <c:v>-28.3153654891101</c:v>
                </c:pt>
                <c:pt idx="945">
                  <c:v>-28.428087543893973</c:v>
                </c:pt>
                <c:pt idx="946">
                  <c:v>-28.729945628383518</c:v>
                </c:pt>
                <c:pt idx="947">
                  <c:v>-28.858576905605048</c:v>
                </c:pt>
                <c:pt idx="948">
                  <c:v>-30.914136629619669</c:v>
                </c:pt>
                <c:pt idx="949">
                  <c:v>-28.442103526949548</c:v>
                </c:pt>
                <c:pt idx="950">
                  <c:v>-28.357741590210818</c:v>
                </c:pt>
                <c:pt idx="951">
                  <c:v>-26.955121337968055</c:v>
                </c:pt>
                <c:pt idx="952">
                  <c:v>-25.8582608127026</c:v>
                </c:pt>
                <c:pt idx="953">
                  <c:v>-26.184717248611484</c:v>
                </c:pt>
                <c:pt idx="954">
                  <c:v>-24.785967199093879</c:v>
                </c:pt>
                <c:pt idx="955">
                  <c:v>-22.692327734085108</c:v>
                </c:pt>
                <c:pt idx="956">
                  <c:v>-21.544682260154122</c:v>
                </c:pt>
                <c:pt idx="957">
                  <c:v>-21.917135721007856</c:v>
                </c:pt>
                <c:pt idx="958">
                  <c:v>-20.33637745019616</c:v>
                </c:pt>
                <c:pt idx="959">
                  <c:v>-17.688693765886232</c:v>
                </c:pt>
                <c:pt idx="960">
                  <c:v>-16.539084550481338</c:v>
                </c:pt>
                <c:pt idx="961">
                  <c:v>-16.526898330361821</c:v>
                </c:pt>
                <c:pt idx="962">
                  <c:v>-17.54568761960607</c:v>
                </c:pt>
                <c:pt idx="963">
                  <c:v>-19.683819964540181</c:v>
                </c:pt>
                <c:pt idx="964">
                  <c:v>-20.285808796195152</c:v>
                </c:pt>
                <c:pt idx="965">
                  <c:v>-18.974053517170496</c:v>
                </c:pt>
                <c:pt idx="966">
                  <c:v>-17.815424274201121</c:v>
                </c:pt>
                <c:pt idx="967">
                  <c:v>-18.782022970048093</c:v>
                </c:pt>
                <c:pt idx="968">
                  <c:v>-17.8141693456705</c:v>
                </c:pt>
                <c:pt idx="969">
                  <c:v>-14.875386610813193</c:v>
                </c:pt>
                <c:pt idx="970">
                  <c:v>-15.339938087207884</c:v>
                </c:pt>
                <c:pt idx="971">
                  <c:v>-13.717856434644343</c:v>
                </c:pt>
                <c:pt idx="972">
                  <c:v>-16.624963760314891</c:v>
                </c:pt>
                <c:pt idx="973">
                  <c:v>-18.973453280176869</c:v>
                </c:pt>
                <c:pt idx="974">
                  <c:v>-19.448396526501707</c:v>
                </c:pt>
                <c:pt idx="975">
                  <c:v>-18.309519824781944</c:v>
                </c:pt>
                <c:pt idx="976">
                  <c:v>-16.950867483535067</c:v>
                </c:pt>
                <c:pt idx="977">
                  <c:v>-15.584394375365127</c:v>
                </c:pt>
                <c:pt idx="978">
                  <c:v>-15.490327608411748</c:v>
                </c:pt>
                <c:pt idx="979">
                  <c:v>-15.428396605048446</c:v>
                </c:pt>
                <c:pt idx="980">
                  <c:v>-14.464562665063911</c:v>
                </c:pt>
                <c:pt idx="981">
                  <c:v>-15.424665221834177</c:v>
                </c:pt>
                <c:pt idx="982">
                  <c:v>-15.438078684199303</c:v>
                </c:pt>
                <c:pt idx="983">
                  <c:v>-16.213549622147873</c:v>
                </c:pt>
                <c:pt idx="984">
                  <c:v>-15.609465943056621</c:v>
                </c:pt>
                <c:pt idx="985">
                  <c:v>-12.126950630581263</c:v>
                </c:pt>
                <c:pt idx="986">
                  <c:v>-10.676151507515234</c:v>
                </c:pt>
                <c:pt idx="987">
                  <c:v>-10.55306403000586</c:v>
                </c:pt>
                <c:pt idx="988">
                  <c:v>-9.4737005983060065</c:v>
                </c:pt>
                <c:pt idx="989">
                  <c:v>-8.4980041722700506</c:v>
                </c:pt>
                <c:pt idx="990">
                  <c:v>-9.6265321973922653</c:v>
                </c:pt>
                <c:pt idx="991">
                  <c:v>-10.228628497694757</c:v>
                </c:pt>
                <c:pt idx="992">
                  <c:v>-11.783993763888656</c:v>
                </c:pt>
                <c:pt idx="993">
                  <c:v>-11.163680796594994</c:v>
                </c:pt>
                <c:pt idx="994">
                  <c:v>-9.7180236649504028</c:v>
                </c:pt>
                <c:pt idx="995">
                  <c:v>-6.1728308684552129</c:v>
                </c:pt>
                <c:pt idx="996">
                  <c:v>-7.0067748338946982</c:v>
                </c:pt>
                <c:pt idx="997">
                  <c:v>-8.5231600129185896</c:v>
                </c:pt>
                <c:pt idx="998">
                  <c:v>-8.5873229453530247</c:v>
                </c:pt>
                <c:pt idx="999">
                  <c:v>-8.2253718196373367</c:v>
                </c:pt>
                <c:pt idx="1000">
                  <c:v>-6.7803578666400748</c:v>
                </c:pt>
                <c:pt idx="1001">
                  <c:v>-7.4341003785988455</c:v>
                </c:pt>
                <c:pt idx="1002">
                  <c:v>-6.2376125206756923</c:v>
                </c:pt>
                <c:pt idx="1003">
                  <c:v>-4.2584550146275975</c:v>
                </c:pt>
                <c:pt idx="1004">
                  <c:v>-3.1721785036395858</c:v>
                </c:pt>
                <c:pt idx="1005">
                  <c:v>-3.2913649887247924</c:v>
                </c:pt>
                <c:pt idx="1006">
                  <c:v>0</c:v>
                </c:pt>
                <c:pt idx="1007">
                  <c:v>5.3263137118929134</c:v>
                </c:pt>
                <c:pt idx="1008">
                  <c:v>5.6839205137235833</c:v>
                </c:pt>
                <c:pt idx="1009">
                  <c:v>16.183577345786791</c:v>
                </c:pt>
                <c:pt idx="1010">
                  <c:v>14.825822590946366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A5C-A44F-8216-799D927D84EC}"/>
            </c:ext>
          </c:extLst>
        </c:ser>
        <c:ser>
          <c:idx val="1"/>
          <c:order val="1"/>
          <c:marker>
            <c:symbol val="none"/>
          </c:marker>
          <c:xVal>
            <c:numRef>
              <c:f>'R2'!$J$12:$J$13</c:f>
              <c:numCache>
                <c:formatCode>General</c:formatCode>
                <c:ptCount val="2"/>
                <c:pt idx="0">
                  <c:v>1628.658203</c:v>
                </c:pt>
                <c:pt idx="1">
                  <c:v>1569.7109379999999</c:v>
                </c:pt>
              </c:numCache>
            </c:numRef>
          </c:xVal>
          <c:yVal>
            <c:numRef>
              <c:f>'R2'!$H$12:$H$13</c:f>
              <c:numCache>
                <c:formatCode>General</c:formatCode>
                <c:ptCount val="2"/>
                <c:pt idx="0">
                  <c:v>1000</c:v>
                </c:pt>
                <c:pt idx="1">
                  <c:v>1000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A5C-A44F-8216-799D927D84EC}"/>
            </c:ext>
          </c:extLst>
        </c:ser>
        <c:ser>
          <c:idx val="2"/>
          <c:order val="2"/>
          <c:marker>
            <c:symbol val="none"/>
          </c:marker>
          <c:xVal>
            <c:numRef>
              <c:f>'R1'!#REF!</c:f>
            </c:numRef>
          </c:xVal>
          <c:yVal>
            <c:numRef>
              <c:f>'R1'!#REF!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A5C-A44F-8216-799D927D8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4457176"/>
        <c:axId val="1854462712"/>
      </c:scatterChart>
      <c:valAx>
        <c:axId val="1854457176"/>
        <c:scaling>
          <c:orientation val="minMax"/>
          <c:max val="2000"/>
          <c:min val="1000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Raman Shift (cm-1)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854462712"/>
        <c:crosses val="autoZero"/>
        <c:crossBetween val="midCat"/>
      </c:valAx>
      <c:valAx>
        <c:axId val="1854462712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Intensity (a.u.)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8544571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Background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1"/>
            <c:trendlineLbl>
              <c:layout>
                <c:manualLayout>
                  <c:x val="0.12204312857563999"/>
                  <c:y val="0.51233953479688399"/>
                </c:manualLayout>
              </c:layout>
              <c:numFmt formatCode="#,##0.0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'1'!$L$5:$L$8</c:f>
              <c:numCache>
                <c:formatCode>0</c:formatCode>
                <c:ptCount val="4"/>
                <c:pt idx="0">
                  <c:v>2001.7089840000001</c:v>
                </c:pt>
                <c:pt idx="1">
                  <c:v>1851.2890629999999</c:v>
                </c:pt>
                <c:pt idx="2">
                  <c:v>1050.017578</c:v>
                </c:pt>
                <c:pt idx="3">
                  <c:v>904.21093800000006</c:v>
                </c:pt>
              </c:numCache>
            </c:numRef>
          </c:xVal>
          <c:yVal>
            <c:numRef>
              <c:f>'1'!$N$5:$N$8</c:f>
              <c:numCache>
                <c:formatCode>0</c:formatCode>
                <c:ptCount val="4"/>
                <c:pt idx="0">
                  <c:v>21186.84111045309</c:v>
                </c:pt>
                <c:pt idx="1">
                  <c:v>20641.585936343246</c:v>
                </c:pt>
                <c:pt idx="2">
                  <c:v>11261.599558345864</c:v>
                </c:pt>
                <c:pt idx="3">
                  <c:v>8922.5634260735933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2B5-4E51-8AB9-C02C3E3B7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1789272"/>
        <c:axId val="1851785608"/>
      </c:scatterChart>
      <c:valAx>
        <c:axId val="1851789272"/>
        <c:scaling>
          <c:orientation val="minMax"/>
          <c:max val="2100"/>
          <c:min val="8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1785608"/>
        <c:crosses val="autoZero"/>
        <c:crossBetween val="midCat"/>
        <c:minorUnit val="100"/>
      </c:valAx>
      <c:valAx>
        <c:axId val="1851785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1789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Raw Spectra with underlying background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1"/>
          <c:order val="0"/>
          <c:marker>
            <c:symbol val="none"/>
          </c:marker>
          <c:xVal>
            <c:numRef>
              <c:f>'1'!$A$4:$A$1014</c:f>
              <c:numCache>
                <c:formatCode>0</c:formatCode>
                <c:ptCount val="1011"/>
                <c:pt idx="0">
                  <c:v>2026.03125</c:v>
                </c:pt>
                <c:pt idx="1">
                  <c:v>2025.0195309999999</c:v>
                </c:pt>
                <c:pt idx="2">
                  <c:v>2024.0078129999999</c:v>
                </c:pt>
                <c:pt idx="3">
                  <c:v>2022.998047</c:v>
                </c:pt>
                <c:pt idx="4">
                  <c:v>2021.986328</c:v>
                </c:pt>
                <c:pt idx="5">
                  <c:v>2020.9726559999999</c:v>
                </c:pt>
                <c:pt idx="6">
                  <c:v>2019.9609379999999</c:v>
                </c:pt>
                <c:pt idx="7">
                  <c:v>2018.9492190000001</c:v>
                </c:pt>
                <c:pt idx="8">
                  <c:v>2017.9375</c:v>
                </c:pt>
                <c:pt idx="9">
                  <c:v>2016.923828</c:v>
                </c:pt>
                <c:pt idx="10">
                  <c:v>2015.9101559999999</c:v>
                </c:pt>
                <c:pt idx="11">
                  <c:v>2014.8984379999999</c:v>
                </c:pt>
                <c:pt idx="12">
                  <c:v>2013.8847659999999</c:v>
                </c:pt>
                <c:pt idx="13">
                  <c:v>2012.8710940000001</c:v>
                </c:pt>
                <c:pt idx="14">
                  <c:v>2011.857422</c:v>
                </c:pt>
                <c:pt idx="15">
                  <c:v>2010.84375</c:v>
                </c:pt>
                <c:pt idx="16">
                  <c:v>2009.830078</c:v>
                </c:pt>
                <c:pt idx="17">
                  <c:v>2008.814453</c:v>
                </c:pt>
                <c:pt idx="18">
                  <c:v>2007.8007809999999</c:v>
                </c:pt>
                <c:pt idx="19">
                  <c:v>2006.7851559999999</c:v>
                </c:pt>
                <c:pt idx="20">
                  <c:v>2005.7714840000001</c:v>
                </c:pt>
                <c:pt idx="21">
                  <c:v>2004.7558590000001</c:v>
                </c:pt>
                <c:pt idx="22">
                  <c:v>2003.7402340000001</c:v>
                </c:pt>
                <c:pt idx="23">
                  <c:v>2002.7246090000001</c:v>
                </c:pt>
                <c:pt idx="24">
                  <c:v>2001.7089840000001</c:v>
                </c:pt>
                <c:pt idx="25">
                  <c:v>2000.6933590000001</c:v>
                </c:pt>
                <c:pt idx="26">
                  <c:v>1999.6777340000001</c:v>
                </c:pt>
                <c:pt idx="27">
                  <c:v>1998.6601559999999</c:v>
                </c:pt>
                <c:pt idx="28">
                  <c:v>1997.6445309999999</c:v>
                </c:pt>
                <c:pt idx="29">
                  <c:v>1996.626953</c:v>
                </c:pt>
                <c:pt idx="30">
                  <c:v>1995.611328</c:v>
                </c:pt>
                <c:pt idx="31">
                  <c:v>1994.59375</c:v>
                </c:pt>
                <c:pt idx="32">
                  <c:v>1993.576172</c:v>
                </c:pt>
                <c:pt idx="33">
                  <c:v>1992.5585940000001</c:v>
                </c:pt>
                <c:pt idx="34">
                  <c:v>1991.5410159999999</c:v>
                </c:pt>
                <c:pt idx="35">
                  <c:v>1990.5234379999999</c:v>
                </c:pt>
                <c:pt idx="36">
                  <c:v>1989.5058590000001</c:v>
                </c:pt>
                <c:pt idx="37">
                  <c:v>1988.486328</c:v>
                </c:pt>
                <c:pt idx="38">
                  <c:v>1987.46875</c:v>
                </c:pt>
                <c:pt idx="39">
                  <c:v>1986.4492190000001</c:v>
                </c:pt>
                <c:pt idx="40">
                  <c:v>1985.4296879999999</c:v>
                </c:pt>
                <c:pt idx="41">
                  <c:v>1984.4121090000001</c:v>
                </c:pt>
                <c:pt idx="42">
                  <c:v>1983.392578</c:v>
                </c:pt>
                <c:pt idx="43">
                  <c:v>1982.373047</c:v>
                </c:pt>
                <c:pt idx="44">
                  <c:v>1981.3535159999999</c:v>
                </c:pt>
                <c:pt idx="45">
                  <c:v>1980.3320309999999</c:v>
                </c:pt>
                <c:pt idx="46">
                  <c:v>1979.3125</c:v>
                </c:pt>
                <c:pt idx="47">
                  <c:v>1978.2929690000001</c:v>
                </c:pt>
                <c:pt idx="48">
                  <c:v>1977.2714840000001</c:v>
                </c:pt>
                <c:pt idx="49">
                  <c:v>1976.251953</c:v>
                </c:pt>
                <c:pt idx="50">
                  <c:v>1975.2304690000001</c:v>
                </c:pt>
                <c:pt idx="51">
                  <c:v>1974.2089840000001</c:v>
                </c:pt>
                <c:pt idx="52">
                  <c:v>1973.1875</c:v>
                </c:pt>
                <c:pt idx="53">
                  <c:v>1972.1660159999999</c:v>
                </c:pt>
                <c:pt idx="54">
                  <c:v>1971.1445309999999</c:v>
                </c:pt>
                <c:pt idx="55">
                  <c:v>1970.123047</c:v>
                </c:pt>
                <c:pt idx="56">
                  <c:v>1969.1015629999999</c:v>
                </c:pt>
                <c:pt idx="57">
                  <c:v>1968.078125</c:v>
                </c:pt>
                <c:pt idx="58">
                  <c:v>1967.0566409999999</c:v>
                </c:pt>
                <c:pt idx="59">
                  <c:v>1966.033203</c:v>
                </c:pt>
                <c:pt idx="60">
                  <c:v>1965.0097659999999</c:v>
                </c:pt>
                <c:pt idx="61">
                  <c:v>1963.986328</c:v>
                </c:pt>
                <c:pt idx="62">
                  <c:v>1962.9648440000001</c:v>
                </c:pt>
                <c:pt idx="63">
                  <c:v>1961.9414059999999</c:v>
                </c:pt>
                <c:pt idx="64">
                  <c:v>1960.9160159999999</c:v>
                </c:pt>
                <c:pt idx="65">
                  <c:v>1959.892578</c:v>
                </c:pt>
                <c:pt idx="66">
                  <c:v>1958.8691409999999</c:v>
                </c:pt>
                <c:pt idx="67">
                  <c:v>1957.84375</c:v>
                </c:pt>
                <c:pt idx="68">
                  <c:v>1956.8203129999999</c:v>
                </c:pt>
                <c:pt idx="69">
                  <c:v>1955.794922</c:v>
                </c:pt>
                <c:pt idx="70">
                  <c:v>1954.7695309999999</c:v>
                </c:pt>
                <c:pt idx="71">
                  <c:v>1953.7460940000001</c:v>
                </c:pt>
                <c:pt idx="72">
                  <c:v>1952.720703</c:v>
                </c:pt>
                <c:pt idx="73">
                  <c:v>1951.6953129999999</c:v>
                </c:pt>
                <c:pt idx="74">
                  <c:v>1950.669922</c:v>
                </c:pt>
                <c:pt idx="75">
                  <c:v>1949.642578</c:v>
                </c:pt>
                <c:pt idx="76">
                  <c:v>1948.6171879999999</c:v>
                </c:pt>
                <c:pt idx="77">
                  <c:v>1947.5898440000001</c:v>
                </c:pt>
                <c:pt idx="78">
                  <c:v>1946.564453</c:v>
                </c:pt>
                <c:pt idx="79">
                  <c:v>1945.5371090000001</c:v>
                </c:pt>
                <c:pt idx="80">
                  <c:v>1944.5117190000001</c:v>
                </c:pt>
                <c:pt idx="81">
                  <c:v>1943.484375</c:v>
                </c:pt>
                <c:pt idx="82">
                  <c:v>1942.4570309999999</c:v>
                </c:pt>
                <c:pt idx="83">
                  <c:v>1941.4296879999999</c:v>
                </c:pt>
                <c:pt idx="84">
                  <c:v>1940.4023440000001</c:v>
                </c:pt>
                <c:pt idx="85">
                  <c:v>1939.373047</c:v>
                </c:pt>
                <c:pt idx="86">
                  <c:v>1938.345703</c:v>
                </c:pt>
                <c:pt idx="87">
                  <c:v>1937.3164059999999</c:v>
                </c:pt>
                <c:pt idx="88">
                  <c:v>1936.2890629999999</c:v>
                </c:pt>
                <c:pt idx="89">
                  <c:v>1935.2597659999999</c:v>
                </c:pt>
                <c:pt idx="90">
                  <c:v>1934.2304690000001</c:v>
                </c:pt>
                <c:pt idx="91">
                  <c:v>1933.203125</c:v>
                </c:pt>
                <c:pt idx="92">
                  <c:v>1932.173828</c:v>
                </c:pt>
                <c:pt idx="93">
                  <c:v>1931.1445309999999</c:v>
                </c:pt>
                <c:pt idx="94">
                  <c:v>1930.1132809999999</c:v>
                </c:pt>
                <c:pt idx="95">
                  <c:v>1929.0839840000001</c:v>
                </c:pt>
                <c:pt idx="96">
                  <c:v>1928.0546879999999</c:v>
                </c:pt>
                <c:pt idx="97">
                  <c:v>1927.0234379999999</c:v>
                </c:pt>
                <c:pt idx="98">
                  <c:v>1925.9941409999999</c:v>
                </c:pt>
                <c:pt idx="99">
                  <c:v>1924.9628909999999</c:v>
                </c:pt>
                <c:pt idx="100">
                  <c:v>1923.9316409999999</c:v>
                </c:pt>
                <c:pt idx="101">
                  <c:v>1922.9003909999999</c:v>
                </c:pt>
                <c:pt idx="102">
                  <c:v>1921.8691409999999</c:v>
                </c:pt>
                <c:pt idx="103">
                  <c:v>1920.8378909999999</c:v>
                </c:pt>
                <c:pt idx="104">
                  <c:v>1919.8066409999999</c:v>
                </c:pt>
                <c:pt idx="105">
                  <c:v>1918.7753909999999</c:v>
                </c:pt>
                <c:pt idx="106">
                  <c:v>1917.7441409999999</c:v>
                </c:pt>
                <c:pt idx="107">
                  <c:v>1916.7109379999999</c:v>
                </c:pt>
                <c:pt idx="108">
                  <c:v>1915.6796879999999</c:v>
                </c:pt>
                <c:pt idx="109">
                  <c:v>1914.6464840000001</c:v>
                </c:pt>
                <c:pt idx="110">
                  <c:v>1913.6132809999999</c:v>
                </c:pt>
                <c:pt idx="111">
                  <c:v>1912.580078</c:v>
                </c:pt>
                <c:pt idx="112">
                  <c:v>1911.546875</c:v>
                </c:pt>
                <c:pt idx="113">
                  <c:v>1910.513672</c:v>
                </c:pt>
                <c:pt idx="114">
                  <c:v>1909.4804690000001</c:v>
                </c:pt>
                <c:pt idx="115">
                  <c:v>1908.4472659999999</c:v>
                </c:pt>
                <c:pt idx="116">
                  <c:v>1907.4121090000001</c:v>
                </c:pt>
                <c:pt idx="117">
                  <c:v>1906.3789059999999</c:v>
                </c:pt>
                <c:pt idx="118">
                  <c:v>1905.34375</c:v>
                </c:pt>
                <c:pt idx="119">
                  <c:v>1904.310547</c:v>
                </c:pt>
                <c:pt idx="120">
                  <c:v>1903.2753909999999</c:v>
                </c:pt>
                <c:pt idx="121">
                  <c:v>1902.2402340000001</c:v>
                </c:pt>
                <c:pt idx="122">
                  <c:v>1901.205078</c:v>
                </c:pt>
                <c:pt idx="123">
                  <c:v>1900.169922</c:v>
                </c:pt>
                <c:pt idx="124">
                  <c:v>1899.1347659999999</c:v>
                </c:pt>
                <c:pt idx="125">
                  <c:v>1898.0976559999999</c:v>
                </c:pt>
                <c:pt idx="126">
                  <c:v>1897.0625</c:v>
                </c:pt>
                <c:pt idx="127">
                  <c:v>1896.0273440000001</c:v>
                </c:pt>
                <c:pt idx="128">
                  <c:v>1894.9902340000001</c:v>
                </c:pt>
                <c:pt idx="129">
                  <c:v>1893.953125</c:v>
                </c:pt>
                <c:pt idx="130">
                  <c:v>1892.9160159999999</c:v>
                </c:pt>
                <c:pt idx="131">
                  <c:v>1891.8808590000001</c:v>
                </c:pt>
                <c:pt idx="132">
                  <c:v>1890.84375</c:v>
                </c:pt>
                <c:pt idx="133">
                  <c:v>1889.8066409999999</c:v>
                </c:pt>
                <c:pt idx="134">
                  <c:v>1888.767578</c:v>
                </c:pt>
                <c:pt idx="135">
                  <c:v>1887.7304690000001</c:v>
                </c:pt>
                <c:pt idx="136">
                  <c:v>1886.6933590000001</c:v>
                </c:pt>
                <c:pt idx="137">
                  <c:v>1885.654297</c:v>
                </c:pt>
                <c:pt idx="138">
                  <c:v>1884.6171879999999</c:v>
                </c:pt>
                <c:pt idx="139">
                  <c:v>1883.578125</c:v>
                </c:pt>
                <c:pt idx="140">
                  <c:v>1882.5390629999999</c:v>
                </c:pt>
                <c:pt idx="141">
                  <c:v>1881.5</c:v>
                </c:pt>
                <c:pt idx="142">
                  <c:v>1880.4609379999999</c:v>
                </c:pt>
                <c:pt idx="143">
                  <c:v>1879.421875</c:v>
                </c:pt>
                <c:pt idx="144">
                  <c:v>1878.3828129999999</c:v>
                </c:pt>
                <c:pt idx="145">
                  <c:v>1877.34375</c:v>
                </c:pt>
                <c:pt idx="146">
                  <c:v>1876.3027340000001</c:v>
                </c:pt>
                <c:pt idx="147">
                  <c:v>1875.263672</c:v>
                </c:pt>
                <c:pt idx="148">
                  <c:v>1874.2226559999999</c:v>
                </c:pt>
                <c:pt idx="149">
                  <c:v>1873.1816409999999</c:v>
                </c:pt>
                <c:pt idx="150">
                  <c:v>1872.142578</c:v>
                </c:pt>
                <c:pt idx="151">
                  <c:v>1871.1015629999999</c:v>
                </c:pt>
                <c:pt idx="152">
                  <c:v>1870.060547</c:v>
                </c:pt>
                <c:pt idx="153">
                  <c:v>1869.0195309999999</c:v>
                </c:pt>
                <c:pt idx="154">
                  <c:v>1867.9785159999999</c:v>
                </c:pt>
                <c:pt idx="155">
                  <c:v>1866.935547</c:v>
                </c:pt>
                <c:pt idx="156">
                  <c:v>1865.8945309999999</c:v>
                </c:pt>
                <c:pt idx="157">
                  <c:v>1864.8515629999999</c:v>
                </c:pt>
                <c:pt idx="158">
                  <c:v>1863.810547</c:v>
                </c:pt>
                <c:pt idx="159">
                  <c:v>1862.767578</c:v>
                </c:pt>
                <c:pt idx="160">
                  <c:v>1861.7246090000001</c:v>
                </c:pt>
                <c:pt idx="161">
                  <c:v>1860.6816409999999</c:v>
                </c:pt>
                <c:pt idx="162">
                  <c:v>1859.638672</c:v>
                </c:pt>
                <c:pt idx="163">
                  <c:v>1858.595703</c:v>
                </c:pt>
                <c:pt idx="164">
                  <c:v>1857.5527340000001</c:v>
                </c:pt>
                <c:pt idx="165">
                  <c:v>1856.5097659999999</c:v>
                </c:pt>
                <c:pt idx="166">
                  <c:v>1855.4648440000001</c:v>
                </c:pt>
                <c:pt idx="167">
                  <c:v>1854.421875</c:v>
                </c:pt>
                <c:pt idx="168">
                  <c:v>1853.376953</c:v>
                </c:pt>
                <c:pt idx="169">
                  <c:v>1852.3339840000001</c:v>
                </c:pt>
                <c:pt idx="170">
                  <c:v>1851.2890629999999</c:v>
                </c:pt>
                <c:pt idx="171">
                  <c:v>1850.2441409999999</c:v>
                </c:pt>
                <c:pt idx="172">
                  <c:v>1849.1992190000001</c:v>
                </c:pt>
                <c:pt idx="173">
                  <c:v>1848.154297</c:v>
                </c:pt>
                <c:pt idx="174">
                  <c:v>1847.109375</c:v>
                </c:pt>
                <c:pt idx="175">
                  <c:v>1846.0625</c:v>
                </c:pt>
                <c:pt idx="176">
                  <c:v>1845.017578</c:v>
                </c:pt>
                <c:pt idx="177">
                  <c:v>1843.970703</c:v>
                </c:pt>
                <c:pt idx="178">
                  <c:v>1842.9257809999999</c:v>
                </c:pt>
                <c:pt idx="179">
                  <c:v>1841.8789059999999</c:v>
                </c:pt>
                <c:pt idx="180">
                  <c:v>1840.8320309999999</c:v>
                </c:pt>
                <c:pt idx="181">
                  <c:v>1839.7851559999999</c:v>
                </c:pt>
                <c:pt idx="182">
                  <c:v>1838.7382809999999</c:v>
                </c:pt>
                <c:pt idx="183">
                  <c:v>1837.6914059999999</c:v>
                </c:pt>
                <c:pt idx="184">
                  <c:v>1836.6445309999999</c:v>
                </c:pt>
                <c:pt idx="185">
                  <c:v>1835.5976559999999</c:v>
                </c:pt>
                <c:pt idx="186">
                  <c:v>1834.548828</c:v>
                </c:pt>
                <c:pt idx="187">
                  <c:v>1833.501953</c:v>
                </c:pt>
                <c:pt idx="188">
                  <c:v>1832.453125</c:v>
                </c:pt>
                <c:pt idx="189">
                  <c:v>1831.40625</c:v>
                </c:pt>
                <c:pt idx="190">
                  <c:v>1830.357422</c:v>
                </c:pt>
                <c:pt idx="191">
                  <c:v>1829.3085940000001</c:v>
                </c:pt>
                <c:pt idx="192">
                  <c:v>1828.2597659999999</c:v>
                </c:pt>
                <c:pt idx="193">
                  <c:v>1827.2109379999999</c:v>
                </c:pt>
                <c:pt idx="194">
                  <c:v>1826.1621090000001</c:v>
                </c:pt>
                <c:pt idx="195">
                  <c:v>1825.111328</c:v>
                </c:pt>
                <c:pt idx="196">
                  <c:v>1824.0625</c:v>
                </c:pt>
                <c:pt idx="197">
                  <c:v>1823.0117190000001</c:v>
                </c:pt>
                <c:pt idx="198">
                  <c:v>1821.9628909999999</c:v>
                </c:pt>
                <c:pt idx="199">
                  <c:v>1820.9121090000001</c:v>
                </c:pt>
                <c:pt idx="200">
                  <c:v>1819.861328</c:v>
                </c:pt>
                <c:pt idx="201">
                  <c:v>1818.810547</c:v>
                </c:pt>
                <c:pt idx="202">
                  <c:v>1817.7597659999999</c:v>
                </c:pt>
                <c:pt idx="203">
                  <c:v>1816.7089840000001</c:v>
                </c:pt>
                <c:pt idx="204">
                  <c:v>1815.658203</c:v>
                </c:pt>
                <c:pt idx="205">
                  <c:v>1814.607422</c:v>
                </c:pt>
                <c:pt idx="206">
                  <c:v>1813.5546879999999</c:v>
                </c:pt>
                <c:pt idx="207">
                  <c:v>1812.5039059999999</c:v>
                </c:pt>
                <c:pt idx="208">
                  <c:v>1811.451172</c:v>
                </c:pt>
                <c:pt idx="209">
                  <c:v>1810.4003909999999</c:v>
                </c:pt>
                <c:pt idx="210">
                  <c:v>1809.3476559999999</c:v>
                </c:pt>
                <c:pt idx="211">
                  <c:v>1808.294922</c:v>
                </c:pt>
                <c:pt idx="212">
                  <c:v>1807.2421879999999</c:v>
                </c:pt>
                <c:pt idx="213">
                  <c:v>1806.189453</c:v>
                </c:pt>
                <c:pt idx="214">
                  <c:v>1805.1347659999999</c:v>
                </c:pt>
                <c:pt idx="215">
                  <c:v>1804.0820309999999</c:v>
                </c:pt>
                <c:pt idx="216">
                  <c:v>1803.029297</c:v>
                </c:pt>
                <c:pt idx="217">
                  <c:v>1801.9746090000001</c:v>
                </c:pt>
                <c:pt idx="218">
                  <c:v>1800.921875</c:v>
                </c:pt>
                <c:pt idx="219">
                  <c:v>1799.8671879999999</c:v>
                </c:pt>
                <c:pt idx="220">
                  <c:v>1798.8125</c:v>
                </c:pt>
                <c:pt idx="221">
                  <c:v>1797.7578129999999</c:v>
                </c:pt>
                <c:pt idx="222">
                  <c:v>1796.703125</c:v>
                </c:pt>
                <c:pt idx="223">
                  <c:v>1795.6484379999999</c:v>
                </c:pt>
                <c:pt idx="224">
                  <c:v>1794.59375</c:v>
                </c:pt>
                <c:pt idx="225">
                  <c:v>1793.5390629999999</c:v>
                </c:pt>
                <c:pt idx="226">
                  <c:v>1792.482422</c:v>
                </c:pt>
                <c:pt idx="227">
                  <c:v>1791.4277340000001</c:v>
                </c:pt>
                <c:pt idx="228">
                  <c:v>1790.3710940000001</c:v>
                </c:pt>
                <c:pt idx="229">
                  <c:v>1789.314453</c:v>
                </c:pt>
                <c:pt idx="230">
                  <c:v>1788.2578129999999</c:v>
                </c:pt>
                <c:pt idx="231">
                  <c:v>1787.203125</c:v>
                </c:pt>
                <c:pt idx="232">
                  <c:v>1786.1464840000001</c:v>
                </c:pt>
                <c:pt idx="233">
                  <c:v>1785.0878909999999</c:v>
                </c:pt>
                <c:pt idx="234">
                  <c:v>1784.03125</c:v>
                </c:pt>
                <c:pt idx="235">
                  <c:v>1782.9746090000001</c:v>
                </c:pt>
                <c:pt idx="236">
                  <c:v>1781.9160159999999</c:v>
                </c:pt>
                <c:pt idx="237">
                  <c:v>1780.859375</c:v>
                </c:pt>
                <c:pt idx="238">
                  <c:v>1779.8007809999999</c:v>
                </c:pt>
                <c:pt idx="239">
                  <c:v>1778.7441409999999</c:v>
                </c:pt>
                <c:pt idx="240">
                  <c:v>1777.685547</c:v>
                </c:pt>
                <c:pt idx="241">
                  <c:v>1776.626953</c:v>
                </c:pt>
                <c:pt idx="242">
                  <c:v>1775.5683590000001</c:v>
                </c:pt>
                <c:pt idx="243">
                  <c:v>1774.5097659999999</c:v>
                </c:pt>
                <c:pt idx="244">
                  <c:v>1773.4492190000001</c:v>
                </c:pt>
                <c:pt idx="245">
                  <c:v>1772.390625</c:v>
                </c:pt>
                <c:pt idx="246">
                  <c:v>1771.3320309999999</c:v>
                </c:pt>
                <c:pt idx="247">
                  <c:v>1770.2714840000001</c:v>
                </c:pt>
                <c:pt idx="248">
                  <c:v>1769.2128909999999</c:v>
                </c:pt>
                <c:pt idx="249">
                  <c:v>1768.1523440000001</c:v>
                </c:pt>
                <c:pt idx="250">
                  <c:v>1767.091797</c:v>
                </c:pt>
                <c:pt idx="251">
                  <c:v>1766.03125</c:v>
                </c:pt>
                <c:pt idx="252">
                  <c:v>1764.970703</c:v>
                </c:pt>
                <c:pt idx="253">
                  <c:v>1763.9101559999999</c:v>
                </c:pt>
                <c:pt idx="254">
                  <c:v>1762.8496090000001</c:v>
                </c:pt>
                <c:pt idx="255">
                  <c:v>1761.7871090000001</c:v>
                </c:pt>
                <c:pt idx="256">
                  <c:v>1760.7265629999999</c:v>
                </c:pt>
                <c:pt idx="257">
                  <c:v>1759.6640629999999</c:v>
                </c:pt>
                <c:pt idx="258">
                  <c:v>1758.6035159999999</c:v>
                </c:pt>
                <c:pt idx="259">
                  <c:v>1757.5410159999999</c:v>
                </c:pt>
                <c:pt idx="260">
                  <c:v>1756.4785159999999</c:v>
                </c:pt>
                <c:pt idx="261">
                  <c:v>1755.4160159999999</c:v>
                </c:pt>
                <c:pt idx="262">
                  <c:v>1754.3535159999999</c:v>
                </c:pt>
                <c:pt idx="263">
                  <c:v>1753.2910159999999</c:v>
                </c:pt>
                <c:pt idx="264">
                  <c:v>1752.2285159999999</c:v>
                </c:pt>
                <c:pt idx="265">
                  <c:v>1751.1640629999999</c:v>
                </c:pt>
                <c:pt idx="266">
                  <c:v>1750.1015629999999</c:v>
                </c:pt>
                <c:pt idx="267">
                  <c:v>1749.0371090000001</c:v>
                </c:pt>
                <c:pt idx="268">
                  <c:v>1747.9746090000001</c:v>
                </c:pt>
                <c:pt idx="269">
                  <c:v>1746.9101559999999</c:v>
                </c:pt>
                <c:pt idx="270">
                  <c:v>1745.845703</c:v>
                </c:pt>
                <c:pt idx="271">
                  <c:v>1744.78125</c:v>
                </c:pt>
                <c:pt idx="272">
                  <c:v>1743.716797</c:v>
                </c:pt>
                <c:pt idx="273">
                  <c:v>1742.6523440000001</c:v>
                </c:pt>
                <c:pt idx="274">
                  <c:v>1741.5878909999999</c:v>
                </c:pt>
                <c:pt idx="275">
                  <c:v>1740.5214840000001</c:v>
                </c:pt>
                <c:pt idx="276">
                  <c:v>1739.4570309999999</c:v>
                </c:pt>
                <c:pt idx="277">
                  <c:v>1738.390625</c:v>
                </c:pt>
                <c:pt idx="278">
                  <c:v>1737.326172</c:v>
                </c:pt>
                <c:pt idx="279">
                  <c:v>1736.2597659999999</c:v>
                </c:pt>
                <c:pt idx="280">
                  <c:v>1735.1933590000001</c:v>
                </c:pt>
                <c:pt idx="281">
                  <c:v>1734.126953</c:v>
                </c:pt>
                <c:pt idx="282">
                  <c:v>1733.060547</c:v>
                </c:pt>
                <c:pt idx="283">
                  <c:v>1731.9941409999999</c:v>
                </c:pt>
                <c:pt idx="284">
                  <c:v>1730.9277340000001</c:v>
                </c:pt>
                <c:pt idx="285">
                  <c:v>1729.859375</c:v>
                </c:pt>
                <c:pt idx="286">
                  <c:v>1728.7929690000001</c:v>
                </c:pt>
                <c:pt idx="287">
                  <c:v>1727.7246090000001</c:v>
                </c:pt>
                <c:pt idx="288">
                  <c:v>1726.658203</c:v>
                </c:pt>
                <c:pt idx="289">
                  <c:v>1725.5898440000001</c:v>
                </c:pt>
                <c:pt idx="290">
                  <c:v>1724.5214840000001</c:v>
                </c:pt>
                <c:pt idx="291">
                  <c:v>1723.453125</c:v>
                </c:pt>
                <c:pt idx="292">
                  <c:v>1722.3847659999999</c:v>
                </c:pt>
                <c:pt idx="293">
                  <c:v>1721.3164059999999</c:v>
                </c:pt>
                <c:pt idx="294">
                  <c:v>1720.2460940000001</c:v>
                </c:pt>
                <c:pt idx="295">
                  <c:v>1719.1777340000001</c:v>
                </c:pt>
                <c:pt idx="296">
                  <c:v>1718.107422</c:v>
                </c:pt>
                <c:pt idx="297">
                  <c:v>1717.0390629999999</c:v>
                </c:pt>
                <c:pt idx="298">
                  <c:v>1715.96875</c:v>
                </c:pt>
                <c:pt idx="299">
                  <c:v>1714.8984379999999</c:v>
                </c:pt>
                <c:pt idx="300">
                  <c:v>1713.828125</c:v>
                </c:pt>
                <c:pt idx="301">
                  <c:v>1712.7578129999999</c:v>
                </c:pt>
                <c:pt idx="302">
                  <c:v>1711.6875</c:v>
                </c:pt>
                <c:pt idx="303">
                  <c:v>1710.6171879999999</c:v>
                </c:pt>
                <c:pt idx="304">
                  <c:v>1709.546875</c:v>
                </c:pt>
                <c:pt idx="305">
                  <c:v>1708.4746090000001</c:v>
                </c:pt>
                <c:pt idx="306">
                  <c:v>1707.404297</c:v>
                </c:pt>
                <c:pt idx="307">
                  <c:v>1706.3320309999999</c:v>
                </c:pt>
                <c:pt idx="308">
                  <c:v>1705.2617190000001</c:v>
                </c:pt>
                <c:pt idx="309">
                  <c:v>1704.189453</c:v>
                </c:pt>
                <c:pt idx="310">
                  <c:v>1703.1171879999999</c:v>
                </c:pt>
                <c:pt idx="311">
                  <c:v>1702.044922</c:v>
                </c:pt>
                <c:pt idx="312">
                  <c:v>1700.9726559999999</c:v>
                </c:pt>
                <c:pt idx="313">
                  <c:v>1699.9003909999999</c:v>
                </c:pt>
                <c:pt idx="314">
                  <c:v>1698.826172</c:v>
                </c:pt>
                <c:pt idx="315">
                  <c:v>1697.7539059999999</c:v>
                </c:pt>
                <c:pt idx="316">
                  <c:v>1696.6796879999999</c:v>
                </c:pt>
                <c:pt idx="317">
                  <c:v>1695.607422</c:v>
                </c:pt>
                <c:pt idx="318">
                  <c:v>1694.533203</c:v>
                </c:pt>
                <c:pt idx="319">
                  <c:v>1693.4589840000001</c:v>
                </c:pt>
                <c:pt idx="320">
                  <c:v>1692.3847659999999</c:v>
                </c:pt>
                <c:pt idx="321">
                  <c:v>1691.310547</c:v>
                </c:pt>
                <c:pt idx="322">
                  <c:v>1690.236328</c:v>
                </c:pt>
                <c:pt idx="323">
                  <c:v>1689.1621090000001</c:v>
                </c:pt>
                <c:pt idx="324">
                  <c:v>1688.0859379999999</c:v>
                </c:pt>
                <c:pt idx="325">
                  <c:v>1687.0117190000001</c:v>
                </c:pt>
                <c:pt idx="326">
                  <c:v>1685.935547</c:v>
                </c:pt>
                <c:pt idx="327">
                  <c:v>1684.861328</c:v>
                </c:pt>
                <c:pt idx="328">
                  <c:v>1683.7851559999999</c:v>
                </c:pt>
                <c:pt idx="329">
                  <c:v>1682.7089840000001</c:v>
                </c:pt>
                <c:pt idx="330">
                  <c:v>1681.6328129999999</c:v>
                </c:pt>
                <c:pt idx="331">
                  <c:v>1680.5566409999999</c:v>
                </c:pt>
                <c:pt idx="332">
                  <c:v>1679.4804690000001</c:v>
                </c:pt>
                <c:pt idx="333">
                  <c:v>1678.404297</c:v>
                </c:pt>
                <c:pt idx="334">
                  <c:v>1677.326172</c:v>
                </c:pt>
                <c:pt idx="335">
                  <c:v>1676.25</c:v>
                </c:pt>
                <c:pt idx="336">
                  <c:v>1675.171875</c:v>
                </c:pt>
                <c:pt idx="337">
                  <c:v>1674.095703</c:v>
                </c:pt>
                <c:pt idx="338">
                  <c:v>1673.017578</c:v>
                </c:pt>
                <c:pt idx="339">
                  <c:v>1671.939453</c:v>
                </c:pt>
                <c:pt idx="340">
                  <c:v>1670.861328</c:v>
                </c:pt>
                <c:pt idx="341">
                  <c:v>1669.783203</c:v>
                </c:pt>
                <c:pt idx="342">
                  <c:v>1668.705078</c:v>
                </c:pt>
                <c:pt idx="343">
                  <c:v>1667.625</c:v>
                </c:pt>
                <c:pt idx="344">
                  <c:v>1666.546875</c:v>
                </c:pt>
                <c:pt idx="345">
                  <c:v>1665.466797</c:v>
                </c:pt>
                <c:pt idx="346">
                  <c:v>1664.388672</c:v>
                </c:pt>
                <c:pt idx="347">
                  <c:v>1663.3085940000001</c:v>
                </c:pt>
                <c:pt idx="348">
                  <c:v>1662.2285159999999</c:v>
                </c:pt>
                <c:pt idx="349">
                  <c:v>1661.1484379999999</c:v>
                </c:pt>
                <c:pt idx="350">
                  <c:v>1660.0683590000001</c:v>
                </c:pt>
                <c:pt idx="351">
                  <c:v>1658.9882809999999</c:v>
                </c:pt>
                <c:pt idx="352">
                  <c:v>1657.908203</c:v>
                </c:pt>
                <c:pt idx="353">
                  <c:v>1656.828125</c:v>
                </c:pt>
                <c:pt idx="354">
                  <c:v>1655.7460940000001</c:v>
                </c:pt>
                <c:pt idx="355">
                  <c:v>1654.6660159999999</c:v>
                </c:pt>
                <c:pt idx="356">
                  <c:v>1653.5839840000001</c:v>
                </c:pt>
                <c:pt idx="357">
                  <c:v>1652.501953</c:v>
                </c:pt>
                <c:pt idx="358">
                  <c:v>1651.419922</c:v>
                </c:pt>
                <c:pt idx="359">
                  <c:v>1650.3378909999999</c:v>
                </c:pt>
                <c:pt idx="360">
                  <c:v>1649.2558590000001</c:v>
                </c:pt>
                <c:pt idx="361">
                  <c:v>1648.173828</c:v>
                </c:pt>
                <c:pt idx="362">
                  <c:v>1647.091797</c:v>
                </c:pt>
                <c:pt idx="363">
                  <c:v>1646.0097659999999</c:v>
                </c:pt>
                <c:pt idx="364">
                  <c:v>1644.9257809999999</c:v>
                </c:pt>
                <c:pt idx="365">
                  <c:v>1643.84375</c:v>
                </c:pt>
                <c:pt idx="366">
                  <c:v>1642.7597659999999</c:v>
                </c:pt>
                <c:pt idx="367">
                  <c:v>1641.6757809999999</c:v>
                </c:pt>
                <c:pt idx="368">
                  <c:v>1640.591797</c:v>
                </c:pt>
                <c:pt idx="369">
                  <c:v>1639.5078129999999</c:v>
                </c:pt>
                <c:pt idx="370">
                  <c:v>1638.423828</c:v>
                </c:pt>
                <c:pt idx="371">
                  <c:v>1637.3398440000001</c:v>
                </c:pt>
                <c:pt idx="372">
                  <c:v>1636.2558590000001</c:v>
                </c:pt>
                <c:pt idx="373">
                  <c:v>1635.169922</c:v>
                </c:pt>
                <c:pt idx="374">
                  <c:v>1634.0859379999999</c:v>
                </c:pt>
                <c:pt idx="375">
                  <c:v>1633</c:v>
                </c:pt>
                <c:pt idx="376">
                  <c:v>1631.9160159999999</c:v>
                </c:pt>
                <c:pt idx="377">
                  <c:v>1630.830078</c:v>
                </c:pt>
                <c:pt idx="378">
                  <c:v>1629.7441409999999</c:v>
                </c:pt>
                <c:pt idx="379">
                  <c:v>1628.658203</c:v>
                </c:pt>
                <c:pt idx="380">
                  <c:v>1627.5722659999999</c:v>
                </c:pt>
                <c:pt idx="381">
                  <c:v>1626.484375</c:v>
                </c:pt>
                <c:pt idx="382">
                  <c:v>1625.3984379999999</c:v>
                </c:pt>
                <c:pt idx="383">
                  <c:v>1624.3125</c:v>
                </c:pt>
                <c:pt idx="384">
                  <c:v>1623.2246090000001</c:v>
                </c:pt>
                <c:pt idx="385">
                  <c:v>1622.1367190000001</c:v>
                </c:pt>
                <c:pt idx="386">
                  <c:v>1621.0507809999999</c:v>
                </c:pt>
                <c:pt idx="387">
                  <c:v>1619.9628909999999</c:v>
                </c:pt>
                <c:pt idx="388">
                  <c:v>1618.875</c:v>
                </c:pt>
                <c:pt idx="389">
                  <c:v>1617.7871090000001</c:v>
                </c:pt>
                <c:pt idx="390">
                  <c:v>1616.6992190000001</c:v>
                </c:pt>
                <c:pt idx="391">
                  <c:v>1615.609375</c:v>
                </c:pt>
                <c:pt idx="392">
                  <c:v>1614.5214840000001</c:v>
                </c:pt>
                <c:pt idx="393">
                  <c:v>1613.4316409999999</c:v>
                </c:pt>
                <c:pt idx="394">
                  <c:v>1612.34375</c:v>
                </c:pt>
                <c:pt idx="395">
                  <c:v>1611.2539059999999</c:v>
                </c:pt>
                <c:pt idx="396">
                  <c:v>1610.1640629999999</c:v>
                </c:pt>
                <c:pt idx="397">
                  <c:v>1609.0742190000001</c:v>
                </c:pt>
                <c:pt idx="398">
                  <c:v>1607.984375</c:v>
                </c:pt>
                <c:pt idx="399">
                  <c:v>1606.8945309999999</c:v>
                </c:pt>
                <c:pt idx="400">
                  <c:v>1605.8046879999999</c:v>
                </c:pt>
                <c:pt idx="401">
                  <c:v>1604.7148440000001</c:v>
                </c:pt>
                <c:pt idx="402">
                  <c:v>1603.623047</c:v>
                </c:pt>
                <c:pt idx="403">
                  <c:v>1602.533203</c:v>
                </c:pt>
                <c:pt idx="404">
                  <c:v>1601.4414059999999</c:v>
                </c:pt>
                <c:pt idx="405">
                  <c:v>1600.3496090000001</c:v>
                </c:pt>
                <c:pt idx="406">
                  <c:v>1599.2597659999999</c:v>
                </c:pt>
                <c:pt idx="407">
                  <c:v>1598.1679690000001</c:v>
                </c:pt>
                <c:pt idx="408">
                  <c:v>1597.076172</c:v>
                </c:pt>
                <c:pt idx="409">
                  <c:v>1595.982422</c:v>
                </c:pt>
                <c:pt idx="410">
                  <c:v>1594.890625</c:v>
                </c:pt>
                <c:pt idx="411">
                  <c:v>1593.798828</c:v>
                </c:pt>
                <c:pt idx="412">
                  <c:v>1592.705078</c:v>
                </c:pt>
                <c:pt idx="413">
                  <c:v>1591.6132809999999</c:v>
                </c:pt>
                <c:pt idx="414">
                  <c:v>1590.5195309999999</c:v>
                </c:pt>
                <c:pt idx="415">
                  <c:v>1589.4257809999999</c:v>
                </c:pt>
                <c:pt idx="416">
                  <c:v>1588.3320309999999</c:v>
                </c:pt>
                <c:pt idx="417">
                  <c:v>1587.2382809999999</c:v>
                </c:pt>
                <c:pt idx="418">
                  <c:v>1586.1445309999999</c:v>
                </c:pt>
                <c:pt idx="419">
                  <c:v>1585.0507809999999</c:v>
                </c:pt>
                <c:pt idx="420">
                  <c:v>1583.9570309999999</c:v>
                </c:pt>
                <c:pt idx="421">
                  <c:v>1582.861328</c:v>
                </c:pt>
                <c:pt idx="422">
                  <c:v>1581.767578</c:v>
                </c:pt>
                <c:pt idx="423">
                  <c:v>1580.671875</c:v>
                </c:pt>
                <c:pt idx="424">
                  <c:v>1579.576172</c:v>
                </c:pt>
                <c:pt idx="425">
                  <c:v>1578.4804690000001</c:v>
                </c:pt>
                <c:pt idx="426">
                  <c:v>1577.3847659999999</c:v>
                </c:pt>
                <c:pt idx="427">
                  <c:v>1576.2890629999999</c:v>
                </c:pt>
                <c:pt idx="428">
                  <c:v>1575.1933590000001</c:v>
                </c:pt>
                <c:pt idx="429">
                  <c:v>1574.0976559999999</c:v>
                </c:pt>
                <c:pt idx="430">
                  <c:v>1573.001953</c:v>
                </c:pt>
                <c:pt idx="431">
                  <c:v>1571.904297</c:v>
                </c:pt>
                <c:pt idx="432">
                  <c:v>1570.8066409999999</c:v>
                </c:pt>
                <c:pt idx="433">
                  <c:v>1569.7109379999999</c:v>
                </c:pt>
                <c:pt idx="434">
                  <c:v>1568.6132809999999</c:v>
                </c:pt>
                <c:pt idx="435">
                  <c:v>1567.515625</c:v>
                </c:pt>
                <c:pt idx="436">
                  <c:v>1566.4179690000001</c:v>
                </c:pt>
                <c:pt idx="437">
                  <c:v>1565.3203129999999</c:v>
                </c:pt>
                <c:pt idx="438">
                  <c:v>1564.2226559999999</c:v>
                </c:pt>
                <c:pt idx="439">
                  <c:v>1563.123047</c:v>
                </c:pt>
                <c:pt idx="440">
                  <c:v>1562.0253909999999</c:v>
                </c:pt>
                <c:pt idx="441">
                  <c:v>1560.9257809999999</c:v>
                </c:pt>
                <c:pt idx="442">
                  <c:v>1559.828125</c:v>
                </c:pt>
                <c:pt idx="443">
                  <c:v>1558.7285159999999</c:v>
                </c:pt>
                <c:pt idx="444">
                  <c:v>1557.6289059999999</c:v>
                </c:pt>
                <c:pt idx="445">
                  <c:v>1556.529297</c:v>
                </c:pt>
                <c:pt idx="446">
                  <c:v>1555.4296879999999</c:v>
                </c:pt>
                <c:pt idx="447">
                  <c:v>1554.330078</c:v>
                </c:pt>
                <c:pt idx="448">
                  <c:v>1553.2285159999999</c:v>
                </c:pt>
                <c:pt idx="449">
                  <c:v>1552.1289059999999</c:v>
                </c:pt>
                <c:pt idx="450">
                  <c:v>1551.029297</c:v>
                </c:pt>
                <c:pt idx="451">
                  <c:v>1549.9277340000001</c:v>
                </c:pt>
                <c:pt idx="452">
                  <c:v>1548.826172</c:v>
                </c:pt>
                <c:pt idx="453">
                  <c:v>1547.7246090000001</c:v>
                </c:pt>
                <c:pt idx="454">
                  <c:v>1546.623047</c:v>
                </c:pt>
                <c:pt idx="455">
                  <c:v>1545.5214840000001</c:v>
                </c:pt>
                <c:pt idx="456">
                  <c:v>1544.419922</c:v>
                </c:pt>
                <c:pt idx="457">
                  <c:v>1543.3183590000001</c:v>
                </c:pt>
                <c:pt idx="458">
                  <c:v>1542.216797</c:v>
                </c:pt>
                <c:pt idx="459">
                  <c:v>1541.1132809999999</c:v>
                </c:pt>
                <c:pt idx="460">
                  <c:v>1540.0117190000001</c:v>
                </c:pt>
                <c:pt idx="461">
                  <c:v>1538.908203</c:v>
                </c:pt>
                <c:pt idx="462">
                  <c:v>1537.8046879999999</c:v>
                </c:pt>
                <c:pt idx="463">
                  <c:v>1536.701172</c:v>
                </c:pt>
                <c:pt idx="464">
                  <c:v>1535.5976559999999</c:v>
                </c:pt>
                <c:pt idx="465">
                  <c:v>1534.4941409999999</c:v>
                </c:pt>
                <c:pt idx="466">
                  <c:v>1533.390625</c:v>
                </c:pt>
                <c:pt idx="467">
                  <c:v>1532.2851559999999</c:v>
                </c:pt>
                <c:pt idx="468">
                  <c:v>1531.1816409999999</c:v>
                </c:pt>
                <c:pt idx="469">
                  <c:v>1530.076172</c:v>
                </c:pt>
                <c:pt idx="470">
                  <c:v>1528.9726559999999</c:v>
                </c:pt>
                <c:pt idx="471">
                  <c:v>1527.8671879999999</c:v>
                </c:pt>
                <c:pt idx="472">
                  <c:v>1526.7617190000001</c:v>
                </c:pt>
                <c:pt idx="473">
                  <c:v>1525.65625</c:v>
                </c:pt>
                <c:pt idx="474">
                  <c:v>1524.5507809999999</c:v>
                </c:pt>
                <c:pt idx="475">
                  <c:v>1523.4453129999999</c:v>
                </c:pt>
                <c:pt idx="476">
                  <c:v>1522.3398440000001</c:v>
                </c:pt>
                <c:pt idx="477">
                  <c:v>1521.232422</c:v>
                </c:pt>
                <c:pt idx="478">
                  <c:v>1520.126953</c:v>
                </c:pt>
                <c:pt idx="479">
                  <c:v>1519.0195309999999</c:v>
                </c:pt>
                <c:pt idx="480">
                  <c:v>1517.9121090000001</c:v>
                </c:pt>
                <c:pt idx="481">
                  <c:v>1516.8046879999999</c:v>
                </c:pt>
                <c:pt idx="482">
                  <c:v>1515.6972659999999</c:v>
                </c:pt>
                <c:pt idx="483">
                  <c:v>1514.5898440000001</c:v>
                </c:pt>
                <c:pt idx="484">
                  <c:v>1513.482422</c:v>
                </c:pt>
                <c:pt idx="485">
                  <c:v>1512.375</c:v>
                </c:pt>
                <c:pt idx="486">
                  <c:v>1511.267578</c:v>
                </c:pt>
                <c:pt idx="487">
                  <c:v>1510.158203</c:v>
                </c:pt>
                <c:pt idx="488">
                  <c:v>1509.048828</c:v>
                </c:pt>
                <c:pt idx="489">
                  <c:v>1507.9414059999999</c:v>
                </c:pt>
                <c:pt idx="490">
                  <c:v>1506.8320309999999</c:v>
                </c:pt>
                <c:pt idx="491">
                  <c:v>1505.7226559999999</c:v>
                </c:pt>
                <c:pt idx="492">
                  <c:v>1504.6132809999999</c:v>
                </c:pt>
                <c:pt idx="493">
                  <c:v>1503.5039059999999</c:v>
                </c:pt>
                <c:pt idx="494">
                  <c:v>1502.3945309999999</c:v>
                </c:pt>
                <c:pt idx="495">
                  <c:v>1501.283203</c:v>
                </c:pt>
                <c:pt idx="496">
                  <c:v>1500.173828</c:v>
                </c:pt>
                <c:pt idx="497">
                  <c:v>1499.0625</c:v>
                </c:pt>
                <c:pt idx="498">
                  <c:v>1497.951172</c:v>
                </c:pt>
                <c:pt idx="499">
                  <c:v>1496.841797</c:v>
                </c:pt>
                <c:pt idx="500">
                  <c:v>1495.7304690000001</c:v>
                </c:pt>
                <c:pt idx="501">
                  <c:v>1494.6191409999999</c:v>
                </c:pt>
                <c:pt idx="502">
                  <c:v>1493.5078129999999</c:v>
                </c:pt>
                <c:pt idx="503">
                  <c:v>1492.3945309999999</c:v>
                </c:pt>
                <c:pt idx="504">
                  <c:v>1491.283203</c:v>
                </c:pt>
                <c:pt idx="505">
                  <c:v>1490.169922</c:v>
                </c:pt>
                <c:pt idx="506">
                  <c:v>1489.0585940000001</c:v>
                </c:pt>
                <c:pt idx="507">
                  <c:v>1487.9453129999999</c:v>
                </c:pt>
                <c:pt idx="508">
                  <c:v>1486.8320309999999</c:v>
                </c:pt>
                <c:pt idx="509">
                  <c:v>1485.720703</c:v>
                </c:pt>
                <c:pt idx="510">
                  <c:v>1484.607422</c:v>
                </c:pt>
                <c:pt idx="511">
                  <c:v>1483.4921879999999</c:v>
                </c:pt>
                <c:pt idx="512">
                  <c:v>1482.3789059999999</c:v>
                </c:pt>
                <c:pt idx="513">
                  <c:v>1481.265625</c:v>
                </c:pt>
                <c:pt idx="514">
                  <c:v>1480.1503909999999</c:v>
                </c:pt>
                <c:pt idx="515">
                  <c:v>1479.0371090000001</c:v>
                </c:pt>
                <c:pt idx="516">
                  <c:v>1477.921875</c:v>
                </c:pt>
                <c:pt idx="517">
                  <c:v>1476.8066409999999</c:v>
                </c:pt>
                <c:pt idx="518">
                  <c:v>1475.6933590000001</c:v>
                </c:pt>
                <c:pt idx="519">
                  <c:v>1474.578125</c:v>
                </c:pt>
                <c:pt idx="520">
                  <c:v>1473.4609379999999</c:v>
                </c:pt>
                <c:pt idx="521">
                  <c:v>1472.345703</c:v>
                </c:pt>
                <c:pt idx="522">
                  <c:v>1471.2304690000001</c:v>
                </c:pt>
                <c:pt idx="523">
                  <c:v>1470.1132809999999</c:v>
                </c:pt>
                <c:pt idx="524">
                  <c:v>1468.998047</c:v>
                </c:pt>
                <c:pt idx="525">
                  <c:v>1467.8808590000001</c:v>
                </c:pt>
                <c:pt idx="526">
                  <c:v>1466.765625</c:v>
                </c:pt>
                <c:pt idx="527">
                  <c:v>1465.6484379999999</c:v>
                </c:pt>
                <c:pt idx="528">
                  <c:v>1464.53125</c:v>
                </c:pt>
                <c:pt idx="529">
                  <c:v>1463.4140629999999</c:v>
                </c:pt>
                <c:pt idx="530">
                  <c:v>1462.294922</c:v>
                </c:pt>
                <c:pt idx="531">
                  <c:v>1461.1777340000001</c:v>
                </c:pt>
                <c:pt idx="532">
                  <c:v>1460.060547</c:v>
                </c:pt>
                <c:pt idx="533">
                  <c:v>1458.9414059999999</c:v>
                </c:pt>
                <c:pt idx="534">
                  <c:v>1457.8222659999999</c:v>
                </c:pt>
                <c:pt idx="535">
                  <c:v>1456.705078</c:v>
                </c:pt>
                <c:pt idx="536">
                  <c:v>1455.5859379999999</c:v>
                </c:pt>
                <c:pt idx="537">
                  <c:v>1454.466797</c:v>
                </c:pt>
                <c:pt idx="538">
                  <c:v>1453.3476559999999</c:v>
                </c:pt>
                <c:pt idx="539">
                  <c:v>1452.2285159999999</c:v>
                </c:pt>
                <c:pt idx="540">
                  <c:v>1451.107422</c:v>
                </c:pt>
                <c:pt idx="541">
                  <c:v>1449.9882809999999</c:v>
                </c:pt>
                <c:pt idx="542">
                  <c:v>1448.8671879999999</c:v>
                </c:pt>
                <c:pt idx="543">
                  <c:v>1447.748047</c:v>
                </c:pt>
                <c:pt idx="544">
                  <c:v>1446.626953</c:v>
                </c:pt>
                <c:pt idx="545">
                  <c:v>1445.5058590000001</c:v>
                </c:pt>
                <c:pt idx="546">
                  <c:v>1444.3847659999999</c:v>
                </c:pt>
                <c:pt idx="547">
                  <c:v>1443.263672</c:v>
                </c:pt>
                <c:pt idx="548">
                  <c:v>1442.142578</c:v>
                </c:pt>
                <c:pt idx="549">
                  <c:v>1441.0195309999999</c:v>
                </c:pt>
                <c:pt idx="550">
                  <c:v>1439.8984379999999</c:v>
                </c:pt>
                <c:pt idx="551">
                  <c:v>1438.7753909999999</c:v>
                </c:pt>
                <c:pt idx="552">
                  <c:v>1437.654297</c:v>
                </c:pt>
                <c:pt idx="553">
                  <c:v>1436.53125</c:v>
                </c:pt>
                <c:pt idx="554">
                  <c:v>1435.408203</c:v>
                </c:pt>
                <c:pt idx="555">
                  <c:v>1434.2851559999999</c:v>
                </c:pt>
                <c:pt idx="556">
                  <c:v>1433.1621090000001</c:v>
                </c:pt>
                <c:pt idx="557">
                  <c:v>1432.0390629999999</c:v>
                </c:pt>
                <c:pt idx="558">
                  <c:v>1430.9160159999999</c:v>
                </c:pt>
                <c:pt idx="559">
                  <c:v>1429.7910159999999</c:v>
                </c:pt>
                <c:pt idx="560">
                  <c:v>1428.6679690000001</c:v>
                </c:pt>
                <c:pt idx="561">
                  <c:v>1427.5429690000001</c:v>
                </c:pt>
                <c:pt idx="562">
                  <c:v>1426.4179690000001</c:v>
                </c:pt>
                <c:pt idx="563">
                  <c:v>1425.2929690000001</c:v>
                </c:pt>
                <c:pt idx="564">
                  <c:v>1424.1679690000001</c:v>
                </c:pt>
                <c:pt idx="565">
                  <c:v>1423.0429690000001</c:v>
                </c:pt>
                <c:pt idx="566">
                  <c:v>1421.9179690000001</c:v>
                </c:pt>
                <c:pt idx="567">
                  <c:v>1420.7929690000001</c:v>
                </c:pt>
                <c:pt idx="568">
                  <c:v>1419.6660159999999</c:v>
                </c:pt>
                <c:pt idx="569">
                  <c:v>1418.5410159999999</c:v>
                </c:pt>
                <c:pt idx="570">
                  <c:v>1417.4140629999999</c:v>
                </c:pt>
                <c:pt idx="571">
                  <c:v>1416.2871090000001</c:v>
                </c:pt>
                <c:pt idx="572">
                  <c:v>1415.1601559999999</c:v>
                </c:pt>
                <c:pt idx="573">
                  <c:v>1414.033203</c:v>
                </c:pt>
                <c:pt idx="574">
                  <c:v>1412.90625</c:v>
                </c:pt>
                <c:pt idx="575">
                  <c:v>1411.779297</c:v>
                </c:pt>
                <c:pt idx="576">
                  <c:v>1410.6523440000001</c:v>
                </c:pt>
                <c:pt idx="577">
                  <c:v>1409.5234379999999</c:v>
                </c:pt>
                <c:pt idx="578">
                  <c:v>1408.3964840000001</c:v>
                </c:pt>
                <c:pt idx="579">
                  <c:v>1407.267578</c:v>
                </c:pt>
                <c:pt idx="580">
                  <c:v>1406.138672</c:v>
                </c:pt>
                <c:pt idx="581">
                  <c:v>1405.0097659999999</c:v>
                </c:pt>
                <c:pt idx="582">
                  <c:v>1403.8808590000001</c:v>
                </c:pt>
                <c:pt idx="583">
                  <c:v>1402.751953</c:v>
                </c:pt>
                <c:pt idx="584">
                  <c:v>1401.623047</c:v>
                </c:pt>
                <c:pt idx="585">
                  <c:v>1400.4941409999999</c:v>
                </c:pt>
                <c:pt idx="586">
                  <c:v>1399.3632809999999</c:v>
                </c:pt>
                <c:pt idx="587">
                  <c:v>1398.232422</c:v>
                </c:pt>
                <c:pt idx="588">
                  <c:v>1397.1035159999999</c:v>
                </c:pt>
                <c:pt idx="589">
                  <c:v>1395.9726559999999</c:v>
                </c:pt>
                <c:pt idx="590">
                  <c:v>1394.841797</c:v>
                </c:pt>
                <c:pt idx="591">
                  <c:v>1393.7109379999999</c:v>
                </c:pt>
                <c:pt idx="592">
                  <c:v>1392.580078</c:v>
                </c:pt>
                <c:pt idx="593">
                  <c:v>1391.4492190000001</c:v>
                </c:pt>
                <c:pt idx="594">
                  <c:v>1390.3164059999999</c:v>
                </c:pt>
                <c:pt idx="595">
                  <c:v>1389.185547</c:v>
                </c:pt>
                <c:pt idx="596">
                  <c:v>1388.0527340000001</c:v>
                </c:pt>
                <c:pt idx="597">
                  <c:v>1386.919922</c:v>
                </c:pt>
                <c:pt idx="598">
                  <c:v>1385.7890629999999</c:v>
                </c:pt>
                <c:pt idx="599">
                  <c:v>1384.65625</c:v>
                </c:pt>
                <c:pt idx="600">
                  <c:v>1383.5234379999999</c:v>
                </c:pt>
                <c:pt idx="601">
                  <c:v>1382.388672</c:v>
                </c:pt>
                <c:pt idx="602">
                  <c:v>1381.2558590000001</c:v>
                </c:pt>
                <c:pt idx="603">
                  <c:v>1380.123047</c:v>
                </c:pt>
                <c:pt idx="604">
                  <c:v>1378.9882809999999</c:v>
                </c:pt>
                <c:pt idx="605">
                  <c:v>1377.8554690000001</c:v>
                </c:pt>
                <c:pt idx="606">
                  <c:v>1376.720703</c:v>
                </c:pt>
                <c:pt idx="607">
                  <c:v>1375.5859379999999</c:v>
                </c:pt>
                <c:pt idx="608">
                  <c:v>1374.451172</c:v>
                </c:pt>
                <c:pt idx="609">
                  <c:v>1373.3164059999999</c:v>
                </c:pt>
                <c:pt idx="610">
                  <c:v>1372.1816409999999</c:v>
                </c:pt>
                <c:pt idx="611">
                  <c:v>1371.044922</c:v>
                </c:pt>
                <c:pt idx="612">
                  <c:v>1369.9101559999999</c:v>
                </c:pt>
                <c:pt idx="613">
                  <c:v>1368.7734379999999</c:v>
                </c:pt>
                <c:pt idx="614">
                  <c:v>1367.638672</c:v>
                </c:pt>
                <c:pt idx="615">
                  <c:v>1366.501953</c:v>
                </c:pt>
                <c:pt idx="616">
                  <c:v>1365.3652340000001</c:v>
                </c:pt>
                <c:pt idx="617">
                  <c:v>1364.2285159999999</c:v>
                </c:pt>
                <c:pt idx="618">
                  <c:v>1363.091797</c:v>
                </c:pt>
                <c:pt idx="619">
                  <c:v>1361.955078</c:v>
                </c:pt>
                <c:pt idx="620">
                  <c:v>1360.8164059999999</c:v>
                </c:pt>
                <c:pt idx="621">
                  <c:v>1359.6796879999999</c:v>
                </c:pt>
                <c:pt idx="622">
                  <c:v>1358.5410159999999</c:v>
                </c:pt>
                <c:pt idx="623">
                  <c:v>1357.404297</c:v>
                </c:pt>
                <c:pt idx="624">
                  <c:v>1356.265625</c:v>
                </c:pt>
                <c:pt idx="625">
                  <c:v>1355.126953</c:v>
                </c:pt>
                <c:pt idx="626">
                  <c:v>1353.9882809999999</c:v>
                </c:pt>
                <c:pt idx="627">
                  <c:v>1352.8496090000001</c:v>
                </c:pt>
                <c:pt idx="628">
                  <c:v>1351.7089840000001</c:v>
                </c:pt>
                <c:pt idx="629">
                  <c:v>1350.5703129999999</c:v>
                </c:pt>
                <c:pt idx="630">
                  <c:v>1349.4316409999999</c:v>
                </c:pt>
                <c:pt idx="631">
                  <c:v>1348.2910159999999</c:v>
                </c:pt>
                <c:pt idx="632">
                  <c:v>1347.1503909999999</c:v>
                </c:pt>
                <c:pt idx="633">
                  <c:v>1346.0097659999999</c:v>
                </c:pt>
                <c:pt idx="634">
                  <c:v>1344.8691409999999</c:v>
                </c:pt>
                <c:pt idx="635">
                  <c:v>1343.7285159999999</c:v>
                </c:pt>
                <c:pt idx="636">
                  <c:v>1342.5878909999999</c:v>
                </c:pt>
                <c:pt idx="637">
                  <c:v>1341.4472659999999</c:v>
                </c:pt>
                <c:pt idx="638">
                  <c:v>1340.3046879999999</c:v>
                </c:pt>
                <c:pt idx="639">
                  <c:v>1339.1640629999999</c:v>
                </c:pt>
                <c:pt idx="640">
                  <c:v>1338.0214840000001</c:v>
                </c:pt>
                <c:pt idx="641">
                  <c:v>1336.8789059999999</c:v>
                </c:pt>
                <c:pt idx="642">
                  <c:v>1335.7382809999999</c:v>
                </c:pt>
                <c:pt idx="643">
                  <c:v>1334.595703</c:v>
                </c:pt>
                <c:pt idx="644">
                  <c:v>1333.451172</c:v>
                </c:pt>
                <c:pt idx="645">
                  <c:v>1332.3085940000001</c:v>
                </c:pt>
                <c:pt idx="646">
                  <c:v>1331.1660159999999</c:v>
                </c:pt>
                <c:pt idx="647">
                  <c:v>1330.0214840000001</c:v>
                </c:pt>
                <c:pt idx="648">
                  <c:v>1328.8789059999999</c:v>
                </c:pt>
                <c:pt idx="649">
                  <c:v>1327.734375</c:v>
                </c:pt>
                <c:pt idx="650">
                  <c:v>1326.5898440000001</c:v>
                </c:pt>
                <c:pt idx="651">
                  <c:v>1325.4453129999999</c:v>
                </c:pt>
                <c:pt idx="652">
                  <c:v>1324.3007809999999</c:v>
                </c:pt>
                <c:pt idx="653">
                  <c:v>1323.15625</c:v>
                </c:pt>
                <c:pt idx="654">
                  <c:v>1322.0117190000001</c:v>
                </c:pt>
                <c:pt idx="655">
                  <c:v>1320.8652340000001</c:v>
                </c:pt>
                <c:pt idx="656">
                  <c:v>1319.720703</c:v>
                </c:pt>
                <c:pt idx="657">
                  <c:v>1318.5742190000001</c:v>
                </c:pt>
                <c:pt idx="658">
                  <c:v>1317.4296879999999</c:v>
                </c:pt>
                <c:pt idx="659">
                  <c:v>1316.283203</c:v>
                </c:pt>
                <c:pt idx="660">
                  <c:v>1315.1367190000001</c:v>
                </c:pt>
                <c:pt idx="661">
                  <c:v>1313.9902340000001</c:v>
                </c:pt>
                <c:pt idx="662">
                  <c:v>1312.841797</c:v>
                </c:pt>
                <c:pt idx="663">
                  <c:v>1311.6953129999999</c:v>
                </c:pt>
                <c:pt idx="664">
                  <c:v>1310.548828</c:v>
                </c:pt>
                <c:pt idx="665">
                  <c:v>1309.4003909999999</c:v>
                </c:pt>
                <c:pt idx="666">
                  <c:v>1308.251953</c:v>
                </c:pt>
                <c:pt idx="667">
                  <c:v>1307.1054690000001</c:v>
                </c:pt>
                <c:pt idx="668">
                  <c:v>1305.9570309999999</c:v>
                </c:pt>
                <c:pt idx="669">
                  <c:v>1304.8085940000001</c:v>
                </c:pt>
                <c:pt idx="670">
                  <c:v>1303.6601559999999</c:v>
                </c:pt>
                <c:pt idx="671">
                  <c:v>1302.5097659999999</c:v>
                </c:pt>
                <c:pt idx="672">
                  <c:v>1301.361328</c:v>
                </c:pt>
                <c:pt idx="673">
                  <c:v>1300.2109379999999</c:v>
                </c:pt>
                <c:pt idx="674">
                  <c:v>1299.0625</c:v>
                </c:pt>
                <c:pt idx="675">
                  <c:v>1297.9121090000001</c:v>
                </c:pt>
                <c:pt idx="676">
                  <c:v>1296.7617190000001</c:v>
                </c:pt>
                <c:pt idx="677">
                  <c:v>1295.611328</c:v>
                </c:pt>
                <c:pt idx="678">
                  <c:v>1294.4609379999999</c:v>
                </c:pt>
                <c:pt idx="679">
                  <c:v>1293.310547</c:v>
                </c:pt>
                <c:pt idx="680">
                  <c:v>1292.1601559999999</c:v>
                </c:pt>
                <c:pt idx="681">
                  <c:v>1291.0078129999999</c:v>
                </c:pt>
                <c:pt idx="682">
                  <c:v>1289.857422</c:v>
                </c:pt>
                <c:pt idx="683">
                  <c:v>1288.705078</c:v>
                </c:pt>
                <c:pt idx="684">
                  <c:v>1287.5527340000001</c:v>
                </c:pt>
                <c:pt idx="685">
                  <c:v>1286.4003909999999</c:v>
                </c:pt>
                <c:pt idx="686">
                  <c:v>1285.248047</c:v>
                </c:pt>
                <c:pt idx="687">
                  <c:v>1284.095703</c:v>
                </c:pt>
                <c:pt idx="688">
                  <c:v>1282.9433590000001</c:v>
                </c:pt>
                <c:pt idx="689">
                  <c:v>1281.7890629999999</c:v>
                </c:pt>
                <c:pt idx="690">
                  <c:v>1280.6367190000001</c:v>
                </c:pt>
                <c:pt idx="691">
                  <c:v>1279.482422</c:v>
                </c:pt>
                <c:pt idx="692">
                  <c:v>1278.328125</c:v>
                </c:pt>
                <c:pt idx="693">
                  <c:v>1277.1757809999999</c:v>
                </c:pt>
                <c:pt idx="694">
                  <c:v>1276.0214840000001</c:v>
                </c:pt>
                <c:pt idx="695">
                  <c:v>1274.8652340000001</c:v>
                </c:pt>
                <c:pt idx="696">
                  <c:v>1273.7109379999999</c:v>
                </c:pt>
                <c:pt idx="697">
                  <c:v>1272.5566409999999</c:v>
                </c:pt>
                <c:pt idx="698">
                  <c:v>1271.4003909999999</c:v>
                </c:pt>
                <c:pt idx="699">
                  <c:v>1270.2460940000001</c:v>
                </c:pt>
                <c:pt idx="700">
                  <c:v>1269.0898440000001</c:v>
                </c:pt>
                <c:pt idx="701">
                  <c:v>1267.9335940000001</c:v>
                </c:pt>
                <c:pt idx="702">
                  <c:v>1266.7773440000001</c:v>
                </c:pt>
                <c:pt idx="703">
                  <c:v>1265.6210940000001</c:v>
                </c:pt>
                <c:pt idx="704">
                  <c:v>1264.4648440000001</c:v>
                </c:pt>
                <c:pt idx="705">
                  <c:v>1263.3085940000001</c:v>
                </c:pt>
                <c:pt idx="706">
                  <c:v>1262.1503909999999</c:v>
                </c:pt>
                <c:pt idx="707">
                  <c:v>1260.9941409999999</c:v>
                </c:pt>
                <c:pt idx="708">
                  <c:v>1259.8359379999999</c:v>
                </c:pt>
                <c:pt idx="709">
                  <c:v>1258.6796879999999</c:v>
                </c:pt>
                <c:pt idx="710">
                  <c:v>1257.5214840000001</c:v>
                </c:pt>
                <c:pt idx="711">
                  <c:v>1256.3632809999999</c:v>
                </c:pt>
                <c:pt idx="712">
                  <c:v>1255.205078</c:v>
                </c:pt>
                <c:pt idx="713">
                  <c:v>1254.044922</c:v>
                </c:pt>
                <c:pt idx="714">
                  <c:v>1252.8867190000001</c:v>
                </c:pt>
                <c:pt idx="715">
                  <c:v>1251.7265629999999</c:v>
                </c:pt>
                <c:pt idx="716">
                  <c:v>1250.5683590000001</c:v>
                </c:pt>
                <c:pt idx="717">
                  <c:v>1249.408203</c:v>
                </c:pt>
                <c:pt idx="718">
                  <c:v>1248.248047</c:v>
                </c:pt>
                <c:pt idx="719">
                  <c:v>1247.0878909999999</c:v>
                </c:pt>
                <c:pt idx="720">
                  <c:v>1245.9277340000001</c:v>
                </c:pt>
                <c:pt idx="721">
                  <c:v>1244.767578</c:v>
                </c:pt>
                <c:pt idx="722">
                  <c:v>1243.607422</c:v>
                </c:pt>
                <c:pt idx="723">
                  <c:v>1242.4453129999999</c:v>
                </c:pt>
                <c:pt idx="724">
                  <c:v>1241.2851559999999</c:v>
                </c:pt>
                <c:pt idx="725">
                  <c:v>1240.123047</c:v>
                </c:pt>
                <c:pt idx="726">
                  <c:v>1238.9609379999999</c:v>
                </c:pt>
                <c:pt idx="727">
                  <c:v>1237.798828</c:v>
                </c:pt>
                <c:pt idx="728">
                  <c:v>1236.6367190000001</c:v>
                </c:pt>
                <c:pt idx="729">
                  <c:v>1235.4746090000001</c:v>
                </c:pt>
                <c:pt idx="730">
                  <c:v>1234.3125</c:v>
                </c:pt>
                <c:pt idx="731">
                  <c:v>1233.1503909999999</c:v>
                </c:pt>
                <c:pt idx="732">
                  <c:v>1231.986328</c:v>
                </c:pt>
                <c:pt idx="733">
                  <c:v>1230.8222659999999</c:v>
                </c:pt>
                <c:pt idx="734">
                  <c:v>1229.6601559999999</c:v>
                </c:pt>
                <c:pt idx="735">
                  <c:v>1228.4960940000001</c:v>
                </c:pt>
                <c:pt idx="736">
                  <c:v>1227.3320309999999</c:v>
                </c:pt>
                <c:pt idx="737">
                  <c:v>1226.1679690000001</c:v>
                </c:pt>
                <c:pt idx="738">
                  <c:v>1225.001953</c:v>
                </c:pt>
                <c:pt idx="739">
                  <c:v>1223.8378909999999</c:v>
                </c:pt>
                <c:pt idx="740">
                  <c:v>1222.673828</c:v>
                </c:pt>
                <c:pt idx="741">
                  <c:v>1221.5078129999999</c:v>
                </c:pt>
                <c:pt idx="742">
                  <c:v>1220.341797</c:v>
                </c:pt>
                <c:pt idx="743">
                  <c:v>1219.1757809999999</c:v>
                </c:pt>
                <c:pt idx="744">
                  <c:v>1218.0097659999999</c:v>
                </c:pt>
                <c:pt idx="745">
                  <c:v>1216.84375</c:v>
                </c:pt>
                <c:pt idx="746">
                  <c:v>1215.6777340000001</c:v>
                </c:pt>
                <c:pt idx="747">
                  <c:v>1214.5117190000001</c:v>
                </c:pt>
                <c:pt idx="748">
                  <c:v>1213.34375</c:v>
                </c:pt>
                <c:pt idx="749">
                  <c:v>1212.1777340000001</c:v>
                </c:pt>
                <c:pt idx="750">
                  <c:v>1211.0097659999999</c:v>
                </c:pt>
                <c:pt idx="751">
                  <c:v>1209.841797</c:v>
                </c:pt>
                <c:pt idx="752">
                  <c:v>1208.673828</c:v>
                </c:pt>
                <c:pt idx="753">
                  <c:v>1207.5058590000001</c:v>
                </c:pt>
                <c:pt idx="754">
                  <c:v>1206.3378909999999</c:v>
                </c:pt>
                <c:pt idx="755">
                  <c:v>1205.169922</c:v>
                </c:pt>
                <c:pt idx="756">
                  <c:v>1204</c:v>
                </c:pt>
                <c:pt idx="757">
                  <c:v>1202.8320309999999</c:v>
                </c:pt>
                <c:pt idx="758">
                  <c:v>1201.6621090000001</c:v>
                </c:pt>
                <c:pt idx="759">
                  <c:v>1200.4921879999999</c:v>
                </c:pt>
                <c:pt idx="760">
                  <c:v>1199.3242190000001</c:v>
                </c:pt>
                <c:pt idx="761">
                  <c:v>1198.154297</c:v>
                </c:pt>
                <c:pt idx="762">
                  <c:v>1196.982422</c:v>
                </c:pt>
                <c:pt idx="763">
                  <c:v>1195.8125</c:v>
                </c:pt>
                <c:pt idx="764">
                  <c:v>1194.642578</c:v>
                </c:pt>
                <c:pt idx="765">
                  <c:v>1193.470703</c:v>
                </c:pt>
                <c:pt idx="766">
                  <c:v>1192.3007809999999</c:v>
                </c:pt>
                <c:pt idx="767">
                  <c:v>1191.1289059999999</c:v>
                </c:pt>
                <c:pt idx="768">
                  <c:v>1189.9570309999999</c:v>
                </c:pt>
                <c:pt idx="769">
                  <c:v>1188.7851559999999</c:v>
                </c:pt>
                <c:pt idx="770">
                  <c:v>1187.6132809999999</c:v>
                </c:pt>
                <c:pt idx="771">
                  <c:v>1186.4414059999999</c:v>
                </c:pt>
                <c:pt idx="772">
                  <c:v>1185.267578</c:v>
                </c:pt>
                <c:pt idx="773">
                  <c:v>1184.095703</c:v>
                </c:pt>
                <c:pt idx="774">
                  <c:v>1182.921875</c:v>
                </c:pt>
                <c:pt idx="775">
                  <c:v>1181.748047</c:v>
                </c:pt>
                <c:pt idx="776">
                  <c:v>1180.576172</c:v>
                </c:pt>
                <c:pt idx="777">
                  <c:v>1179.4023440000001</c:v>
                </c:pt>
                <c:pt idx="778">
                  <c:v>1178.2285159999999</c:v>
                </c:pt>
                <c:pt idx="779">
                  <c:v>1177.0527340000001</c:v>
                </c:pt>
                <c:pt idx="780">
                  <c:v>1175.8789059999999</c:v>
                </c:pt>
                <c:pt idx="781">
                  <c:v>1174.705078</c:v>
                </c:pt>
                <c:pt idx="782">
                  <c:v>1173.529297</c:v>
                </c:pt>
                <c:pt idx="783">
                  <c:v>1172.3535159999999</c:v>
                </c:pt>
                <c:pt idx="784">
                  <c:v>1171.1777340000001</c:v>
                </c:pt>
                <c:pt idx="785">
                  <c:v>1170.0039059999999</c:v>
                </c:pt>
                <c:pt idx="786">
                  <c:v>1168.826172</c:v>
                </c:pt>
                <c:pt idx="787">
                  <c:v>1167.6503909999999</c:v>
                </c:pt>
                <c:pt idx="788">
                  <c:v>1166.4746090000001</c:v>
                </c:pt>
                <c:pt idx="789">
                  <c:v>1165.298828</c:v>
                </c:pt>
                <c:pt idx="790">
                  <c:v>1164.1210940000001</c:v>
                </c:pt>
                <c:pt idx="791">
                  <c:v>1162.9433590000001</c:v>
                </c:pt>
                <c:pt idx="792">
                  <c:v>1161.765625</c:v>
                </c:pt>
                <c:pt idx="793">
                  <c:v>1160.5898440000001</c:v>
                </c:pt>
                <c:pt idx="794">
                  <c:v>1159.4121090000001</c:v>
                </c:pt>
                <c:pt idx="795">
                  <c:v>1158.232422</c:v>
                </c:pt>
                <c:pt idx="796">
                  <c:v>1157.0546879999999</c:v>
                </c:pt>
                <c:pt idx="797">
                  <c:v>1155.876953</c:v>
                </c:pt>
                <c:pt idx="798" formatCode="General">
                  <c:v>1154.6972659999999</c:v>
                </c:pt>
                <c:pt idx="799" formatCode="General">
                  <c:v>1153.517578</c:v>
                </c:pt>
                <c:pt idx="800" formatCode="General">
                  <c:v>1152.3398440000001</c:v>
                </c:pt>
                <c:pt idx="801" formatCode="General">
                  <c:v>1151.1601559999999</c:v>
                </c:pt>
                <c:pt idx="802" formatCode="General">
                  <c:v>1149.9804690000001</c:v>
                </c:pt>
                <c:pt idx="803" formatCode="General">
                  <c:v>1148.8007809999999</c:v>
                </c:pt>
                <c:pt idx="804" formatCode="General">
                  <c:v>1147.6191409999999</c:v>
                </c:pt>
                <c:pt idx="805" formatCode="General">
                  <c:v>1146.439453</c:v>
                </c:pt>
                <c:pt idx="806" formatCode="General">
                  <c:v>1145.2578129999999</c:v>
                </c:pt>
                <c:pt idx="807" formatCode="General">
                  <c:v>1144.078125</c:v>
                </c:pt>
                <c:pt idx="808" formatCode="General">
                  <c:v>1142.8964840000001</c:v>
                </c:pt>
                <c:pt idx="809" formatCode="General">
                  <c:v>1141.7148440000001</c:v>
                </c:pt>
                <c:pt idx="810" formatCode="General">
                  <c:v>1140.533203</c:v>
                </c:pt>
                <c:pt idx="811" formatCode="General">
                  <c:v>1139.3515629999999</c:v>
                </c:pt>
                <c:pt idx="812" formatCode="General">
                  <c:v>1138.169922</c:v>
                </c:pt>
                <c:pt idx="813" formatCode="General">
                  <c:v>1136.986328</c:v>
                </c:pt>
                <c:pt idx="814" formatCode="General">
                  <c:v>1135.8046879999999</c:v>
                </c:pt>
                <c:pt idx="815" formatCode="General">
                  <c:v>1134.6210940000001</c:v>
                </c:pt>
                <c:pt idx="816" formatCode="General">
                  <c:v>1133.4375</c:v>
                </c:pt>
                <c:pt idx="817" formatCode="General">
                  <c:v>1132.2539059999999</c:v>
                </c:pt>
                <c:pt idx="818" formatCode="General">
                  <c:v>1131.0703129999999</c:v>
                </c:pt>
                <c:pt idx="819" formatCode="General">
                  <c:v>1129.8867190000001</c:v>
                </c:pt>
                <c:pt idx="820" formatCode="General">
                  <c:v>1128.703125</c:v>
                </c:pt>
                <c:pt idx="821" formatCode="General">
                  <c:v>1127.5195309999999</c:v>
                </c:pt>
                <c:pt idx="822" formatCode="General">
                  <c:v>1126.3339840000001</c:v>
                </c:pt>
                <c:pt idx="823" formatCode="General">
                  <c:v>1125.1503909999999</c:v>
                </c:pt>
                <c:pt idx="824" formatCode="General">
                  <c:v>1123.9648440000001</c:v>
                </c:pt>
                <c:pt idx="825" formatCode="General">
                  <c:v>1122.779297</c:v>
                </c:pt>
                <c:pt idx="826" formatCode="General">
                  <c:v>1121.59375</c:v>
                </c:pt>
                <c:pt idx="827" formatCode="General">
                  <c:v>1120.408203</c:v>
                </c:pt>
                <c:pt idx="828" formatCode="General">
                  <c:v>1119.2226559999999</c:v>
                </c:pt>
                <c:pt idx="829" formatCode="General">
                  <c:v>1118.0351559999999</c:v>
                </c:pt>
                <c:pt idx="830" formatCode="General">
                  <c:v>1116.8496090000001</c:v>
                </c:pt>
                <c:pt idx="831" formatCode="General">
                  <c:v>1115.6621090000001</c:v>
                </c:pt>
                <c:pt idx="832" formatCode="General">
                  <c:v>1114.4746090000001</c:v>
                </c:pt>
                <c:pt idx="833" formatCode="General">
                  <c:v>1113.2890629999999</c:v>
                </c:pt>
                <c:pt idx="834" formatCode="General">
                  <c:v>1112.1015629999999</c:v>
                </c:pt>
                <c:pt idx="835" formatCode="General">
                  <c:v>1110.9121090000001</c:v>
                </c:pt>
                <c:pt idx="836" formatCode="General">
                  <c:v>1109.7246090000001</c:v>
                </c:pt>
                <c:pt idx="837" formatCode="General">
                  <c:v>1108.5371090000001</c:v>
                </c:pt>
                <c:pt idx="838" formatCode="General">
                  <c:v>1107.3476559999999</c:v>
                </c:pt>
                <c:pt idx="839" formatCode="General">
                  <c:v>1106.1601559999999</c:v>
                </c:pt>
                <c:pt idx="840" formatCode="General">
                  <c:v>1104.970703</c:v>
                </c:pt>
                <c:pt idx="841" formatCode="General">
                  <c:v>1103.78125</c:v>
                </c:pt>
                <c:pt idx="842" formatCode="General">
                  <c:v>1102.591797</c:v>
                </c:pt>
                <c:pt idx="843" formatCode="General">
                  <c:v>1101.4023440000001</c:v>
                </c:pt>
                <c:pt idx="844" formatCode="General">
                  <c:v>1100.2128909999999</c:v>
                </c:pt>
                <c:pt idx="845" formatCode="General">
                  <c:v>1099.0214840000001</c:v>
                </c:pt>
                <c:pt idx="846" formatCode="General">
                  <c:v>1097.8320309999999</c:v>
                </c:pt>
                <c:pt idx="847" formatCode="General">
                  <c:v>1096.640625</c:v>
                </c:pt>
                <c:pt idx="848" formatCode="General">
                  <c:v>1095.451172</c:v>
                </c:pt>
                <c:pt idx="849" formatCode="General">
                  <c:v>1094.2597659999999</c:v>
                </c:pt>
                <c:pt idx="850" formatCode="General">
                  <c:v>1093.0683590000001</c:v>
                </c:pt>
                <c:pt idx="851" formatCode="General">
                  <c:v>1091.876953</c:v>
                </c:pt>
                <c:pt idx="852" formatCode="General">
                  <c:v>1090.685547</c:v>
                </c:pt>
                <c:pt idx="853" formatCode="General">
                  <c:v>1089.4921879999999</c:v>
                </c:pt>
                <c:pt idx="854" formatCode="General">
                  <c:v>1088.3007809999999</c:v>
                </c:pt>
                <c:pt idx="855" formatCode="General">
                  <c:v>1087.107422</c:v>
                </c:pt>
                <c:pt idx="856" formatCode="General">
                  <c:v>1085.9140629999999</c:v>
                </c:pt>
                <c:pt idx="857" formatCode="General">
                  <c:v>1084.7226559999999</c:v>
                </c:pt>
                <c:pt idx="858" formatCode="General">
                  <c:v>1083.529297</c:v>
                </c:pt>
                <c:pt idx="859" formatCode="General">
                  <c:v>1082.3339840000001</c:v>
                </c:pt>
                <c:pt idx="860" formatCode="General">
                  <c:v>1081.140625</c:v>
                </c:pt>
                <c:pt idx="861" formatCode="General">
                  <c:v>1079.9472659999999</c:v>
                </c:pt>
                <c:pt idx="862" formatCode="General">
                  <c:v>1078.751953</c:v>
                </c:pt>
                <c:pt idx="863" formatCode="General">
                  <c:v>1077.5585940000001</c:v>
                </c:pt>
                <c:pt idx="864" formatCode="General">
                  <c:v>1076.3632809999999</c:v>
                </c:pt>
                <c:pt idx="865" formatCode="General">
                  <c:v>1075.1679690000001</c:v>
                </c:pt>
                <c:pt idx="866" formatCode="General">
                  <c:v>1073.9726559999999</c:v>
                </c:pt>
                <c:pt idx="867" formatCode="General">
                  <c:v>1072.7773440000001</c:v>
                </c:pt>
                <c:pt idx="868" formatCode="General">
                  <c:v>1071.5820309999999</c:v>
                </c:pt>
                <c:pt idx="869" formatCode="General">
                  <c:v>1070.3867190000001</c:v>
                </c:pt>
                <c:pt idx="870" formatCode="General">
                  <c:v>1069.189453</c:v>
                </c:pt>
                <c:pt idx="871" formatCode="General">
                  <c:v>1067.9941409999999</c:v>
                </c:pt>
                <c:pt idx="872" formatCode="General">
                  <c:v>1066.796875</c:v>
                </c:pt>
                <c:pt idx="873" formatCode="General">
                  <c:v>1065.5996090000001</c:v>
                </c:pt>
                <c:pt idx="874" formatCode="General">
                  <c:v>1064.4023440000001</c:v>
                </c:pt>
                <c:pt idx="875" formatCode="General">
                  <c:v>1063.205078</c:v>
                </c:pt>
                <c:pt idx="876" formatCode="General">
                  <c:v>1062.0078129999999</c:v>
                </c:pt>
                <c:pt idx="877" formatCode="General">
                  <c:v>1060.8085940000001</c:v>
                </c:pt>
                <c:pt idx="878" formatCode="General">
                  <c:v>1059.611328</c:v>
                </c:pt>
                <c:pt idx="879" formatCode="General">
                  <c:v>1058.4121090000001</c:v>
                </c:pt>
                <c:pt idx="880" formatCode="General">
                  <c:v>1057.2148440000001</c:v>
                </c:pt>
                <c:pt idx="881" formatCode="General">
                  <c:v>1056.015625</c:v>
                </c:pt>
                <c:pt idx="882" formatCode="General">
                  <c:v>1054.8164059999999</c:v>
                </c:pt>
                <c:pt idx="883" formatCode="General">
                  <c:v>1053.6171879999999</c:v>
                </c:pt>
                <c:pt idx="884" formatCode="General">
                  <c:v>1052.4160159999999</c:v>
                </c:pt>
                <c:pt idx="885" formatCode="General">
                  <c:v>1051.216797</c:v>
                </c:pt>
                <c:pt idx="886" formatCode="General">
                  <c:v>1050.017578</c:v>
                </c:pt>
                <c:pt idx="887" formatCode="General">
                  <c:v>1048.8164059999999</c:v>
                </c:pt>
                <c:pt idx="888" formatCode="General">
                  <c:v>1047.6152340000001</c:v>
                </c:pt>
                <c:pt idx="889" formatCode="General">
                  <c:v>1046.4140629999999</c:v>
                </c:pt>
                <c:pt idx="890" formatCode="General">
                  <c:v>1045.2128909999999</c:v>
                </c:pt>
                <c:pt idx="891" formatCode="General">
                  <c:v>1044.0117190000001</c:v>
                </c:pt>
                <c:pt idx="892" formatCode="General">
                  <c:v>1042.810547</c:v>
                </c:pt>
                <c:pt idx="893" formatCode="General">
                  <c:v>1041.609375</c:v>
                </c:pt>
                <c:pt idx="894" formatCode="General">
                  <c:v>1040.40625</c:v>
                </c:pt>
                <c:pt idx="895" formatCode="General">
                  <c:v>1039.205078</c:v>
                </c:pt>
                <c:pt idx="896" formatCode="General">
                  <c:v>1038.001953</c:v>
                </c:pt>
                <c:pt idx="897" formatCode="General">
                  <c:v>1036.798828</c:v>
                </c:pt>
                <c:pt idx="898" formatCode="General">
                  <c:v>1035.595703</c:v>
                </c:pt>
                <c:pt idx="899" formatCode="General">
                  <c:v>1034.392578</c:v>
                </c:pt>
                <c:pt idx="900" formatCode="General">
                  <c:v>1033.189453</c:v>
                </c:pt>
                <c:pt idx="901" formatCode="General">
                  <c:v>1031.984375</c:v>
                </c:pt>
                <c:pt idx="902" formatCode="General">
                  <c:v>1030.78125</c:v>
                </c:pt>
                <c:pt idx="903" formatCode="General">
                  <c:v>1029.576172</c:v>
                </c:pt>
                <c:pt idx="904" formatCode="General">
                  <c:v>1028.3710940000001</c:v>
                </c:pt>
                <c:pt idx="905" formatCode="General">
                  <c:v>1027.1679690000001</c:v>
                </c:pt>
                <c:pt idx="906" formatCode="General">
                  <c:v>1025.9628909999999</c:v>
                </c:pt>
                <c:pt idx="907" formatCode="General">
                  <c:v>1024.7578129999999</c:v>
                </c:pt>
                <c:pt idx="908" formatCode="General">
                  <c:v>1023.550781</c:v>
                </c:pt>
                <c:pt idx="909" formatCode="General">
                  <c:v>1022.345703</c:v>
                </c:pt>
                <c:pt idx="910" formatCode="General">
                  <c:v>1021.138672</c:v>
                </c:pt>
                <c:pt idx="911" formatCode="General">
                  <c:v>1019.933594</c:v>
                </c:pt>
                <c:pt idx="912" formatCode="General">
                  <c:v>1018.7265630000001</c:v>
                </c:pt>
                <c:pt idx="913" formatCode="General">
                  <c:v>1017.519531</c:v>
                </c:pt>
                <c:pt idx="914" formatCode="General">
                  <c:v>1016.3125</c:v>
                </c:pt>
                <c:pt idx="915" formatCode="General">
                  <c:v>1015.105469</c:v>
                </c:pt>
                <c:pt idx="916" formatCode="General">
                  <c:v>1013.8984380000001</c:v>
                </c:pt>
                <c:pt idx="917" formatCode="General">
                  <c:v>1012.689453</c:v>
                </c:pt>
                <c:pt idx="918" formatCode="General">
                  <c:v>1011.482422</c:v>
                </c:pt>
                <c:pt idx="919" formatCode="General">
                  <c:v>1010.2734380000001</c:v>
                </c:pt>
                <c:pt idx="920" formatCode="General">
                  <c:v>1009.066406</c:v>
                </c:pt>
                <c:pt idx="921" formatCode="General">
                  <c:v>1007.857422</c:v>
                </c:pt>
                <c:pt idx="922" formatCode="General">
                  <c:v>1006.6484380000001</c:v>
                </c:pt>
                <c:pt idx="923" formatCode="General">
                  <c:v>1005.4375</c:v>
                </c:pt>
                <c:pt idx="924" formatCode="General">
                  <c:v>1004.228516</c:v>
                </c:pt>
                <c:pt idx="925" formatCode="General">
                  <c:v>1003.019531</c:v>
                </c:pt>
                <c:pt idx="926" formatCode="General">
                  <c:v>1001.808594</c:v>
                </c:pt>
                <c:pt idx="927" formatCode="General">
                  <c:v>1000.599609</c:v>
                </c:pt>
                <c:pt idx="928" formatCode="General">
                  <c:v>999.38867200000004</c:v>
                </c:pt>
                <c:pt idx="929" formatCode="General">
                  <c:v>998.17773399999999</c:v>
                </c:pt>
                <c:pt idx="930" formatCode="General">
                  <c:v>996.96679700000004</c:v>
                </c:pt>
                <c:pt idx="931" formatCode="General">
                  <c:v>995.75585899999999</c:v>
                </c:pt>
                <c:pt idx="932" formatCode="General">
                  <c:v>994.54492200000004</c:v>
                </c:pt>
                <c:pt idx="933" formatCode="General">
                  <c:v>993.33203100000003</c:v>
                </c:pt>
                <c:pt idx="934" formatCode="General">
                  <c:v>992.12109399999997</c:v>
                </c:pt>
                <c:pt idx="935" formatCode="General">
                  <c:v>990.90820299999996</c:v>
                </c:pt>
                <c:pt idx="936" formatCode="General">
                  <c:v>989.69531300000006</c:v>
                </c:pt>
                <c:pt idx="937" formatCode="General">
                  <c:v>988.48242200000004</c:v>
                </c:pt>
                <c:pt idx="938" formatCode="General">
                  <c:v>987.26953100000003</c:v>
                </c:pt>
                <c:pt idx="939" formatCode="General">
                  <c:v>986.05664100000001</c:v>
                </c:pt>
                <c:pt idx="940" formatCode="General">
                  <c:v>984.84375</c:v>
                </c:pt>
                <c:pt idx="941" formatCode="General">
                  <c:v>983.62890600000003</c:v>
                </c:pt>
                <c:pt idx="942" formatCode="General">
                  <c:v>982.41601600000001</c:v>
                </c:pt>
                <c:pt idx="943" formatCode="General">
                  <c:v>981.20117200000004</c:v>
                </c:pt>
                <c:pt idx="944" formatCode="General">
                  <c:v>979.98828100000003</c:v>
                </c:pt>
                <c:pt idx="945" formatCode="General">
                  <c:v>978.77343800000006</c:v>
                </c:pt>
                <c:pt idx="946" formatCode="General">
                  <c:v>977.55859399999997</c:v>
                </c:pt>
                <c:pt idx="947" formatCode="General">
                  <c:v>976.34179700000004</c:v>
                </c:pt>
                <c:pt idx="948" formatCode="General">
                  <c:v>975.12695299999996</c:v>
                </c:pt>
                <c:pt idx="949" formatCode="General">
                  <c:v>973.91210899999999</c:v>
                </c:pt>
                <c:pt idx="950" formatCode="General">
                  <c:v>972.69531300000006</c:v>
                </c:pt>
                <c:pt idx="951" formatCode="General">
                  <c:v>971.47851600000001</c:v>
                </c:pt>
                <c:pt idx="952" formatCode="General">
                  <c:v>970.26367200000004</c:v>
                </c:pt>
                <c:pt idx="953" formatCode="General">
                  <c:v>969.046875</c:v>
                </c:pt>
                <c:pt idx="954" formatCode="General">
                  <c:v>967.83007799999996</c:v>
                </c:pt>
                <c:pt idx="955" formatCode="General">
                  <c:v>966.61328100000003</c:v>
                </c:pt>
                <c:pt idx="956" formatCode="General">
                  <c:v>965.39453100000003</c:v>
                </c:pt>
                <c:pt idx="957" formatCode="General">
                  <c:v>964.17773399999999</c:v>
                </c:pt>
                <c:pt idx="958" formatCode="General">
                  <c:v>962.95898399999999</c:v>
                </c:pt>
                <c:pt idx="959" formatCode="General">
                  <c:v>961.74218800000006</c:v>
                </c:pt>
                <c:pt idx="960" formatCode="General">
                  <c:v>960.52343800000006</c:v>
                </c:pt>
                <c:pt idx="961" formatCode="General">
                  <c:v>959.30468800000006</c:v>
                </c:pt>
                <c:pt idx="962" formatCode="General">
                  <c:v>958.08593800000006</c:v>
                </c:pt>
                <c:pt idx="963" formatCode="General">
                  <c:v>956.86718800000006</c:v>
                </c:pt>
                <c:pt idx="964" formatCode="General">
                  <c:v>955.64648399999999</c:v>
                </c:pt>
                <c:pt idx="965" formatCode="General">
                  <c:v>954.42773399999999</c:v>
                </c:pt>
                <c:pt idx="966" formatCode="General">
                  <c:v>953.20703100000003</c:v>
                </c:pt>
                <c:pt idx="967" formatCode="General">
                  <c:v>951.98828100000003</c:v>
                </c:pt>
                <c:pt idx="968" formatCode="General">
                  <c:v>950.76757799999996</c:v>
                </c:pt>
                <c:pt idx="969" formatCode="General">
                  <c:v>949.546875</c:v>
                </c:pt>
                <c:pt idx="970" formatCode="General">
                  <c:v>948.32617200000004</c:v>
                </c:pt>
                <c:pt idx="971" formatCode="General">
                  <c:v>947.10351600000001</c:v>
                </c:pt>
                <c:pt idx="972" formatCode="General">
                  <c:v>945.88281300000006</c:v>
                </c:pt>
                <c:pt idx="973" formatCode="General">
                  <c:v>944.66210899999999</c:v>
                </c:pt>
                <c:pt idx="974" formatCode="General">
                  <c:v>943.43945299999996</c:v>
                </c:pt>
                <c:pt idx="975" formatCode="General">
                  <c:v>942.21679700000004</c:v>
                </c:pt>
                <c:pt idx="976" formatCode="General">
                  <c:v>940.99609399999997</c:v>
                </c:pt>
                <c:pt idx="977" formatCode="General">
                  <c:v>939.77343800000006</c:v>
                </c:pt>
                <c:pt idx="978" formatCode="General">
                  <c:v>938.55078100000003</c:v>
                </c:pt>
                <c:pt idx="979" formatCode="General">
                  <c:v>937.32617200000004</c:v>
                </c:pt>
                <c:pt idx="980" formatCode="General">
                  <c:v>936.10351600000001</c:v>
                </c:pt>
                <c:pt idx="981" formatCode="General">
                  <c:v>934.87890600000003</c:v>
                </c:pt>
                <c:pt idx="982" formatCode="General">
                  <c:v>933.65625</c:v>
                </c:pt>
                <c:pt idx="983" formatCode="General">
                  <c:v>932.43164100000001</c:v>
                </c:pt>
                <c:pt idx="984" formatCode="General">
                  <c:v>931.20703100000003</c:v>
                </c:pt>
                <c:pt idx="985" formatCode="General">
                  <c:v>929.98242200000004</c:v>
                </c:pt>
                <c:pt idx="986" formatCode="General">
                  <c:v>928.75781300000006</c:v>
                </c:pt>
                <c:pt idx="987" formatCode="General">
                  <c:v>927.53320299999996</c:v>
                </c:pt>
                <c:pt idx="988" formatCode="General">
                  <c:v>926.30859399999997</c:v>
                </c:pt>
                <c:pt idx="989" formatCode="General">
                  <c:v>925.08203100000003</c:v>
                </c:pt>
                <c:pt idx="990" formatCode="General">
                  <c:v>923.85742200000004</c:v>
                </c:pt>
                <c:pt idx="991" formatCode="General">
                  <c:v>922.63085899999999</c:v>
                </c:pt>
                <c:pt idx="992" formatCode="General">
                  <c:v>921.40429700000004</c:v>
                </c:pt>
                <c:pt idx="993" formatCode="General">
                  <c:v>920.17773399999999</c:v>
                </c:pt>
                <c:pt idx="994" formatCode="General">
                  <c:v>918.95117200000004</c:v>
                </c:pt>
                <c:pt idx="995" formatCode="General">
                  <c:v>917.72460899999999</c:v>
                </c:pt>
                <c:pt idx="996" formatCode="General">
                  <c:v>916.49609399999997</c:v>
                </c:pt>
                <c:pt idx="997" formatCode="General">
                  <c:v>915.26953100000003</c:v>
                </c:pt>
                <c:pt idx="998" formatCode="General">
                  <c:v>914.04101600000001</c:v>
                </c:pt>
                <c:pt idx="999" formatCode="General">
                  <c:v>912.8125</c:v>
                </c:pt>
                <c:pt idx="1000" formatCode="General">
                  <c:v>911.58593800000006</c:v>
                </c:pt>
                <c:pt idx="1001" formatCode="General">
                  <c:v>910.35742200000004</c:v>
                </c:pt>
                <c:pt idx="1002" formatCode="General">
                  <c:v>909.12695299999996</c:v>
                </c:pt>
                <c:pt idx="1003" formatCode="General">
                  <c:v>907.89843800000006</c:v>
                </c:pt>
                <c:pt idx="1004" formatCode="General">
                  <c:v>906.66992200000004</c:v>
                </c:pt>
                <c:pt idx="1005" formatCode="General">
                  <c:v>905.43945299999996</c:v>
                </c:pt>
                <c:pt idx="1006" formatCode="General">
                  <c:v>904.21093800000006</c:v>
                </c:pt>
                <c:pt idx="1007" formatCode="General">
                  <c:v>902.98046899999997</c:v>
                </c:pt>
                <c:pt idx="1008" formatCode="General">
                  <c:v>901.75</c:v>
                </c:pt>
                <c:pt idx="1009" formatCode="General">
                  <c:v>900.51953100000003</c:v>
                </c:pt>
                <c:pt idx="1010" formatCode="General">
                  <c:v>899.28906300000006</c:v>
                </c:pt>
              </c:numCache>
            </c:numRef>
          </c:xVal>
          <c:yVal>
            <c:numRef>
              <c:f>'1'!$D$4:$D$1014</c:f>
              <c:numCache>
                <c:formatCode>0</c:formatCode>
                <c:ptCount val="1011"/>
                <c:pt idx="0">
                  <c:v>21224.122932268947</c:v>
                </c:pt>
                <c:pt idx="1">
                  <c:v>21222.869103869307</c:v>
                </c:pt>
                <c:pt idx="2">
                  <c:v>21221.589336638477</c:v>
                </c:pt>
                <c:pt idx="3">
                  <c:v>21220.286195625646</c:v>
                </c:pt>
                <c:pt idx="4">
                  <c:v>21218.954663364966</c:v>
                </c:pt>
                <c:pt idx="5">
                  <c:v>21217.594612112101</c:v>
                </c:pt>
                <c:pt idx="6">
                  <c:v>21216.21130614962</c:v>
                </c:pt>
                <c:pt idx="7">
                  <c:v>21214.802169511771</c:v>
                </c:pt>
                <c:pt idx="8">
                  <c:v>21213.367225710688</c:v>
                </c:pt>
                <c:pt idx="9">
                  <c:v>21211.90365222426</c:v>
                </c:pt>
                <c:pt idx="10">
                  <c:v>21210.414216372723</c:v>
                </c:pt>
                <c:pt idx="11">
                  <c:v>21208.901886199674</c:v>
                </c:pt>
                <c:pt idx="12">
                  <c:v>21207.360842222617</c:v>
                </c:pt>
                <c:pt idx="13">
                  <c:v>21205.794002696079</c:v>
                </c:pt>
                <c:pt idx="14">
                  <c:v>21204.201389906244</c:v>
                </c:pt>
                <c:pt idx="15">
                  <c:v>21202.583026139313</c:v>
                </c:pt>
                <c:pt idx="16">
                  <c:v>21200.938933681457</c:v>
                </c:pt>
                <c:pt idx="17">
                  <c:v>21199.265892889271</c:v>
                </c:pt>
                <c:pt idx="18">
                  <c:v>21197.570360445156</c:v>
                </c:pt>
                <c:pt idx="19">
                  <c:v>21195.845825303739</c:v>
                </c:pt>
                <c:pt idx="20">
                  <c:v>21194.098942189965</c:v>
                </c:pt>
                <c:pt idx="21">
                  <c:v>21192.323002188023</c:v>
                </c:pt>
                <c:pt idx="22">
                  <c:v>21190.521368621048</c:v>
                </c:pt>
                <c:pt idx="23">
                  <c:v>21188.694063904324</c:v>
                </c:pt>
                <c:pt idx="24">
                  <c:v>21186.841110453082</c:v>
                </c:pt>
                <c:pt idx="25">
                  <c:v>21184.962530682598</c:v>
                </c:pt>
                <c:pt idx="26">
                  <c:v>21183.058347008111</c:v>
                </c:pt>
                <c:pt idx="27">
                  <c:v>21181.124846366642</c:v>
                </c:pt>
                <c:pt idx="28">
                  <c:v>21179.169473002592</c:v>
                </c:pt>
                <c:pt idx="29">
                  <c:v>21177.18472923927</c:v>
                </c:pt>
                <c:pt idx="30">
                  <c:v>21175.178256019179</c:v>
                </c:pt>
                <c:pt idx="31">
                  <c:v>21173.142359140285</c:v>
                </c:pt>
                <c:pt idx="32">
                  <c:v>21171.080894931525</c:v>
                </c:pt>
                <c:pt idx="33">
                  <c:v>21168.993885937729</c:v>
                </c:pt>
                <c:pt idx="34">
                  <c:v>21166.881354703699</c:v>
                </c:pt>
                <c:pt idx="35">
                  <c:v>21164.743323774259</c:v>
                </c:pt>
                <c:pt idx="36">
                  <c:v>21162.579813555574</c:v>
                </c:pt>
                <c:pt idx="37">
                  <c:v>21160.386625189713</c:v>
                </c:pt>
                <c:pt idx="38">
                  <c:v>21158.172181628783</c:v>
                </c:pt>
                <c:pt idx="39">
                  <c:v>21155.92800531142</c:v>
                </c:pt>
                <c:pt idx="40">
                  <c:v>21153.658344567542</c:v>
                </c:pt>
                <c:pt idx="41">
                  <c:v>21151.367640640434</c:v>
                </c:pt>
                <c:pt idx="42">
                  <c:v>21149.047127752245</c:v>
                </c:pt>
                <c:pt idx="43">
                  <c:v>21146.701198418727</c:v>
                </c:pt>
                <c:pt idx="44">
                  <c:v>21144.329875314746</c:v>
                </c:pt>
                <c:pt idx="45">
                  <c:v>21141.928563344147</c:v>
                </c:pt>
                <c:pt idx="46">
                  <c:v>21139.506472163666</c:v>
                </c:pt>
                <c:pt idx="47">
                  <c:v>21137.059055280806</c:v>
                </c:pt>
                <c:pt idx="48">
                  <c:v>21134.58157195634</c:v>
                </c:pt>
                <c:pt idx="49">
                  <c:v>21132.083523263573</c:v>
                </c:pt>
                <c:pt idx="50">
                  <c:v>21129.555359101105</c:v>
                </c:pt>
                <c:pt idx="51">
                  <c:v>21127.001860738499</c:v>
                </c:pt>
                <c:pt idx="52">
                  <c:v>21124.423055980791</c:v>
                </c:pt>
                <c:pt idx="53">
                  <c:v>21121.81896514602</c:v>
                </c:pt>
                <c:pt idx="54">
                  <c:v>21119.189608453191</c:v>
                </c:pt>
                <c:pt idx="55">
                  <c:v>21116.53501385585</c:v>
                </c:pt>
                <c:pt idx="56">
                  <c:v>21113.855201597755</c:v>
                </c:pt>
                <c:pt idx="57">
                  <c:v>21111.144995938419</c:v>
                </c:pt>
                <c:pt idx="58">
                  <c:v>21108.414768645227</c:v>
                </c:pt>
                <c:pt idx="59">
                  <c:v>21105.65409729728</c:v>
                </c:pt>
                <c:pt idx="60">
                  <c:v>21102.868206111445</c:v>
                </c:pt>
                <c:pt idx="61">
                  <c:v>21100.057112580049</c:v>
                </c:pt>
                <c:pt idx="62">
                  <c:v>21097.226281475021</c:v>
                </c:pt>
                <c:pt idx="63">
                  <c:v>21094.364905484734</c:v>
                </c:pt>
                <c:pt idx="64">
                  <c:v>21091.472869202196</c:v>
                </c:pt>
                <c:pt idx="65">
                  <c:v>21088.561206542276</c:v>
                </c:pt>
                <c:pt idx="66">
                  <c:v>21085.624461811036</c:v>
                </c:pt>
                <c:pt idx="67">
                  <c:v>21082.656976318518</c:v>
                </c:pt>
                <c:pt idx="68">
                  <c:v>21079.670082804747</c:v>
                </c:pt>
                <c:pt idx="69">
                  <c:v>21076.652398831357</c:v>
                </c:pt>
                <c:pt idx="70">
                  <c:v>21073.60962626015</c:v>
                </c:pt>
                <c:pt idx="71">
                  <c:v>21070.547658098651</c:v>
                </c:pt>
                <c:pt idx="72">
                  <c:v>21067.454825235509</c:v>
                </c:pt>
                <c:pt idx="73">
                  <c:v>21064.336975987782</c:v>
                </c:pt>
                <c:pt idx="74">
                  <c:v>21061.194127342264</c:v>
                </c:pt>
                <c:pt idx="75">
                  <c:v>21058.020248024128</c:v>
                </c:pt>
                <c:pt idx="76">
                  <c:v>21054.827431470985</c:v>
                </c:pt>
                <c:pt idx="77">
                  <c:v>21051.603532279049</c:v>
                </c:pt>
                <c:pt idx="78">
                  <c:v>21048.360834038984</c:v>
                </c:pt>
                <c:pt idx="79">
                  <c:v>21045.087007573195</c:v>
                </c:pt>
                <c:pt idx="80">
                  <c:v>21041.794526419159</c:v>
                </c:pt>
                <c:pt idx="81">
                  <c:v>21038.470865328112</c:v>
                </c:pt>
                <c:pt idx="82">
                  <c:v>21035.122297983828</c:v>
                </c:pt>
                <c:pt idx="83">
                  <c:v>21031.748850882213</c:v>
                </c:pt>
                <c:pt idx="84">
                  <c:v>21028.350540656116</c:v>
                </c:pt>
                <c:pt idx="85">
                  <c:v>21024.920862673942</c:v>
                </c:pt>
                <c:pt idx="86">
                  <c:v>21021.472855193759</c:v>
                </c:pt>
                <c:pt idx="87">
                  <c:v>21017.993432059062</c:v>
                </c:pt>
                <c:pt idx="88">
                  <c:v>21014.495823718527</c:v>
                </c:pt>
                <c:pt idx="89">
                  <c:v>21010.966748609353</c:v>
                </c:pt>
                <c:pt idx="90">
                  <c:v>21007.412858902891</c:v>
                </c:pt>
                <c:pt idx="91">
                  <c:v>21003.840991622703</c:v>
                </c:pt>
                <c:pt idx="92">
                  <c:v>21000.237589692733</c:v>
                </c:pt>
                <c:pt idx="93">
                  <c:v>20996.609443119407</c:v>
                </c:pt>
                <c:pt idx="94">
                  <c:v>20992.949620758853</c:v>
                </c:pt>
                <c:pt idx="95">
                  <c:v>20989.272008056971</c:v>
                </c:pt>
                <c:pt idx="96">
                  <c:v>20985.569724363093</c:v>
                </c:pt>
                <c:pt idx="97">
                  <c:v>20981.835690863554</c:v>
                </c:pt>
                <c:pt idx="98">
                  <c:v>20978.084077674001</c:v>
                </c:pt>
                <c:pt idx="99">
                  <c:v>20974.300671514917</c:v>
                </c:pt>
                <c:pt idx="100">
                  <c:v>20970.492590804686</c:v>
                </c:pt>
                <c:pt idx="101">
                  <c:v>20966.659859009109</c:v>
                </c:pt>
                <c:pt idx="102">
                  <c:v>20962.802499593978</c:v>
                </c:pt>
                <c:pt idx="103">
                  <c:v>20958.9205360251</c:v>
                </c:pt>
                <c:pt idx="104">
                  <c:v>20955.013991768268</c:v>
                </c:pt>
                <c:pt idx="105">
                  <c:v>20951.082890289304</c:v>
                </c:pt>
                <c:pt idx="106">
                  <c:v>20947.127255053994</c:v>
                </c:pt>
                <c:pt idx="107">
                  <c:v>20943.139548618063</c:v>
                </c:pt>
                <c:pt idx="108">
                  <c:v>20939.134869916146</c:v>
                </c:pt>
                <c:pt idx="109">
                  <c:v>20935.098070324828</c:v>
                </c:pt>
                <c:pt idx="110">
                  <c:v>20931.036742167729</c:v>
                </c:pt>
                <c:pt idx="111">
                  <c:v>20926.950905149009</c:v>
                </c:pt>
                <c:pt idx="112">
                  <c:v>20922.840582868084</c:v>
                </c:pt>
                <c:pt idx="113">
                  <c:v>20918.705798924297</c:v>
                </c:pt>
                <c:pt idx="114">
                  <c:v>20914.546576917033</c:v>
                </c:pt>
                <c:pt idx="115">
                  <c:v>20910.362940445659</c:v>
                </c:pt>
                <c:pt idx="116">
                  <c:v>20906.146931769064</c:v>
                </c:pt>
                <c:pt idx="117">
                  <c:v>20901.914491106443</c:v>
                </c:pt>
                <c:pt idx="118">
                  <c:v>20897.649637449089</c:v>
                </c:pt>
                <c:pt idx="119">
                  <c:v>20893.368487194843</c:v>
                </c:pt>
                <c:pt idx="120">
                  <c:v>20889.054879250529</c:v>
                </c:pt>
                <c:pt idx="121">
                  <c:v>20884.716902520566</c:v>
                </c:pt>
                <c:pt idx="122">
                  <c:v>20880.354589119706</c:v>
                </c:pt>
                <c:pt idx="123">
                  <c:v>20875.967958602545</c:v>
                </c:pt>
                <c:pt idx="124">
                  <c:v>20871.557034702513</c:v>
                </c:pt>
                <c:pt idx="125">
                  <c:v>20867.113446177915</c:v>
                </c:pt>
                <c:pt idx="126">
                  <c:v>20862.653960967444</c:v>
                </c:pt>
                <c:pt idx="127">
                  <c:v>20858.170253619268</c:v>
                </c:pt>
                <c:pt idx="128">
                  <c:v>20853.653815704725</c:v>
                </c:pt>
                <c:pt idx="129">
                  <c:v>20849.113116202076</c:v>
                </c:pt>
                <c:pt idx="130">
                  <c:v>20844.54817463622</c:v>
                </c:pt>
                <c:pt idx="131">
                  <c:v>20839.967675119064</c:v>
                </c:pt>
                <c:pt idx="132">
                  <c:v>20835.354366545987</c:v>
                </c:pt>
                <c:pt idx="133">
                  <c:v>20830.716887468916</c:v>
                </c:pt>
                <c:pt idx="134">
                  <c:v>20826.04645608861</c:v>
                </c:pt>
                <c:pt idx="135">
                  <c:v>20821.360662180858</c:v>
                </c:pt>
                <c:pt idx="136">
                  <c:v>20816.650764865204</c:v>
                </c:pt>
                <c:pt idx="137">
                  <c:v>20811.907859770537</c:v>
                </c:pt>
                <c:pt idx="138">
                  <c:v>20807.149795610341</c:v>
                </c:pt>
                <c:pt idx="139">
                  <c:v>20802.358671722417</c:v>
                </c:pt>
                <c:pt idx="140">
                  <c:v>20797.543458653818</c:v>
                </c:pt>
                <c:pt idx="141">
                  <c:v>20792.704171139339</c:v>
                </c:pt>
                <c:pt idx="142">
                  <c:v>20787.840842496851</c:v>
                </c:pt>
                <c:pt idx="143">
                  <c:v>20782.953487368533</c:v>
                </c:pt>
                <c:pt idx="144">
                  <c:v>20778.042139164769</c:v>
                </c:pt>
                <c:pt idx="145">
                  <c:v>20773.106812435319</c:v>
                </c:pt>
                <c:pt idx="146">
                  <c:v>20768.138192016268</c:v>
                </c:pt>
                <c:pt idx="147">
                  <c:v>20763.154949534975</c:v>
                </c:pt>
                <c:pt idx="148">
                  <c:v>20758.138366696359</c:v>
                </c:pt>
                <c:pt idx="149">
                  <c:v>20753.097821159303</c:v>
                </c:pt>
                <c:pt idx="150">
                  <c:v>20748.042851034006</c:v>
                </c:pt>
                <c:pt idx="151">
                  <c:v>20742.954487729658</c:v>
                </c:pt>
                <c:pt idx="152">
                  <c:v>20737.842224368083</c:v>
                </c:pt>
                <c:pt idx="153">
                  <c:v>20732.7060899645</c:v>
                </c:pt>
                <c:pt idx="154">
                  <c:v>20727.546113625831</c:v>
                </c:pt>
                <c:pt idx="155">
                  <c:v>20722.352562119137</c:v>
                </c:pt>
                <c:pt idx="156">
                  <c:v>20717.144914820405</c:v>
                </c:pt>
                <c:pt idx="157">
                  <c:v>20711.903661370692</c:v>
                </c:pt>
                <c:pt idx="158">
                  <c:v>20706.648444816376</c:v>
                </c:pt>
                <c:pt idx="159">
                  <c:v>20701.359576290866</c:v>
                </c:pt>
                <c:pt idx="160">
                  <c:v>20696.046916815234</c:v>
                </c:pt>
                <c:pt idx="161">
                  <c:v>20690.710495792351</c:v>
                </c:pt>
                <c:pt idx="162">
                  <c:v>20685.350327263986</c:v>
                </c:pt>
                <c:pt idx="163">
                  <c:v>20679.966440610217</c:v>
                </c:pt>
                <c:pt idx="164">
                  <c:v>20674.558860105964</c:v>
                </c:pt>
                <c:pt idx="165">
                  <c:v>20669.127615244972</c:v>
                </c:pt>
                <c:pt idx="166">
                  <c:v>20663.662483218912</c:v>
                </c:pt>
                <c:pt idx="167">
                  <c:v>20658.183922626813</c:v>
                </c:pt>
                <c:pt idx="168">
                  <c:v>20652.671440206839</c:v>
                </c:pt>
                <c:pt idx="169">
                  <c:v>20647.145666361364</c:v>
                </c:pt>
                <c:pt idx="170">
                  <c:v>20641.585936343232</c:v>
                </c:pt>
                <c:pt idx="171">
                  <c:v>20636.002589045034</c:v>
                </c:pt>
                <c:pt idx="172">
                  <c:v>20630.395654187705</c:v>
                </c:pt>
                <c:pt idx="173">
                  <c:v>20624.765156182795</c:v>
                </c:pt>
                <c:pt idx="174">
                  <c:v>20619.111119441826</c:v>
                </c:pt>
                <c:pt idx="175">
                  <c:v>20613.42293481141</c:v>
                </c:pt>
                <c:pt idx="176">
                  <c:v>20607.721849952257</c:v>
                </c:pt>
                <c:pt idx="177">
                  <c:v>20601.986578274664</c:v>
                </c:pt>
                <c:pt idx="178">
                  <c:v>20596.238543126048</c:v>
                </c:pt>
                <c:pt idx="179">
                  <c:v>20590.456282412873</c:v>
                </c:pt>
                <c:pt idx="180">
                  <c:v>20584.650542046438</c:v>
                </c:pt>
                <c:pt idx="181">
                  <c:v>20578.821346575394</c:v>
                </c:pt>
                <c:pt idx="182">
                  <c:v>20572.96872054843</c:v>
                </c:pt>
                <c:pt idx="183">
                  <c:v>20567.092688514211</c:v>
                </c:pt>
                <c:pt idx="184">
                  <c:v>20561.193275021411</c:v>
                </c:pt>
                <c:pt idx="185">
                  <c:v>20555.270504618704</c:v>
                </c:pt>
                <c:pt idx="186">
                  <c:v>20549.313287300276</c:v>
                </c:pt>
                <c:pt idx="187">
                  <c:v>20543.343833264764</c:v>
                </c:pt>
                <c:pt idx="188">
                  <c:v>20537.339894503522</c:v>
                </c:pt>
                <c:pt idx="189">
                  <c:v>20531.323855213166</c:v>
                </c:pt>
                <c:pt idx="190">
                  <c:v>20525.273293570601</c:v>
                </c:pt>
                <c:pt idx="191">
                  <c:v>20519.199435769777</c:v>
                </c:pt>
                <c:pt idx="192">
                  <c:v>20513.102306497007</c:v>
                </c:pt>
                <c:pt idx="193">
                  <c:v>20506.981930438618</c:v>
                </c:pt>
                <c:pt idx="194">
                  <c:v>20500.838326412282</c:v>
                </c:pt>
                <c:pt idx="195">
                  <c:v>20494.660026139871</c:v>
                </c:pt>
                <c:pt idx="196">
                  <c:v>20488.470014694038</c:v>
                </c:pt>
                <c:pt idx="197">
                  <c:v>20482.245264287201</c:v>
                </c:pt>
                <c:pt idx="198">
                  <c:v>20476.008938504601</c:v>
                </c:pt>
                <c:pt idx="199">
                  <c:v>20469.737831097722</c:v>
                </c:pt>
                <c:pt idx="200">
                  <c:v>20463.443569793795</c:v>
                </c:pt>
                <c:pt idx="201">
                  <c:v>20457.126173460289</c:v>
                </c:pt>
                <c:pt idx="202">
                  <c:v>20450.785666921693</c:v>
                </c:pt>
                <c:pt idx="203">
                  <c:v>20444.422068935441</c:v>
                </c:pt>
                <c:pt idx="204">
                  <c:v>20438.035416438157</c:v>
                </c:pt>
                <c:pt idx="205">
                  <c:v>20431.625728209234</c:v>
                </c:pt>
                <c:pt idx="206">
                  <c:v>20425.181051737141</c:v>
                </c:pt>
                <c:pt idx="207">
                  <c:v>20418.725317664488</c:v>
                </c:pt>
                <c:pt idx="208">
                  <c:v>20412.234565745021</c:v>
                </c:pt>
                <c:pt idx="209">
                  <c:v>20405.732897598726</c:v>
                </c:pt>
                <c:pt idx="210">
                  <c:v>20399.196163701061</c:v>
                </c:pt>
                <c:pt idx="211">
                  <c:v>20392.636464201365</c:v>
                </c:pt>
                <c:pt idx="212">
                  <c:v>20386.053817864427</c:v>
                </c:pt>
                <c:pt idx="213">
                  <c:v>20379.448243367842</c:v>
                </c:pt>
                <c:pt idx="214">
                  <c:v>20372.807460035081</c:v>
                </c:pt>
                <c:pt idx="215">
                  <c:v>20366.156074206432</c:v>
                </c:pt>
                <c:pt idx="216">
                  <c:v>20359.481847746858</c:v>
                </c:pt>
                <c:pt idx="217">
                  <c:v>20352.772347586659</c:v>
                </c:pt>
                <c:pt idx="218">
                  <c:v>20346.052459849241</c:v>
                </c:pt>
                <c:pt idx="219">
                  <c:v>20339.297270186049</c:v>
                </c:pt>
                <c:pt idx="220">
                  <c:v>20332.519242615112</c:v>
                </c:pt>
                <c:pt idx="221">
                  <c:v>20325.718415091957</c:v>
                </c:pt>
                <c:pt idx="222">
                  <c:v>20318.894799822578</c:v>
                </c:pt>
                <c:pt idx="223">
                  <c:v>20312.048434848934</c:v>
                </c:pt>
                <c:pt idx="224">
                  <c:v>20305.179332290689</c:v>
                </c:pt>
                <c:pt idx="225">
                  <c:v>20298.287530276037</c:v>
                </c:pt>
                <c:pt idx="226">
                  <c:v>20291.360216031149</c:v>
                </c:pt>
                <c:pt idx="227">
                  <c:v>20284.423028867612</c:v>
                </c:pt>
                <c:pt idx="228">
                  <c:v>20277.450308969128</c:v>
                </c:pt>
                <c:pt idx="229">
                  <c:v>20270.454893187227</c:v>
                </c:pt>
                <c:pt idx="230">
                  <c:v>20263.436820004841</c:v>
                </c:pt>
                <c:pt idx="231">
                  <c:v>20256.409135677692</c:v>
                </c:pt>
                <c:pt idx="232">
                  <c:v>20249.3458452579</c:v>
                </c:pt>
                <c:pt idx="233">
                  <c:v>20242.246855383557</c:v>
                </c:pt>
                <c:pt idx="234">
                  <c:v>20235.138371800153</c:v>
                </c:pt>
                <c:pt idx="235">
                  <c:v>20228.007350374246</c:v>
                </c:pt>
                <c:pt idx="236">
                  <c:v>20220.840580353099</c:v>
                </c:pt>
                <c:pt idx="237">
                  <c:v>20213.664517449572</c:v>
                </c:pt>
                <c:pt idx="238">
                  <c:v>20206.4526665905</c:v>
                </c:pt>
                <c:pt idx="239">
                  <c:v>20199.231670187772</c:v>
                </c:pt>
                <c:pt idx="240">
                  <c:v>20191.974846613608</c:v>
                </c:pt>
                <c:pt idx="241">
                  <c:v>20184.695553959653</c:v>
                </c:pt>
                <c:pt idx="242">
                  <c:v>20177.393817608274</c:v>
                </c:pt>
                <c:pt idx="243">
                  <c:v>20170.06966987114</c:v>
                </c:pt>
                <c:pt idx="244">
                  <c:v>20162.709547969127</c:v>
                </c:pt>
                <c:pt idx="245">
                  <c:v>20155.340591598215</c:v>
                </c:pt>
                <c:pt idx="246">
                  <c:v>20147.949293106067</c:v>
                </c:pt>
                <c:pt idx="247">
                  <c:v>20140.521979888385</c:v>
                </c:pt>
                <c:pt idx="248">
                  <c:v>20133.086039233822</c:v>
                </c:pt>
                <c:pt idx="249">
                  <c:v>20125.614045418835</c:v>
                </c:pt>
                <c:pt idx="250">
                  <c:v>20118.119728966944</c:v>
                </c:pt>
                <c:pt idx="251">
                  <c:v>20110.603115401245</c:v>
                </c:pt>
                <c:pt idx="252">
                  <c:v>20103.06423024484</c:v>
                </c:pt>
                <c:pt idx="253">
                  <c:v>20095.503099020803</c:v>
                </c:pt>
                <c:pt idx="254">
                  <c:v>20087.919747252236</c:v>
                </c:pt>
                <c:pt idx="255">
                  <c:v>20080.300174370444</c:v>
                </c:pt>
                <c:pt idx="256">
                  <c:v>20072.672424483171</c:v>
                </c:pt>
                <c:pt idx="257">
                  <c:v>20065.008415762743</c:v>
                </c:pt>
                <c:pt idx="258">
                  <c:v>20057.336355652609</c:v>
                </c:pt>
                <c:pt idx="259">
                  <c:v>20049.628013541391</c:v>
                </c:pt>
                <c:pt idx="260">
                  <c:v>20041.897522816478</c:v>
                </c:pt>
                <c:pt idx="261">
                  <c:v>20034.14490914224</c:v>
                </c:pt>
                <c:pt idx="262">
                  <c:v>20026.370198183024</c:v>
                </c:pt>
                <c:pt idx="263">
                  <c:v>20018.573415603176</c:v>
                </c:pt>
                <c:pt idx="264">
                  <c:v>20010.754587067058</c:v>
                </c:pt>
                <c:pt idx="265">
                  <c:v>20002.899305577055</c:v>
                </c:pt>
                <c:pt idx="266">
                  <c:v>19995.036421716366</c:v>
                </c:pt>
                <c:pt idx="267">
                  <c:v>19987.137048009135</c:v>
                </c:pt>
                <c:pt idx="268">
                  <c:v>19979.230211649447</c:v>
                </c:pt>
                <c:pt idx="269">
                  <c:v>19971.286863602392</c:v>
                </c:pt>
                <c:pt idx="270">
                  <c:v>19963.321543173261</c:v>
                </c:pt>
                <c:pt idx="271">
                  <c:v>19955.334276168178</c:v>
                </c:pt>
                <c:pt idx="272">
                  <c:v>19947.325088393292</c:v>
                </c:pt>
                <c:pt idx="273">
                  <c:v>19939.29400565473</c:v>
                </c:pt>
                <c:pt idx="274">
                  <c:v>19931.241053758633</c:v>
                </c:pt>
                <c:pt idx="275">
                  <c:v>19923.151415663975</c:v>
                </c:pt>
                <c:pt idx="276">
                  <c:v>19915.054762844811</c:v>
                </c:pt>
                <c:pt idx="277">
                  <c:v>19906.921403045089</c:v>
                </c:pt>
                <c:pt idx="278">
                  <c:v>19898.781152737414</c:v>
                </c:pt>
                <c:pt idx="279">
                  <c:v>19890.604167260775</c:v>
                </c:pt>
                <c:pt idx="280">
                  <c:v>19882.405380153985</c:v>
                </c:pt>
                <c:pt idx="281">
                  <c:v>19874.184832741958</c:v>
                </c:pt>
                <c:pt idx="282">
                  <c:v>19865.942543295118</c:v>
                </c:pt>
                <c:pt idx="283">
                  <c:v>19857.678537761909</c:v>
                </c:pt>
                <c:pt idx="284">
                  <c:v>19849.392834310871</c:v>
                </c:pt>
                <c:pt idx="285">
                  <c:v>19841.070240597102</c:v>
                </c:pt>
                <c:pt idx="286">
                  <c:v>19832.741202870995</c:v>
                </c:pt>
                <c:pt idx="287">
                  <c:v>19824.375231993014</c:v>
                </c:pt>
                <c:pt idx="288">
                  <c:v>19816.002956195975</c:v>
                </c:pt>
                <c:pt idx="289">
                  <c:v>19807.593727989515</c:v>
                </c:pt>
                <c:pt idx="290">
                  <c:v>19799.162878629446</c:v>
                </c:pt>
                <c:pt idx="291">
                  <c:v>19790.710449989841</c:v>
                </c:pt>
                <c:pt idx="292">
                  <c:v>19782.236460280692</c:v>
                </c:pt>
                <c:pt idx="293">
                  <c:v>19773.740927631239</c:v>
                </c:pt>
                <c:pt idx="294">
                  <c:v>19765.208304902852</c:v>
                </c:pt>
                <c:pt idx="295">
                  <c:v>19756.669741262827</c:v>
                </c:pt>
                <c:pt idx="296">
                  <c:v>19748.094061295538</c:v>
                </c:pt>
                <c:pt idx="297">
                  <c:v>19739.512579263472</c:v>
                </c:pt>
                <c:pt idx="298">
                  <c:v>19730.893938762041</c:v>
                </c:pt>
                <c:pt idx="299">
                  <c:v>19722.253849783439</c:v>
                </c:pt>
                <c:pt idx="300">
                  <c:v>19713.59232241736</c:v>
                </c:pt>
                <c:pt idx="301">
                  <c:v>19704.909399083459</c:v>
                </c:pt>
                <c:pt idx="302">
                  <c:v>19696.205089791394</c:v>
                </c:pt>
                <c:pt idx="303">
                  <c:v>19687.479437040754</c:v>
                </c:pt>
                <c:pt idx="304">
                  <c:v>19678.732450761352</c:v>
                </c:pt>
                <c:pt idx="305">
                  <c:v>19669.948146389252</c:v>
                </c:pt>
                <c:pt idx="306">
                  <c:v>19661.158557470706</c:v>
                </c:pt>
                <c:pt idx="307">
                  <c:v>19652.331617166266</c:v>
                </c:pt>
                <c:pt idx="308">
                  <c:v>19643.499522576305</c:v>
                </c:pt>
                <c:pt idx="309">
                  <c:v>19634.630051661596</c:v>
                </c:pt>
                <c:pt idx="310">
                  <c:v>19625.739343893343</c:v>
                </c:pt>
                <c:pt idx="311">
                  <c:v>19616.827409067024</c:v>
                </c:pt>
                <c:pt idx="312">
                  <c:v>19607.894281842826</c:v>
                </c:pt>
                <c:pt idx="313">
                  <c:v>19598.939996959998</c:v>
                </c:pt>
                <c:pt idx="314">
                  <c:v>19589.948197183105</c:v>
                </c:pt>
                <c:pt idx="315">
                  <c:v>19580.951612625206</c:v>
                </c:pt>
                <c:pt idx="316">
                  <c:v>19571.917505855061</c:v>
                </c:pt>
                <c:pt idx="317">
                  <c:v>19562.878735689192</c:v>
                </c:pt>
                <c:pt idx="318">
                  <c:v>19553.802411004915</c:v>
                </c:pt>
                <c:pt idx="319">
                  <c:v>19544.705002121598</c:v>
                </c:pt>
                <c:pt idx="320">
                  <c:v>19535.586544060432</c:v>
                </c:pt>
                <c:pt idx="321">
                  <c:v>19526.447046367459</c:v>
                </c:pt>
                <c:pt idx="322">
                  <c:v>19517.286544044284</c:v>
                </c:pt>
                <c:pt idx="323">
                  <c:v>19508.105063613883</c:v>
                </c:pt>
                <c:pt idx="324">
                  <c:v>19498.885890491576</c:v>
                </c:pt>
                <c:pt idx="325">
                  <c:v>19489.662495416087</c:v>
                </c:pt>
                <c:pt idx="326">
                  <c:v>19480.401376107751</c:v>
                </c:pt>
                <c:pt idx="327">
                  <c:v>19471.13617265247</c:v>
                </c:pt>
                <c:pt idx="328">
                  <c:v>19461.83322219301</c:v>
                </c:pt>
                <c:pt idx="329">
                  <c:v>19452.509377139948</c:v>
                </c:pt>
                <c:pt idx="330">
                  <c:v>19443.164672854153</c:v>
                </c:pt>
                <c:pt idx="331">
                  <c:v>19433.799118636904</c:v>
                </c:pt>
                <c:pt idx="332">
                  <c:v>19424.412749829688</c:v>
                </c:pt>
                <c:pt idx="333">
                  <c:v>19415.005593100388</c:v>
                </c:pt>
                <c:pt idx="334">
                  <c:v>19405.560546798588</c:v>
                </c:pt>
                <c:pt idx="335">
                  <c:v>19396.111856624608</c:v>
                </c:pt>
                <c:pt idx="336">
                  <c:v>19386.625255034232</c:v>
                </c:pt>
                <c:pt idx="337">
                  <c:v>19377.135138280777</c:v>
                </c:pt>
                <c:pt idx="338">
                  <c:v>19367.607088460973</c:v>
                </c:pt>
                <c:pt idx="339">
                  <c:v>19358.058335934511</c:v>
                </c:pt>
                <c:pt idx="340">
                  <c:v>19348.488907514737</c:v>
                </c:pt>
                <c:pt idx="341">
                  <c:v>19338.898830014987</c:v>
                </c:pt>
                <c:pt idx="342">
                  <c:v>19329.288130248591</c:v>
                </c:pt>
                <c:pt idx="343">
                  <c:v>19319.639369475313</c:v>
                </c:pt>
                <c:pt idx="344">
                  <c:v>19309.987468380335</c:v>
                </c:pt>
                <c:pt idx="345">
                  <c:v>19300.297485464333</c:v>
                </c:pt>
                <c:pt idx="346">
                  <c:v>19290.604490488491</c:v>
                </c:pt>
                <c:pt idx="347">
                  <c:v>19280.87339307215</c:v>
                </c:pt>
                <c:pt idx="348">
                  <c:v>19271.12176021756</c:v>
                </c:pt>
                <c:pt idx="349">
                  <c:v>19261.349618884065</c:v>
                </c:pt>
                <c:pt idx="350">
                  <c:v>19251.556986954907</c:v>
                </c:pt>
                <c:pt idx="351">
                  <c:v>19241.7439095226</c:v>
                </c:pt>
                <c:pt idx="352">
                  <c:v>19231.910404489347</c:v>
                </c:pt>
                <c:pt idx="353">
                  <c:v>19222.056498814476</c:v>
                </c:pt>
                <c:pt idx="354">
                  <c:v>19212.164346321406</c:v>
                </c:pt>
                <c:pt idx="355">
                  <c:v>19202.269683474653</c:v>
                </c:pt>
                <c:pt idx="356">
                  <c:v>19192.336745037006</c:v>
                </c:pt>
                <c:pt idx="357">
                  <c:v>19182.383449609981</c:v>
                </c:pt>
                <c:pt idx="358">
                  <c:v>19172.409815128951</c:v>
                </c:pt>
                <c:pt idx="359">
                  <c:v>19162.415868699718</c:v>
                </c:pt>
                <c:pt idx="360">
                  <c:v>19152.401628163723</c:v>
                </c:pt>
                <c:pt idx="361">
                  <c:v>19142.367139136863</c:v>
                </c:pt>
                <c:pt idx="362">
                  <c:v>19132.31241947932</c:v>
                </c:pt>
                <c:pt idx="363">
                  <c:v>19122.237496296897</c:v>
                </c:pt>
                <c:pt idx="364">
                  <c:v>19112.12414809176</c:v>
                </c:pt>
                <c:pt idx="365">
                  <c:v>19102.008862814684</c:v>
                </c:pt>
                <c:pt idx="366">
                  <c:v>19091.855143410488</c:v>
                </c:pt>
                <c:pt idx="367">
                  <c:v>19081.681247001681</c:v>
                </c:pt>
                <c:pt idx="368">
                  <c:v>19071.487219612427</c:v>
                </c:pt>
                <c:pt idx="369">
                  <c:v>19061.273079119244</c:v>
                </c:pt>
                <c:pt idx="370">
                  <c:v>19051.038843324437</c:v>
                </c:pt>
                <c:pt idx="371">
                  <c:v>19040.784558363506</c:v>
                </c:pt>
                <c:pt idx="372">
                  <c:v>19030.51023256973</c:v>
                </c:pt>
                <c:pt idx="373">
                  <c:v>19020.197346971581</c:v>
                </c:pt>
                <c:pt idx="374">
                  <c:v>19009.883013747465</c:v>
                </c:pt>
                <c:pt idx="375">
                  <c:v>18999.530084311489</c:v>
                </c:pt>
                <c:pt idx="376">
                  <c:v>18989.175843377554</c:v>
                </c:pt>
                <c:pt idx="377">
                  <c:v>18978.782988996179</c:v>
                </c:pt>
                <c:pt idx="378">
                  <c:v>18968.370204840081</c:v>
                </c:pt>
                <c:pt idx="379">
                  <c:v>18957.937499132233</c:v>
                </c:pt>
                <c:pt idx="380">
                  <c:v>18947.484918487258</c:v>
                </c:pt>
                <c:pt idx="381">
                  <c:v>18936.993619060217</c:v>
                </c:pt>
                <c:pt idx="382">
                  <c:v>18926.501315890157</c:v>
                </c:pt>
                <c:pt idx="383">
                  <c:v>18915.989200746328</c:v>
                </c:pt>
                <c:pt idx="384">
                  <c:v>18905.438351857229</c:v>
                </c:pt>
                <c:pt idx="385">
                  <c:v>18894.867694129905</c:v>
                </c:pt>
                <c:pt idx="386">
                  <c:v>18884.296265562858</c:v>
                </c:pt>
                <c:pt idx="387">
                  <c:v>18873.686088862865</c:v>
                </c:pt>
                <c:pt idx="388">
                  <c:v>18863.056166451308</c:v>
                </c:pt>
                <c:pt idx="389">
                  <c:v>18852.406535620692</c:v>
                </c:pt>
                <c:pt idx="390">
                  <c:v>18841.737233735999</c:v>
                </c:pt>
                <c:pt idx="391">
                  <c:v>18831.029062067435</c:v>
                </c:pt>
                <c:pt idx="392">
                  <c:v>18820.320436081587</c:v>
                </c:pt>
                <c:pt idx="393">
                  <c:v>18809.572944698251</c:v>
                </c:pt>
                <c:pt idx="394">
                  <c:v>18798.825114819869</c:v>
                </c:pt>
                <c:pt idx="395">
                  <c:v>18788.038394589232</c:v>
                </c:pt>
                <c:pt idx="396">
                  <c:v>18777.232098720808</c:v>
                </c:pt>
                <c:pt idx="397">
                  <c:v>18766.406235080904</c:v>
                </c:pt>
                <c:pt idx="398">
                  <c:v>18755.560841273225</c:v>
                </c:pt>
                <c:pt idx="399">
                  <c:v>18744.69594499503</c:v>
                </c:pt>
                <c:pt idx="400">
                  <c:v>18733.811583939569</c:v>
                </c:pt>
                <c:pt idx="401">
                  <c:v>18722.907765829892</c:v>
                </c:pt>
                <c:pt idx="402">
                  <c:v>18711.964936489945</c:v>
                </c:pt>
                <c:pt idx="403">
                  <c:v>18701.022272594833</c:v>
                </c:pt>
                <c:pt idx="404">
                  <c:v>18690.040583451075</c:v>
                </c:pt>
                <c:pt idx="405">
                  <c:v>18679.039488756513</c:v>
                </c:pt>
                <c:pt idx="406">
                  <c:v>18668.038757099748</c:v>
                </c:pt>
                <c:pt idx="407">
                  <c:v>18656.99896944857</c:v>
                </c:pt>
                <c:pt idx="408">
                  <c:v>18645.939859735983</c:v>
                </c:pt>
                <c:pt idx="409">
                  <c:v>18634.841621554217</c:v>
                </c:pt>
                <c:pt idx="410">
                  <c:v>18623.743916819418</c:v>
                </c:pt>
                <c:pt idx="411">
                  <c:v>18612.626973612249</c:v>
                </c:pt>
                <c:pt idx="412">
                  <c:v>18601.470882297152</c:v>
                </c:pt>
                <c:pt idx="413">
                  <c:v>18590.315511395376</c:v>
                </c:pt>
                <c:pt idx="414">
                  <c:v>18579.120979538733</c:v>
                </c:pt>
                <c:pt idx="415">
                  <c:v>18567.907252205296</c:v>
                </c:pt>
                <c:pt idx="416">
                  <c:v>18556.674357391174</c:v>
                </c:pt>
                <c:pt idx="417">
                  <c:v>18545.422323092484</c:v>
                </c:pt>
                <c:pt idx="418">
                  <c:v>18534.151177305328</c:v>
                </c:pt>
                <c:pt idx="419">
                  <c:v>18522.860948025831</c:v>
                </c:pt>
                <c:pt idx="420">
                  <c:v>18511.551663250095</c:v>
                </c:pt>
                <c:pt idx="421">
                  <c:v>18500.203106138462</c:v>
                </c:pt>
                <c:pt idx="422">
                  <c:v>18488.855760458107</c:v>
                </c:pt>
                <c:pt idx="423">
                  <c:v>18477.469130672711</c:v>
                </c:pt>
                <c:pt idx="424">
                  <c:v>18466.06348976439</c:v>
                </c:pt>
                <c:pt idx="425">
                  <c:v>18454.638865879504</c:v>
                </c:pt>
                <c:pt idx="426">
                  <c:v>18443.195287164381</c:v>
                </c:pt>
                <c:pt idx="427">
                  <c:v>18431.732781765393</c:v>
                </c:pt>
                <c:pt idx="428">
                  <c:v>18420.251367341691</c:v>
                </c:pt>
                <c:pt idx="429">
                  <c:v>18408.751092996783</c:v>
                </c:pt>
                <c:pt idx="430">
                  <c:v>18397.231976407078</c:v>
                </c:pt>
                <c:pt idx="431">
                  <c:v>18385.673463531071</c:v>
                </c:pt>
                <c:pt idx="432">
                  <c:v>18374.096097724811</c:v>
                </c:pt>
                <c:pt idx="433">
                  <c:v>18362.520556460673</c:v>
                </c:pt>
                <c:pt idx="434">
                  <c:v>18350.9055925133</c:v>
                </c:pt>
                <c:pt idx="435">
                  <c:v>18339.271871049765</c:v>
                </c:pt>
                <c:pt idx="436">
                  <c:v>18327.619409794148</c:v>
                </c:pt>
                <c:pt idx="437">
                  <c:v>18315.948237043573</c:v>
                </c:pt>
                <c:pt idx="438">
                  <c:v>18304.258370436815</c:v>
                </c:pt>
                <c:pt idx="439">
                  <c:v>18292.529010641563</c:v>
                </c:pt>
                <c:pt idx="440">
                  <c:v>18280.801840055799</c:v>
                </c:pt>
                <c:pt idx="441">
                  <c:v>18269.035145334914</c:v>
                </c:pt>
                <c:pt idx="442">
                  <c:v>18257.270773501878</c:v>
                </c:pt>
                <c:pt idx="443">
                  <c:v>18245.466878848703</c:v>
                </c:pt>
                <c:pt idx="444">
                  <c:v>18233.644394233648</c:v>
                </c:pt>
                <c:pt idx="445">
                  <c:v>18221.803369608228</c:v>
                </c:pt>
                <c:pt idx="446">
                  <c:v>18209.943822677778</c:v>
                </c:pt>
                <c:pt idx="447">
                  <c:v>18198.065771080299</c:v>
                </c:pt>
                <c:pt idx="448">
                  <c:v>18186.148119241538</c:v>
                </c:pt>
                <c:pt idx="449">
                  <c:v>18174.233132505564</c:v>
                </c:pt>
                <c:pt idx="450">
                  <c:v>18162.29974813616</c:v>
                </c:pt>
                <c:pt idx="451">
                  <c:v>18150.326729182918</c:v>
                </c:pt>
                <c:pt idx="452">
                  <c:v>18138.335304331522</c:v>
                </c:pt>
                <c:pt idx="453">
                  <c:v>18126.325480410655</c:v>
                </c:pt>
                <c:pt idx="454">
                  <c:v>18114.297307825669</c:v>
                </c:pt>
                <c:pt idx="455">
                  <c:v>18102.250793338528</c:v>
                </c:pt>
                <c:pt idx="456">
                  <c:v>18090.185987421202</c:v>
                </c:pt>
                <c:pt idx="457">
                  <c:v>18078.102896769138</c:v>
                </c:pt>
                <c:pt idx="458">
                  <c:v>18066.001571920708</c:v>
                </c:pt>
                <c:pt idx="459">
                  <c:v>18053.860516161862</c:v>
                </c:pt>
                <c:pt idx="460">
                  <c:v>18041.722754562878</c:v>
                </c:pt>
                <c:pt idx="461">
                  <c:v>18029.545254824057</c:v>
                </c:pt>
                <c:pt idx="462">
                  <c:v>18017.349571111648</c:v>
                </c:pt>
                <c:pt idx="463">
                  <c:v>18005.135710075054</c:v>
                </c:pt>
                <c:pt idx="464">
                  <c:v>17992.903711510451</c:v>
                </c:pt>
                <c:pt idx="465">
                  <c:v>17980.653615279771</c:v>
                </c:pt>
                <c:pt idx="466">
                  <c:v>17968.385427933776</c:v>
                </c:pt>
                <c:pt idx="467">
                  <c:v>17956.077429177225</c:v>
                </c:pt>
                <c:pt idx="468">
                  <c:v>17943.773147331944</c:v>
                </c:pt>
                <c:pt idx="469">
                  <c:v>17931.429036743757</c:v>
                </c:pt>
                <c:pt idx="470">
                  <c:v>17919.088753313627</c:v>
                </c:pt>
                <c:pt idx="471">
                  <c:v>17906.708657503084</c:v>
                </c:pt>
                <c:pt idx="472">
                  <c:v>17894.310579707424</c:v>
                </c:pt>
                <c:pt idx="473">
                  <c:v>17881.894560023175</c:v>
                </c:pt>
                <c:pt idx="474">
                  <c:v>17869.460627355998</c:v>
                </c:pt>
                <c:pt idx="475">
                  <c:v>17857.008821883501</c:v>
                </c:pt>
                <c:pt idx="476">
                  <c:v>17844.539149983677</c:v>
                </c:pt>
                <c:pt idx="477">
                  <c:v>17832.029574760018</c:v>
                </c:pt>
                <c:pt idx="478">
                  <c:v>17819.524247817571</c:v>
                </c:pt>
                <c:pt idx="479">
                  <c:v>17806.979012576434</c:v>
                </c:pt>
                <c:pt idx="480">
                  <c:v>17794.415975153672</c:v>
                </c:pt>
                <c:pt idx="481">
                  <c:v>17781.835175976907</c:v>
                </c:pt>
                <c:pt idx="482">
                  <c:v>17769.236621384385</c:v>
                </c:pt>
                <c:pt idx="483">
                  <c:v>17756.620351787678</c:v>
                </c:pt>
                <c:pt idx="484">
                  <c:v>17743.986396245942</c:v>
                </c:pt>
                <c:pt idx="485">
                  <c:v>17731.334783818325</c:v>
                </c:pt>
                <c:pt idx="486">
                  <c:v>17718.665543563984</c:v>
                </c:pt>
                <c:pt idx="487">
                  <c:v>17705.956315070725</c:v>
                </c:pt>
                <c:pt idx="488">
                  <c:v>17693.229454895525</c:v>
                </c:pt>
                <c:pt idx="489">
                  <c:v>17680.507443699549</c:v>
                </c:pt>
                <c:pt idx="490">
                  <c:v>17667.745438711157</c:v>
                </c:pt>
                <c:pt idx="491">
                  <c:v>17654.965889628897</c:v>
                </c:pt>
                <c:pt idx="492">
                  <c:v>17642.168825665933</c:v>
                </c:pt>
                <c:pt idx="493">
                  <c:v>17629.354276035439</c:v>
                </c:pt>
                <c:pt idx="494">
                  <c:v>17616.522269950576</c:v>
                </c:pt>
                <c:pt idx="495">
                  <c:v>17603.650200480857</c:v>
                </c:pt>
                <c:pt idx="496">
                  <c:v>17590.783338524154</c:v>
                </c:pt>
                <c:pt idx="497">
                  <c:v>17577.876410452824</c:v>
                </c:pt>
                <c:pt idx="498">
                  <c:v>17564.952081778247</c:v>
                </c:pt>
                <c:pt idx="499">
                  <c:v>17552.033140274354</c:v>
                </c:pt>
                <c:pt idx="500">
                  <c:v>17539.074128946551</c:v>
                </c:pt>
                <c:pt idx="501">
                  <c:v>17526.09780506706</c:v>
                </c:pt>
                <c:pt idx="502">
                  <c:v>17513.10419800361</c:v>
                </c:pt>
                <c:pt idx="503">
                  <c:v>17500.07044551173</c:v>
                </c:pt>
                <c:pt idx="504">
                  <c:v>17487.042329924392</c:v>
                </c:pt>
                <c:pt idx="505">
                  <c:v>17473.974078922241</c:v>
                </c:pt>
                <c:pt idx="506">
                  <c:v>17460.911572503974</c:v>
                </c:pt>
                <c:pt idx="507">
                  <c:v>17447.808929176041</c:v>
                </c:pt>
                <c:pt idx="508">
                  <c:v>17434.689107054415</c:v>
                </c:pt>
                <c:pt idx="509">
                  <c:v>17421.57522002692</c:v>
                </c:pt>
                <c:pt idx="510">
                  <c:v>17408.421194234754</c:v>
                </c:pt>
                <c:pt idx="511">
                  <c:v>17395.226969242169</c:v>
                </c:pt>
                <c:pt idx="512">
                  <c:v>17382.038774267392</c:v>
                </c:pt>
                <c:pt idx="513">
                  <c:v>17368.833571744195</c:v>
                </c:pt>
                <c:pt idx="514">
                  <c:v>17355.588169096176</c:v>
                </c:pt>
                <c:pt idx="515">
                  <c:v>17342.348974740649</c:v>
                </c:pt>
                <c:pt idx="516">
                  <c:v>17329.069591787658</c:v>
                </c:pt>
                <c:pt idx="517">
                  <c:v>17315.773248291909</c:v>
                </c:pt>
                <c:pt idx="518">
                  <c:v>17302.483291000659</c:v>
                </c:pt>
                <c:pt idx="519">
                  <c:v>17289.153145011122</c:v>
                </c:pt>
                <c:pt idx="520">
                  <c:v>17275.782739357339</c:v>
                </c:pt>
                <c:pt idx="521">
                  <c:v>17262.418838469617</c:v>
                </c:pt>
                <c:pt idx="522">
                  <c:v>17249.03813740702</c:v>
                </c:pt>
                <c:pt idx="523">
                  <c:v>17235.617165448908</c:v>
                </c:pt>
                <c:pt idx="524">
                  <c:v>17222.202899794531</c:v>
                </c:pt>
                <c:pt idx="525">
                  <c:v>17208.748364001331</c:v>
                </c:pt>
                <c:pt idx="526">
                  <c:v>17195.300652677135</c:v>
                </c:pt>
                <c:pt idx="527">
                  <c:v>17181.812684259792</c:v>
                </c:pt>
                <c:pt idx="528">
                  <c:v>17168.308011513618</c:v>
                </c:pt>
                <c:pt idx="529">
                  <c:v>17154.786688449472</c:v>
                </c:pt>
                <c:pt idx="530">
                  <c:v>17141.225039899575</c:v>
                </c:pt>
                <c:pt idx="531">
                  <c:v>17127.670440389404</c:v>
                </c:pt>
                <c:pt idx="532">
                  <c:v>17114.099280162183</c:v>
                </c:pt>
                <c:pt idx="533">
                  <c:v>17100.487797073525</c:v>
                </c:pt>
                <c:pt idx="534">
                  <c:v>17086.859755234022</c:v>
                </c:pt>
                <c:pt idx="535">
                  <c:v>17073.238985695425</c:v>
                </c:pt>
                <c:pt idx="536">
                  <c:v>17059.57792079058</c:v>
                </c:pt>
                <c:pt idx="537">
                  <c:v>17045.900362672925</c:v>
                </c:pt>
                <c:pt idx="538">
                  <c:v>17032.206353533329</c:v>
                </c:pt>
                <c:pt idx="539">
                  <c:v>17018.495935621453</c:v>
                </c:pt>
                <c:pt idx="540">
                  <c:v>17004.745145600973</c:v>
                </c:pt>
                <c:pt idx="541">
                  <c:v>16991.001934833788</c:v>
                </c:pt>
                <c:pt idx="542">
                  <c:v>16977.218379491045</c:v>
                </c:pt>
                <c:pt idx="543">
                  <c:v>16963.442508302003</c:v>
                </c:pt>
                <c:pt idx="544">
                  <c:v>16949.626283432553</c:v>
                </c:pt>
                <c:pt idx="545">
                  <c:v>16935.793760905333</c:v>
                </c:pt>
                <c:pt idx="546">
                  <c:v>16921.944983229288</c:v>
                </c:pt>
                <c:pt idx="547">
                  <c:v>16908.07995584733</c:v>
                </c:pt>
                <c:pt idx="548">
                  <c:v>16894.198721253881</c:v>
                </c:pt>
                <c:pt idx="549">
                  <c:v>16880.277085536502</c:v>
                </c:pt>
                <c:pt idx="550">
                  <c:v>16866.363511281925</c:v>
                </c:pt>
                <c:pt idx="551">
                  <c:v>16852.409527648852</c:v>
                </c:pt>
                <c:pt idx="552">
                  <c:v>16838.463709716911</c:v>
                </c:pt>
                <c:pt idx="553">
                  <c:v>16824.477499169399</c:v>
                </c:pt>
                <c:pt idx="554">
                  <c:v>16810.475206575233</c:v>
                </c:pt>
                <c:pt idx="555">
                  <c:v>16796.456862241022</c:v>
                </c:pt>
                <c:pt idx="556">
                  <c:v>16782.422496473373</c:v>
                </c:pt>
                <c:pt idx="557">
                  <c:v>16768.372152096919</c:v>
                </c:pt>
                <c:pt idx="558">
                  <c:v>16754.3058343964</c:v>
                </c:pt>
                <c:pt idx="559">
                  <c:v>16740.199083027714</c:v>
                </c:pt>
                <c:pt idx="560">
                  <c:v>16726.100906982145</c:v>
                </c:pt>
                <c:pt idx="561">
                  <c:v>16711.962302690394</c:v>
                </c:pt>
                <c:pt idx="562">
                  <c:v>16697.807803771982</c:v>
                </c:pt>
                <c:pt idx="563">
                  <c:v>16683.637440691906</c:v>
                </c:pt>
                <c:pt idx="564">
                  <c:v>16669.451243915144</c:v>
                </c:pt>
                <c:pt idx="565">
                  <c:v>16655.249243906699</c:v>
                </c:pt>
                <c:pt idx="566">
                  <c:v>16641.031471131566</c:v>
                </c:pt>
                <c:pt idx="567">
                  <c:v>16626.797956054739</c:v>
                </c:pt>
                <c:pt idx="568">
                  <c:v>16612.52397883941</c:v>
                </c:pt>
                <c:pt idx="569">
                  <c:v>16598.259043357793</c:v>
                </c:pt>
                <c:pt idx="570">
                  <c:v>16583.953652333614</c:v>
                </c:pt>
                <c:pt idx="571">
                  <c:v>16569.632573977899</c:v>
                </c:pt>
                <c:pt idx="572">
                  <c:v>16555.295864330117</c:v>
                </c:pt>
                <c:pt idx="573">
                  <c:v>16540.943541313398</c:v>
                </c:pt>
                <c:pt idx="574">
                  <c:v>16526.575635551664</c:v>
                </c:pt>
                <c:pt idx="575">
                  <c:v>16512.192177668847</c:v>
                </c:pt>
                <c:pt idx="576">
                  <c:v>16497.793198288884</c:v>
                </c:pt>
                <c:pt idx="577">
                  <c:v>16483.353734452576</c:v>
                </c:pt>
                <c:pt idx="578">
                  <c:v>16468.923764372943</c:v>
                </c:pt>
                <c:pt idx="579">
                  <c:v>16454.453330410477</c:v>
                </c:pt>
                <c:pt idx="580">
                  <c:v>16439.967444134199</c:v>
                </c:pt>
                <c:pt idx="581">
                  <c:v>16425.466136327515</c:v>
                </c:pt>
                <c:pt idx="582">
                  <c:v>16410.949424907965</c:v>
                </c:pt>
                <c:pt idx="583">
                  <c:v>16396.417366377151</c:v>
                </c:pt>
                <c:pt idx="584">
                  <c:v>16381.869978666224</c:v>
                </c:pt>
                <c:pt idx="585">
                  <c:v>16367.3072925586</c:v>
                </c:pt>
                <c:pt idx="586">
                  <c:v>16352.70409294146</c:v>
                </c:pt>
                <c:pt idx="587">
                  <c:v>16338.085616689687</c:v>
                </c:pt>
                <c:pt idx="588">
                  <c:v>16323.477167519757</c:v>
                </c:pt>
                <c:pt idx="589">
                  <c:v>16308.828218326957</c:v>
                </c:pt>
                <c:pt idx="590">
                  <c:v>16294.16408531699</c:v>
                </c:pt>
                <c:pt idx="591">
                  <c:v>16279.48478648624</c:v>
                </c:pt>
                <c:pt idx="592">
                  <c:v>16264.79033977743</c:v>
                </c:pt>
                <c:pt idx="593">
                  <c:v>16250.080802122133</c:v>
                </c:pt>
                <c:pt idx="594">
                  <c:v>16235.330735941554</c:v>
                </c:pt>
                <c:pt idx="595">
                  <c:v>16220.591057284744</c:v>
                </c:pt>
                <c:pt idx="596">
                  <c:v>16205.810860123334</c:v>
                </c:pt>
                <c:pt idx="597">
                  <c:v>16191.015644163605</c:v>
                </c:pt>
                <c:pt idx="598">
                  <c:v>16176.230973593048</c:v>
                </c:pt>
                <c:pt idx="599">
                  <c:v>16161.405799955124</c:v>
                </c:pt>
                <c:pt idx="600">
                  <c:v>16146.5657008172</c:v>
                </c:pt>
                <c:pt idx="601">
                  <c:v>16131.685057775716</c:v>
                </c:pt>
                <c:pt idx="602">
                  <c:v>16116.815136022431</c:v>
                </c:pt>
                <c:pt idx="603">
                  <c:v>16101.930382174543</c:v>
                </c:pt>
                <c:pt idx="604">
                  <c:v>16087.005101005247</c:v>
                </c:pt>
                <c:pt idx="605">
                  <c:v>16072.090724567848</c:v>
                </c:pt>
                <c:pt idx="606">
                  <c:v>16057.135832135662</c:v>
                </c:pt>
                <c:pt idx="607">
                  <c:v>16042.166181383212</c:v>
                </c:pt>
                <c:pt idx="608">
                  <c:v>16027.181777192041</c:v>
                </c:pt>
                <c:pt idx="609">
                  <c:v>16012.182664012807</c:v>
                </c:pt>
                <c:pt idx="610">
                  <c:v>15997.168886347981</c:v>
                </c:pt>
                <c:pt idx="611">
                  <c:v>15982.114571556494</c:v>
                </c:pt>
                <c:pt idx="612">
                  <c:v>15967.071493890975</c:v>
                </c:pt>
                <c:pt idx="613">
                  <c:v>15951.987917940665</c:v>
                </c:pt>
                <c:pt idx="614">
                  <c:v>15936.915678788037</c:v>
                </c:pt>
                <c:pt idx="615">
                  <c:v>15921.802940632131</c:v>
                </c:pt>
                <c:pt idx="616">
                  <c:v>15906.675662587442</c:v>
                </c:pt>
                <c:pt idx="617">
                  <c:v>15891.533889407927</c:v>
                </c:pt>
                <c:pt idx="618">
                  <c:v>15876.377625879357</c:v>
                </c:pt>
                <c:pt idx="619">
                  <c:v>15861.206916742953</c:v>
                </c:pt>
                <c:pt idx="620">
                  <c:v>15845.995691438367</c:v>
                </c:pt>
                <c:pt idx="621">
                  <c:v>15830.796174061006</c:v>
                </c:pt>
                <c:pt idx="622">
                  <c:v>15815.55614070207</c:v>
                </c:pt>
                <c:pt idx="623">
                  <c:v>15800.32791426495</c:v>
                </c:pt>
                <c:pt idx="624">
                  <c:v>15785.059198979392</c:v>
                </c:pt>
                <c:pt idx="625">
                  <c:v>15769.776177778267</c:v>
                </c:pt>
                <c:pt idx="626">
                  <c:v>15754.478882250836</c:v>
                </c:pt>
                <c:pt idx="627">
                  <c:v>15739.167343986368</c:v>
                </c:pt>
                <c:pt idx="628">
                  <c:v>15723.815296334602</c:v>
                </c:pt>
                <c:pt idx="629">
                  <c:v>15708.475356548808</c:v>
                </c:pt>
                <c:pt idx="630">
                  <c:v>15693.121255382322</c:v>
                </c:pt>
                <c:pt idx="631">
                  <c:v>15677.72666689256</c:v>
                </c:pt>
                <c:pt idx="632">
                  <c:v>15662.317945364093</c:v>
                </c:pt>
                <c:pt idx="633">
                  <c:v>15646.895122549007</c:v>
                </c:pt>
                <c:pt idx="634">
                  <c:v>15631.458230199374</c:v>
                </c:pt>
                <c:pt idx="635">
                  <c:v>15616.007300067273</c:v>
                </c:pt>
                <c:pt idx="636">
                  <c:v>15600.542363904797</c:v>
                </c:pt>
                <c:pt idx="637">
                  <c:v>15585.063453464007</c:v>
                </c:pt>
                <c:pt idx="638">
                  <c:v>15569.544061398426</c:v>
                </c:pt>
                <c:pt idx="639">
                  <c:v>15554.037273866206</c:v>
                </c:pt>
                <c:pt idx="640">
                  <c:v>15538.490007086099</c:v>
                </c:pt>
                <c:pt idx="641">
                  <c:v>15522.9288592865</c:v>
                </c:pt>
                <c:pt idx="642">
                  <c:v>15507.38048283967</c:v>
                </c:pt>
                <c:pt idx="643">
                  <c:v>15491.791665158942</c:v>
                </c:pt>
                <c:pt idx="644">
                  <c:v>15476.162367318868</c:v>
                </c:pt>
                <c:pt idx="645">
                  <c:v>15460.545960191574</c:v>
                </c:pt>
                <c:pt idx="646">
                  <c:v>15444.915818020998</c:v>
                </c:pt>
                <c:pt idx="647">
                  <c:v>15429.245207404421</c:v>
                </c:pt>
                <c:pt idx="648">
                  <c:v>15413.587667540933</c:v>
                </c:pt>
                <c:pt idx="649">
                  <c:v>15397.889690147882</c:v>
                </c:pt>
                <c:pt idx="650">
                  <c:v>15382.178058925145</c:v>
                </c:pt>
                <c:pt idx="651">
                  <c:v>15366.45280595212</c:v>
                </c:pt>
                <c:pt idx="652">
                  <c:v>15350.713949550935</c:v>
                </c:pt>
                <c:pt idx="653">
                  <c:v>15334.9615493037</c:v>
                </c:pt>
                <c:pt idx="654">
                  <c:v>15319.195623544403</c:v>
                </c:pt>
                <c:pt idx="655">
                  <c:v>15303.389253426902</c:v>
                </c:pt>
                <c:pt idx="656">
                  <c:v>15287.596349927198</c:v>
                </c:pt>
                <c:pt idx="657">
                  <c:v>15271.763034205856</c:v>
                </c:pt>
                <c:pt idx="658">
                  <c:v>15255.943281514194</c:v>
                </c:pt>
                <c:pt idx="659">
                  <c:v>15240.083121324498</c:v>
                </c:pt>
                <c:pt idx="660">
                  <c:v>15224.209596550683</c:v>
                </c:pt>
                <c:pt idx="661">
                  <c:v>15208.322711745901</c:v>
                </c:pt>
                <c:pt idx="662">
                  <c:v>15192.395430054576</c:v>
                </c:pt>
                <c:pt idx="663">
                  <c:v>15176.481940899112</c:v>
                </c:pt>
                <c:pt idx="664">
                  <c:v>15160.555188464596</c:v>
                </c:pt>
                <c:pt idx="665">
                  <c:v>15144.58806829923</c:v>
                </c:pt>
                <c:pt idx="666">
                  <c:v>15128.607704416334</c:v>
                </c:pt>
                <c:pt idx="667">
                  <c:v>15112.641366420297</c:v>
                </c:pt>
                <c:pt idx="668">
                  <c:v>15096.634662496568</c:v>
                </c:pt>
                <c:pt idx="669">
                  <c:v>15080.61483987982</c:v>
                </c:pt>
                <c:pt idx="670">
                  <c:v>15064.581903080581</c:v>
                </c:pt>
                <c:pt idx="671">
                  <c:v>15048.508613952154</c:v>
                </c:pt>
                <c:pt idx="672">
                  <c:v>15032.449551773405</c:v>
                </c:pt>
                <c:pt idx="673">
                  <c:v>15016.350157898816</c:v>
                </c:pt>
                <c:pt idx="674">
                  <c:v>15000.265100197159</c:v>
                </c:pt>
                <c:pt idx="675">
                  <c:v>14984.139717630793</c:v>
                </c:pt>
                <c:pt idx="676">
                  <c:v>14968.001399548017</c:v>
                </c:pt>
                <c:pt idx="677">
                  <c:v>14951.850150466349</c:v>
                </c:pt>
                <c:pt idx="678">
                  <c:v>14935.686031039977</c:v>
                </c:pt>
                <c:pt idx="679">
                  <c:v>14919.509045741555</c:v>
                </c:pt>
                <c:pt idx="680">
                  <c:v>14903.319241191142</c:v>
                </c:pt>
                <c:pt idx="681">
                  <c:v>14887.089146325254</c:v>
                </c:pt>
                <c:pt idx="682">
                  <c:v>14870.873779381198</c:v>
                </c:pt>
                <c:pt idx="683">
                  <c:v>14854.618130005552</c:v>
                </c:pt>
                <c:pt idx="684">
                  <c:v>14838.349748667299</c:v>
                </c:pt>
                <c:pt idx="685">
                  <c:v>14822.068682241437</c:v>
                </c:pt>
                <c:pt idx="686">
                  <c:v>14805.77493521149</c:v>
                </c:pt>
                <c:pt idx="687">
                  <c:v>14789.468554441444</c:v>
                </c:pt>
                <c:pt idx="688">
                  <c:v>14773.149572672164</c:v>
                </c:pt>
                <c:pt idx="689">
                  <c:v>14756.790347356817</c:v>
                </c:pt>
                <c:pt idx="690">
                  <c:v>14740.446240604988</c:v>
                </c:pt>
                <c:pt idx="691">
                  <c:v>14724.061899251055</c:v>
                </c:pt>
                <c:pt idx="692">
                  <c:v>14707.665045668198</c:v>
                </c:pt>
                <c:pt idx="693">
                  <c:v>14691.283486873481</c:v>
                </c:pt>
                <c:pt idx="694">
                  <c:v>14674.861728586357</c:v>
                </c:pt>
                <c:pt idx="695">
                  <c:v>14658.399740622082</c:v>
                </c:pt>
                <c:pt idx="696">
                  <c:v>14641.953181453011</c:v>
                </c:pt>
                <c:pt idx="697">
                  <c:v>14625.494260350222</c:v>
                </c:pt>
                <c:pt idx="698">
                  <c:v>14608.995145722352</c:v>
                </c:pt>
                <c:pt idx="699">
                  <c:v>14592.511607208167</c:v>
                </c:pt>
                <c:pt idx="700">
                  <c:v>14575.987899555892</c:v>
                </c:pt>
                <c:pt idx="701">
                  <c:v>14559.451934582177</c:v>
                </c:pt>
                <c:pt idx="702">
                  <c:v>14542.903745361933</c:v>
                </c:pt>
                <c:pt idx="703">
                  <c:v>14526.343364970084</c:v>
                </c:pt>
                <c:pt idx="704">
                  <c:v>14509.770826481536</c:v>
                </c:pt>
                <c:pt idx="705">
                  <c:v>14493.186162971213</c:v>
                </c:pt>
                <c:pt idx="706">
                  <c:v>14476.561364037656</c:v>
                </c:pt>
                <c:pt idx="707">
                  <c:v>14459.952529368098</c:v>
                </c:pt>
                <c:pt idx="708">
                  <c:v>14443.30358482179</c:v>
                </c:pt>
                <c:pt idx="709">
                  <c:v>14426.670711516219</c:v>
                </c:pt>
                <c:pt idx="710">
                  <c:v>14409.99773970352</c:v>
                </c:pt>
                <c:pt idx="711">
                  <c:v>14393.312815553172</c:v>
                </c:pt>
                <c:pt idx="712">
                  <c:v>14376.615957917618</c:v>
                </c:pt>
                <c:pt idx="713">
                  <c:v>14359.87901515098</c:v>
                </c:pt>
                <c:pt idx="714">
                  <c:v>14343.158370290954</c:v>
                </c:pt>
                <c:pt idx="715">
                  <c:v>14326.397666899089</c:v>
                </c:pt>
                <c:pt idx="716">
                  <c:v>14309.653353547879</c:v>
                </c:pt>
                <c:pt idx="717">
                  <c:v>14292.869022940738</c:v>
                </c:pt>
                <c:pt idx="718">
                  <c:v>14276.072918867967</c:v>
                </c:pt>
                <c:pt idx="719">
                  <c:v>14259.265074740806</c:v>
                </c:pt>
                <c:pt idx="720">
                  <c:v>14242.445509467821</c:v>
                </c:pt>
                <c:pt idx="721">
                  <c:v>14225.614285455589</c:v>
                </c:pt>
                <c:pt idx="722">
                  <c:v>14208.771421622745</c:v>
                </c:pt>
                <c:pt idx="723">
                  <c:v>14191.888568894627</c:v>
                </c:pt>
                <c:pt idx="724">
                  <c:v>14175.022491657814</c:v>
                </c:pt>
                <c:pt idx="725">
                  <c:v>14158.116468053393</c:v>
                </c:pt>
                <c:pt idx="726">
                  <c:v>14141.198899614772</c:v>
                </c:pt>
                <c:pt idx="727">
                  <c:v>14124.269805349732</c:v>
                </c:pt>
                <c:pt idx="728">
                  <c:v>14107.32924797365</c:v>
                </c:pt>
                <c:pt idx="729">
                  <c:v>14090.377231912013</c:v>
                </c:pt>
                <c:pt idx="730">
                  <c:v>14073.41381991964</c:v>
                </c:pt>
                <c:pt idx="731">
                  <c:v>14056.439030994452</c:v>
                </c:pt>
                <c:pt idx="732">
                  <c:v>14039.424328262796</c:v>
                </c:pt>
                <c:pt idx="733">
                  <c:v>14022.398292381711</c:v>
                </c:pt>
                <c:pt idx="734">
                  <c:v>14005.389521644889</c:v>
                </c:pt>
                <c:pt idx="735">
                  <c:v>13988.340910378427</c:v>
                </c:pt>
                <c:pt idx="736">
                  <c:v>13971.281037883446</c:v>
                </c:pt>
                <c:pt idx="737">
                  <c:v>13954.209967220739</c:v>
                </c:pt>
                <c:pt idx="738">
                  <c:v>13937.099033764573</c:v>
                </c:pt>
                <c:pt idx="739">
                  <c:v>13920.005620034472</c:v>
                </c:pt>
                <c:pt idx="740">
                  <c:v>13902.901080093632</c:v>
                </c:pt>
                <c:pt idx="741">
                  <c:v>13885.756752160925</c:v>
                </c:pt>
                <c:pt idx="742">
                  <c:v>13868.601328465835</c:v>
                </c:pt>
                <c:pt idx="743">
                  <c:v>13851.43485762704</c:v>
                </c:pt>
                <c:pt idx="744">
                  <c:v>13834.257388301123</c:v>
                </c:pt>
                <c:pt idx="745">
                  <c:v>13817.06892494461</c:v>
                </c:pt>
                <c:pt idx="746">
                  <c:v>13799.869516204648</c:v>
                </c:pt>
                <c:pt idx="747">
                  <c:v>13782.659210765933</c:v>
                </c:pt>
                <c:pt idx="748">
                  <c:v>13765.409159550874</c:v>
                </c:pt>
                <c:pt idx="749">
                  <c:v>13748.177100056515</c:v>
                </c:pt>
                <c:pt idx="750">
                  <c:v>13730.905355989345</c:v>
                </c:pt>
                <c:pt idx="751">
                  <c:v>13713.622785342248</c:v>
                </c:pt>
                <c:pt idx="752">
                  <c:v>13696.329436989256</c:v>
                </c:pt>
                <c:pt idx="753">
                  <c:v>13679.025345021195</c:v>
                </c:pt>
                <c:pt idx="754">
                  <c:v>13661.710558358163</c:v>
                </c:pt>
                <c:pt idx="755">
                  <c:v>13644.385081441551</c:v>
                </c:pt>
                <c:pt idx="756">
                  <c:v>13627.019965986861</c:v>
                </c:pt>
                <c:pt idx="757">
                  <c:v>13609.673222767606</c:v>
                </c:pt>
                <c:pt idx="758">
                  <c:v>13592.286873860079</c:v>
                </c:pt>
                <c:pt idx="759">
                  <c:v>13574.889965596501</c:v>
                </c:pt>
                <c:pt idx="760">
                  <c:v>13557.511570272656</c:v>
                </c:pt>
                <c:pt idx="761">
                  <c:v>13540.093618977387</c:v>
                </c:pt>
                <c:pt idx="762">
                  <c:v>13522.636093445619</c:v>
                </c:pt>
                <c:pt idx="763">
                  <c:v>13505.197216014642</c:v>
                </c:pt>
                <c:pt idx="764">
                  <c:v>13487.747935663525</c:v>
                </c:pt>
                <c:pt idx="765">
                  <c:v>13470.259131878223</c:v>
                </c:pt>
                <c:pt idx="766">
                  <c:v>13452.789131250198</c:v>
                </c:pt>
                <c:pt idx="767">
                  <c:v>13435.279641352014</c:v>
                </c:pt>
                <c:pt idx="768">
                  <c:v>13417.75985139383</c:v>
                </c:pt>
                <c:pt idx="769">
                  <c:v>13400.229795809651</c:v>
                </c:pt>
                <c:pt idx="770">
                  <c:v>13382.689509033464</c:v>
                </c:pt>
                <c:pt idx="771">
                  <c:v>13365.13902549926</c:v>
                </c:pt>
                <c:pt idx="772">
                  <c:v>13347.549105308079</c:v>
                </c:pt>
                <c:pt idx="773">
                  <c:v>13329.97831470983</c:v>
                </c:pt>
                <c:pt idx="774">
                  <c:v>13312.368122709422</c:v>
                </c:pt>
                <c:pt idx="775">
                  <c:v>13294.747838246267</c:v>
                </c:pt>
                <c:pt idx="776">
                  <c:v>13277.146837398659</c:v>
                </c:pt>
                <c:pt idx="777">
                  <c:v>13259.506488477125</c:v>
                </c:pt>
                <c:pt idx="778">
                  <c:v>13241.856150854574</c:v>
                </c:pt>
                <c:pt idx="779">
                  <c:v>13224.166452845593</c:v>
                </c:pt>
                <c:pt idx="780">
                  <c:v>13206.496225156809</c:v>
                </c:pt>
                <c:pt idx="781">
                  <c:v>13188.816112643939</c:v>
                </c:pt>
                <c:pt idx="782">
                  <c:v>13171.096709391151</c:v>
                </c:pt>
                <c:pt idx="783">
                  <c:v>13153.367457895567</c:v>
                </c:pt>
                <c:pt idx="784">
                  <c:v>13135.628377845447</c:v>
                </c:pt>
                <c:pt idx="785">
                  <c:v>13117.909023531303</c:v>
                </c:pt>
                <c:pt idx="786">
                  <c:v>13100.120946638885</c:v>
                </c:pt>
                <c:pt idx="787">
                  <c:v>13082.352649958482</c:v>
                </c:pt>
                <c:pt idx="788">
                  <c:v>13064.574663808382</c:v>
                </c:pt>
                <c:pt idx="789">
                  <c:v>13046.787053208331</c:v>
                </c:pt>
                <c:pt idx="790">
                  <c:v>13028.960268256002</c:v>
                </c:pt>
                <c:pt idx="791">
                  <c:v>13011.123866387423</c:v>
                </c:pt>
                <c:pt idx="792">
                  <c:v>12993.277912845015</c:v>
                </c:pt>
                <c:pt idx="793">
                  <c:v>12975.452044513275</c:v>
                </c:pt>
                <c:pt idx="794">
                  <c:v>12957.587062747722</c:v>
                </c:pt>
                <c:pt idx="795">
                  <c:v>12939.682985680798</c:v>
                </c:pt>
                <c:pt idx="796">
                  <c:v>12921.799114403248</c:v>
                </c:pt>
                <c:pt idx="797">
                  <c:v>12903.905835879645</c:v>
                </c:pt>
                <c:pt idx="798">
                  <c:v>12885.973520333415</c:v>
                </c:pt>
                <c:pt idx="799">
                  <c:v>12868.031836546694</c:v>
                </c:pt>
                <c:pt idx="800">
                  <c:v>12850.11057603211</c:v>
                </c:pt>
                <c:pt idx="801">
                  <c:v>12832.150306886915</c:v>
                </c:pt>
                <c:pt idx="802">
                  <c:v>12814.180805258287</c:v>
                </c:pt>
                <c:pt idx="803">
                  <c:v>12796.202075808638</c:v>
                </c:pt>
                <c:pt idx="804">
                  <c:v>12778.184397171621</c:v>
                </c:pt>
                <c:pt idx="805">
                  <c:v>12760.187332820455</c:v>
                </c:pt>
                <c:pt idx="806">
                  <c:v>12742.151359430993</c:v>
                </c:pt>
                <c:pt idx="807">
                  <c:v>12724.136100920174</c:v>
                </c:pt>
                <c:pt idx="808">
                  <c:v>12706.08195847032</c:v>
                </c:pt>
                <c:pt idx="809">
                  <c:v>12688.018799827058</c:v>
                </c:pt>
                <c:pt idx="810">
                  <c:v>12669.946629719399</c:v>
                </c:pt>
                <c:pt idx="811">
                  <c:v>12651.865514037616</c:v>
                </c:pt>
                <c:pt idx="812">
                  <c:v>12633.775457480326</c:v>
                </c:pt>
                <c:pt idx="813">
                  <c:v>12615.646589617501</c:v>
                </c:pt>
                <c:pt idx="814">
                  <c:v>12597.538788533127</c:v>
                </c:pt>
                <c:pt idx="815">
                  <c:v>12579.392202307177</c:v>
                </c:pt>
                <c:pt idx="816">
                  <c:v>12561.236802767608</c:v>
                </c:pt>
                <c:pt idx="817">
                  <c:v>12543.072625391813</c:v>
                </c:pt>
                <c:pt idx="818">
                  <c:v>12524.899721014901</c:v>
                </c:pt>
                <c:pt idx="819">
                  <c:v>12506.718094406211</c:v>
                </c:pt>
                <c:pt idx="820">
                  <c:v>12488.52779639347</c:v>
                </c:pt>
                <c:pt idx="821">
                  <c:v>12470.328862454075</c:v>
                </c:pt>
                <c:pt idx="822">
                  <c:v>12452.091277470628</c:v>
                </c:pt>
                <c:pt idx="823">
                  <c:v>12433.875179400855</c:v>
                </c:pt>
                <c:pt idx="824">
                  <c:v>12415.62045774209</c:v>
                </c:pt>
                <c:pt idx="825">
                  <c:v>12397.357214129321</c:v>
                </c:pt>
                <c:pt idx="826">
                  <c:v>12379.085484215853</c:v>
                </c:pt>
                <c:pt idx="827">
                  <c:v>12360.805303655006</c:v>
                </c:pt>
                <c:pt idx="828">
                  <c:v>12342.516708100084</c:v>
                </c:pt>
                <c:pt idx="829">
                  <c:v>12324.189584956699</c:v>
                </c:pt>
                <c:pt idx="830">
                  <c:v>12305.884252658076</c:v>
                </c:pt>
                <c:pt idx="831">
                  <c:v>12287.540436741658</c:v>
                </c:pt>
                <c:pt idx="832">
                  <c:v>12269.188321284944</c:v>
                </c:pt>
                <c:pt idx="833">
                  <c:v>12250.858160406553</c:v>
                </c:pt>
                <c:pt idx="834">
                  <c:v>12232.489566867976</c:v>
                </c:pt>
                <c:pt idx="835">
                  <c:v>12214.082535971023</c:v>
                </c:pt>
                <c:pt idx="836">
                  <c:v>12195.697580651116</c:v>
                </c:pt>
                <c:pt idx="837">
                  <c:v>12177.30450493991</c:v>
                </c:pt>
                <c:pt idx="838">
                  <c:v>12158.873074898618</c:v>
                </c:pt>
                <c:pt idx="839">
                  <c:v>12140.463852686518</c:v>
                </c:pt>
                <c:pt idx="840">
                  <c:v>12122.016321484842</c:v>
                </c:pt>
                <c:pt idx="841">
                  <c:v>12103.560787069035</c:v>
                </c:pt>
                <c:pt idx="842">
                  <c:v>12085.097285445971</c:v>
                </c:pt>
                <c:pt idx="843">
                  <c:v>12066.625852622517</c:v>
                </c:pt>
                <c:pt idx="844">
                  <c:v>12048.146524605541</c:v>
                </c:pt>
                <c:pt idx="845">
                  <c:v>12029.628960723463</c:v>
                </c:pt>
                <c:pt idx="846">
                  <c:v>12011.133937517985</c:v>
                </c:pt>
                <c:pt idx="847">
                  <c:v>11992.600740473379</c:v>
                </c:pt>
                <c:pt idx="848">
                  <c:v>11974.090166350086</c:v>
                </c:pt>
                <c:pt idx="849">
                  <c:v>11955.541465104588</c:v>
                </c:pt>
                <c:pt idx="850">
                  <c:v>11936.985044068357</c:v>
                </c:pt>
                <c:pt idx="851">
                  <c:v>11918.420970576355</c:v>
                </c:pt>
                <c:pt idx="852">
                  <c:v>11899.849265241135</c:v>
                </c:pt>
                <c:pt idx="853">
                  <c:v>11881.239502103706</c:v>
                </c:pt>
                <c:pt idx="854">
                  <c:v>11862.652613669572</c:v>
                </c:pt>
                <c:pt idx="855">
                  <c:v>11844.027730774267</c:v>
                </c:pt>
                <c:pt idx="856">
                  <c:v>11825.395336326443</c:v>
                </c:pt>
                <c:pt idx="857">
                  <c:v>11806.785962361819</c:v>
                </c:pt>
                <c:pt idx="858">
                  <c:v>11788.138666035387</c:v>
                </c:pt>
                <c:pt idx="859">
                  <c:v>11769.453416025102</c:v>
                </c:pt>
                <c:pt idx="860">
                  <c:v>11750.79133898251</c:v>
                </c:pt>
                <c:pt idx="861">
                  <c:v>11732.121932201269</c:v>
                </c:pt>
                <c:pt idx="862">
                  <c:v>11713.414644948678</c:v>
                </c:pt>
                <c:pt idx="863">
                  <c:v>11694.730675925648</c:v>
                </c:pt>
                <c:pt idx="864">
                  <c:v>11676.008875551044</c:v>
                </c:pt>
                <c:pt idx="865">
                  <c:v>11657.279883133728</c:v>
                </c:pt>
                <c:pt idx="866">
                  <c:v>11638.543703877927</c:v>
                </c:pt>
                <c:pt idx="867">
                  <c:v>11619.800405674674</c:v>
                </c:pt>
                <c:pt idx="868">
                  <c:v>11601.049993704253</c:v>
                </c:pt>
                <c:pt idx="869">
                  <c:v>11582.292535881516</c:v>
                </c:pt>
                <c:pt idx="870">
                  <c:v>11563.497372664444</c:v>
                </c:pt>
                <c:pt idx="871">
                  <c:v>11544.725890000254</c:v>
                </c:pt>
                <c:pt idx="872">
                  <c:v>11525.916752337407</c:v>
                </c:pt>
                <c:pt idx="873">
                  <c:v>11507.100676796919</c:v>
                </c:pt>
                <c:pt idx="874">
                  <c:v>11488.277715824372</c:v>
                </c:pt>
                <c:pt idx="875">
                  <c:v>11469.447874697556</c:v>
                </c:pt>
                <c:pt idx="876">
                  <c:v>11450.611221592224</c:v>
                </c:pt>
                <c:pt idx="877">
                  <c:v>11431.737018473743</c:v>
                </c:pt>
                <c:pt idx="878">
                  <c:v>11412.886793384829</c:v>
                </c:pt>
                <c:pt idx="879">
                  <c:v>11393.999085581818</c:v>
                </c:pt>
                <c:pt idx="880">
                  <c:v>11375.135467121945</c:v>
                </c:pt>
                <c:pt idx="881">
                  <c:v>11356.234402003958</c:v>
                </c:pt>
                <c:pt idx="882">
                  <c:v>11337.326708104512</c:v>
                </c:pt>
                <c:pt idx="883">
                  <c:v>11318.412438099598</c:v>
                </c:pt>
                <c:pt idx="884">
                  <c:v>11299.460778296796</c:v>
                </c:pt>
                <c:pt idx="885">
                  <c:v>11280.533408879877</c:v>
                </c:pt>
                <c:pt idx="886">
                  <c:v>11261.599558345864</c:v>
                </c:pt>
                <c:pt idx="887">
                  <c:v>11242.628412955053</c:v>
                </c:pt>
                <c:pt idx="888">
                  <c:v>11223.65083942321</c:v>
                </c:pt>
                <c:pt idx="889">
                  <c:v>11204.666890639168</c:v>
                </c:pt>
                <c:pt idx="890">
                  <c:v>11185.67657207549</c:v>
                </c:pt>
                <c:pt idx="891">
                  <c:v>11166.679936615723</c:v>
                </c:pt>
                <c:pt idx="892">
                  <c:v>11147.677021341507</c:v>
                </c:pt>
                <c:pt idx="893">
                  <c:v>11128.667863334502</c:v>
                </c:pt>
                <c:pt idx="894">
                  <c:v>11109.62157733494</c:v>
                </c:pt>
                <c:pt idx="895">
                  <c:v>11090.600035107973</c:v>
                </c:pt>
                <c:pt idx="896">
                  <c:v>11071.541419157516</c:v>
                </c:pt>
                <c:pt idx="897">
                  <c:v>11052.476689087822</c:v>
                </c:pt>
                <c:pt idx="898">
                  <c:v>11033.405882161716</c:v>
                </c:pt>
                <c:pt idx="899">
                  <c:v>11014.329035642022</c:v>
                </c:pt>
                <c:pt idx="900">
                  <c:v>10995.246186791568</c:v>
                </c:pt>
                <c:pt idx="901">
                  <c:v>10976.126381693024</c:v>
                </c:pt>
                <c:pt idx="902">
                  <c:v>10957.031630377362</c:v>
                </c:pt>
                <c:pt idx="903">
                  <c:v>10937.899978260515</c:v>
                </c:pt>
                <c:pt idx="904">
                  <c:v>10918.762453967209</c:v>
                </c:pt>
                <c:pt idx="905">
                  <c:v>10899.650124173528</c:v>
                </c:pt>
                <c:pt idx="906">
                  <c:v>10880.50097722608</c:v>
                </c:pt>
                <c:pt idx="907">
                  <c:v>10861.346070375244</c:v>
                </c:pt>
                <c:pt idx="908">
                  <c:v>10842.154368018757</c:v>
                </c:pt>
                <c:pt idx="909">
                  <c:v>10822.988044507189</c:v>
                </c:pt>
                <c:pt idx="910">
                  <c:v>10803.784998022113</c:v>
                </c:pt>
                <c:pt idx="911">
                  <c:v>10784.607407875745</c:v>
                </c:pt>
                <c:pt idx="912">
                  <c:v>10765.393151628834</c:v>
                </c:pt>
                <c:pt idx="913">
                  <c:v>10746.173326447386</c:v>
                </c:pt>
                <c:pt idx="914">
                  <c:v>10726.948001804776</c:v>
                </c:pt>
                <c:pt idx="915">
                  <c:v>10707.717199407021</c:v>
                </c:pt>
                <c:pt idx="916">
                  <c:v>10688.480956881054</c:v>
                </c:pt>
                <c:pt idx="917">
                  <c:v>10669.208158191128</c:v>
                </c:pt>
                <c:pt idx="918">
                  <c:v>10649.961139635108</c:v>
                </c:pt>
                <c:pt idx="919">
                  <c:v>10630.677638920504</c:v>
                </c:pt>
                <c:pt idx="920">
                  <c:v>10611.41997913353</c:v>
                </c:pt>
                <c:pt idx="921">
                  <c:v>10592.125911446095</c:v>
                </c:pt>
                <c:pt idx="922">
                  <c:v>10572.826612687775</c:v>
                </c:pt>
                <c:pt idx="923">
                  <c:v>10553.490915925666</c:v>
                </c:pt>
                <c:pt idx="924">
                  <c:v>10534.18126015338</c:v>
                </c:pt>
                <c:pt idx="925">
                  <c:v>10514.866470822788</c:v>
                </c:pt>
                <c:pt idx="926">
                  <c:v>10495.515404200149</c:v>
                </c:pt>
                <c:pt idx="927">
                  <c:v>10476.190485012101</c:v>
                </c:pt>
                <c:pt idx="928">
                  <c:v>10456.829348040934</c:v>
                </c:pt>
                <c:pt idx="929">
                  <c:v>10437.463212798697</c:v>
                </c:pt>
                <c:pt idx="930">
                  <c:v>10418.092149264166</c:v>
                </c:pt>
                <c:pt idx="931">
                  <c:v>10398.716163437295</c:v>
                </c:pt>
                <c:pt idx="932">
                  <c:v>10379.33532531313</c:v>
                </c:pt>
                <c:pt idx="933">
                  <c:v>10359.918371775562</c:v>
                </c:pt>
                <c:pt idx="934">
                  <c:v>10340.527903337135</c:v>
                </c:pt>
                <c:pt idx="935">
                  <c:v>10321.101380177852</c:v>
                </c:pt>
                <c:pt idx="936">
                  <c:v>10301.670141608603</c:v>
                </c:pt>
                <c:pt idx="937">
                  <c:v>10282.234193765758</c:v>
                </c:pt>
                <c:pt idx="938">
                  <c:v>10262.793590845604</c:v>
                </c:pt>
                <c:pt idx="939">
                  <c:v>10243.34838705977</c:v>
                </c:pt>
                <c:pt idx="940">
                  <c:v>10223.898588521604</c:v>
                </c:pt>
                <c:pt idx="941">
                  <c:v>10204.412920374516</c:v>
                </c:pt>
                <c:pt idx="942">
                  <c:v>10184.954087751268</c:v>
                </c:pt>
                <c:pt idx="943">
                  <c:v>10165.459431506397</c:v>
                </c:pt>
                <c:pt idx="944">
                  <c:v>10145.991685667757</c:v>
                </c:pt>
                <c:pt idx="945">
                  <c:v>10126.48821058025</c:v>
                </c:pt>
                <c:pt idx="946">
                  <c:v>10106.980355949858</c:v>
                </c:pt>
                <c:pt idx="947">
                  <c:v>10087.436804680103</c:v>
                </c:pt>
                <c:pt idx="948">
                  <c:v>10067.920331295398</c:v>
                </c:pt>
                <c:pt idx="949">
                  <c:v>10048.399609569005</c:v>
                </c:pt>
                <c:pt idx="950">
                  <c:v>10028.843302018124</c:v>
                </c:pt>
                <c:pt idx="951">
                  <c:v>10009.282793418342</c:v>
                </c:pt>
                <c:pt idx="952">
                  <c:v>9989.7495436168083</c:v>
                </c:pt>
                <c:pt idx="953">
                  <c:v>9970.1807872650697</c:v>
                </c:pt>
                <c:pt idx="954">
                  <c:v>9950.6079615157541</c:v>
                </c:pt>
                <c:pt idx="955">
                  <c:v>9931.0311049165175</c:v>
                </c:pt>
                <c:pt idx="956">
                  <c:v>9911.4188249073541</c:v>
                </c:pt>
                <c:pt idx="957">
                  <c:v>9891.8340159362851</c:v>
                </c:pt>
                <c:pt idx="958">
                  <c:v>9872.2138481345009</c:v>
                </c:pt>
                <c:pt idx="959">
                  <c:v>9852.6212573331559</c:v>
                </c:pt>
                <c:pt idx="960">
                  <c:v>9832.9933564279509</c:v>
                </c:pt>
                <c:pt idx="961">
                  <c:v>9813.3616439382513</c:v>
                </c:pt>
                <c:pt idx="962">
                  <c:v>9793.7261585976175</c:v>
                </c:pt>
                <c:pt idx="963">
                  <c:v>9774.0869391396045</c:v>
                </c:pt>
                <c:pt idx="964">
                  <c:v>9754.4125282186014</c:v>
                </c:pt>
                <c:pt idx="965">
                  <c:v>9734.765950894971</c:v>
                </c:pt>
                <c:pt idx="966">
                  <c:v>9715.0842641520994</c:v>
                </c:pt>
                <c:pt idx="967">
                  <c:v>9695.43048414851</c:v>
                </c:pt>
                <c:pt idx="968">
                  <c:v>9675.7416608993044</c:v>
                </c:pt>
                <c:pt idx="969">
                  <c:v>9656.0493248891908</c:v>
                </c:pt>
                <c:pt idx="970">
                  <c:v>9636.3535150382322</c:v>
                </c:pt>
                <c:pt idx="971">
                  <c:v>9616.6227507574804</c:v>
                </c:pt>
                <c:pt idx="972">
                  <c:v>9596.9201045829559</c:v>
                </c:pt>
                <c:pt idx="973">
                  <c:v>9577.2140852455177</c:v>
                </c:pt>
                <c:pt idx="974">
                  <c:v>9557.473228414774</c:v>
                </c:pt>
                <c:pt idx="975">
                  <c:v>9537.7290819671798</c:v>
                </c:pt>
                <c:pt idx="976">
                  <c:v>9518.0132309311721</c:v>
                </c:pt>
                <c:pt idx="977">
                  <c:v>9498.2626276699102</c:v>
                </c:pt>
                <c:pt idx="978">
                  <c:v>9478.5088358931043</c:v>
                </c:pt>
                <c:pt idx="979">
                  <c:v>9458.7203659913976</c:v>
                </c:pt>
                <c:pt idx="980">
                  <c:v>9438.9603580645689</c:v>
                </c:pt>
                <c:pt idx="981">
                  <c:v>9419.1657082017282</c:v>
                </c:pt>
                <c:pt idx="982">
                  <c:v>9399.3996246459119</c:v>
                </c:pt>
                <c:pt idx="983">
                  <c:v>9379.5989840789989</c:v>
                </c:pt>
                <c:pt idx="984">
                  <c:v>9359.7953804202352</c:v>
                </c:pt>
                <c:pt idx="985">
                  <c:v>9339.9888853072243</c:v>
                </c:pt>
                <c:pt idx="986">
                  <c:v>9320.1795218646821</c:v>
                </c:pt>
                <c:pt idx="987">
                  <c:v>9300.3673132079493</c:v>
                </c:pt>
                <c:pt idx="988">
                  <c:v>9280.5523309886885</c:v>
                </c:pt>
                <c:pt idx="989">
                  <c:v>9260.7029747488141</c:v>
                </c:pt>
                <c:pt idx="990">
                  <c:v>9240.8825266401</c:v>
                </c:pt>
                <c:pt idx="991">
                  <c:v>9221.0277746301235</c:v>
                </c:pt>
                <c:pt idx="992">
                  <c:v>9201.1703979684062</c:v>
                </c:pt>
                <c:pt idx="993">
                  <c:v>9181.310403759262</c:v>
                </c:pt>
                <c:pt idx="994">
                  <c:v>9161.447863869058</c:v>
                </c:pt>
                <c:pt idx="995">
                  <c:v>9141.5827853936953</c:v>
                </c:pt>
                <c:pt idx="996">
                  <c:v>9121.6836040423441</c:v>
                </c:pt>
                <c:pt idx="997">
                  <c:v>9101.8135953746332</c:v>
                </c:pt>
                <c:pt idx="998">
                  <c:v>9081.9095552029612</c:v>
                </c:pt>
                <c:pt idx="999">
                  <c:v>9062.0031269615411</c:v>
                </c:pt>
                <c:pt idx="1000">
                  <c:v>9042.126033971681</c:v>
                </c:pt>
                <c:pt idx="1001">
                  <c:v>9022.214984623577</c:v>
                </c:pt>
                <c:pt idx="1002">
                  <c:v>9002.2700239550086</c:v>
                </c:pt>
                <c:pt idx="1003">
                  <c:v>8982.3545211729343</c:v>
                </c:pt>
                <c:pt idx="1004">
                  <c:v>8962.4368286724839</c:v>
                </c:pt>
                <c:pt idx="1005">
                  <c:v>8942.4853336544529</c:v>
                </c:pt>
                <c:pt idx="1006">
                  <c:v>8922.5634260735951</c:v>
                </c:pt>
                <c:pt idx="1007">
                  <c:v>8902.6077726299936</c:v>
                </c:pt>
                <c:pt idx="1008">
                  <c:v>8882.6500980822548</c:v>
                </c:pt>
                <c:pt idx="1009">
                  <c:v>8862.6904422920452</c:v>
                </c:pt>
                <c:pt idx="1010">
                  <c:v>8842.7288613445799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208-4475-973C-322CE3053C92}"/>
            </c:ext>
          </c:extLst>
        </c:ser>
        <c:ser>
          <c:idx val="0"/>
          <c:order val="1"/>
          <c:marker>
            <c:symbol val="none"/>
          </c:marker>
          <c:xVal>
            <c:numRef>
              <c:f>'1'!$A$4:$A$1014</c:f>
              <c:numCache>
                <c:formatCode>0</c:formatCode>
                <c:ptCount val="1011"/>
                <c:pt idx="0">
                  <c:v>2026.03125</c:v>
                </c:pt>
                <c:pt idx="1">
                  <c:v>2025.0195309999999</c:v>
                </c:pt>
                <c:pt idx="2">
                  <c:v>2024.0078129999999</c:v>
                </c:pt>
                <c:pt idx="3">
                  <c:v>2022.998047</c:v>
                </c:pt>
                <c:pt idx="4">
                  <c:v>2021.986328</c:v>
                </c:pt>
                <c:pt idx="5">
                  <c:v>2020.9726559999999</c:v>
                </c:pt>
                <c:pt idx="6">
                  <c:v>2019.9609379999999</c:v>
                </c:pt>
                <c:pt idx="7">
                  <c:v>2018.9492190000001</c:v>
                </c:pt>
                <c:pt idx="8">
                  <c:v>2017.9375</c:v>
                </c:pt>
                <c:pt idx="9">
                  <c:v>2016.923828</c:v>
                </c:pt>
                <c:pt idx="10">
                  <c:v>2015.9101559999999</c:v>
                </c:pt>
                <c:pt idx="11">
                  <c:v>2014.8984379999999</c:v>
                </c:pt>
                <c:pt idx="12">
                  <c:v>2013.8847659999999</c:v>
                </c:pt>
                <c:pt idx="13">
                  <c:v>2012.8710940000001</c:v>
                </c:pt>
                <c:pt idx="14">
                  <c:v>2011.857422</c:v>
                </c:pt>
                <c:pt idx="15">
                  <c:v>2010.84375</c:v>
                </c:pt>
                <c:pt idx="16">
                  <c:v>2009.830078</c:v>
                </c:pt>
                <c:pt idx="17">
                  <c:v>2008.814453</c:v>
                </c:pt>
                <c:pt idx="18">
                  <c:v>2007.8007809999999</c:v>
                </c:pt>
                <c:pt idx="19">
                  <c:v>2006.7851559999999</c:v>
                </c:pt>
                <c:pt idx="20">
                  <c:v>2005.7714840000001</c:v>
                </c:pt>
                <c:pt idx="21">
                  <c:v>2004.7558590000001</c:v>
                </c:pt>
                <c:pt idx="22">
                  <c:v>2003.7402340000001</c:v>
                </c:pt>
                <c:pt idx="23">
                  <c:v>2002.7246090000001</c:v>
                </c:pt>
                <c:pt idx="24">
                  <c:v>2001.7089840000001</c:v>
                </c:pt>
                <c:pt idx="25">
                  <c:v>2000.6933590000001</c:v>
                </c:pt>
                <c:pt idx="26">
                  <c:v>1999.6777340000001</c:v>
                </c:pt>
                <c:pt idx="27">
                  <c:v>1998.6601559999999</c:v>
                </c:pt>
                <c:pt idx="28">
                  <c:v>1997.6445309999999</c:v>
                </c:pt>
                <c:pt idx="29">
                  <c:v>1996.626953</c:v>
                </c:pt>
                <c:pt idx="30">
                  <c:v>1995.611328</c:v>
                </c:pt>
                <c:pt idx="31">
                  <c:v>1994.59375</c:v>
                </c:pt>
                <c:pt idx="32">
                  <c:v>1993.576172</c:v>
                </c:pt>
                <c:pt idx="33">
                  <c:v>1992.5585940000001</c:v>
                </c:pt>
                <c:pt idx="34">
                  <c:v>1991.5410159999999</c:v>
                </c:pt>
                <c:pt idx="35">
                  <c:v>1990.5234379999999</c:v>
                </c:pt>
                <c:pt idx="36">
                  <c:v>1989.5058590000001</c:v>
                </c:pt>
                <c:pt idx="37">
                  <c:v>1988.486328</c:v>
                </c:pt>
                <c:pt idx="38">
                  <c:v>1987.46875</c:v>
                </c:pt>
                <c:pt idx="39">
                  <c:v>1986.4492190000001</c:v>
                </c:pt>
                <c:pt idx="40">
                  <c:v>1985.4296879999999</c:v>
                </c:pt>
                <c:pt idx="41">
                  <c:v>1984.4121090000001</c:v>
                </c:pt>
                <c:pt idx="42">
                  <c:v>1983.392578</c:v>
                </c:pt>
                <c:pt idx="43">
                  <c:v>1982.373047</c:v>
                </c:pt>
                <c:pt idx="44">
                  <c:v>1981.3535159999999</c:v>
                </c:pt>
                <c:pt idx="45">
                  <c:v>1980.3320309999999</c:v>
                </c:pt>
                <c:pt idx="46">
                  <c:v>1979.3125</c:v>
                </c:pt>
                <c:pt idx="47">
                  <c:v>1978.2929690000001</c:v>
                </c:pt>
                <c:pt idx="48">
                  <c:v>1977.2714840000001</c:v>
                </c:pt>
                <c:pt idx="49">
                  <c:v>1976.251953</c:v>
                </c:pt>
                <c:pt idx="50">
                  <c:v>1975.2304690000001</c:v>
                </c:pt>
                <c:pt idx="51">
                  <c:v>1974.2089840000001</c:v>
                </c:pt>
                <c:pt idx="52">
                  <c:v>1973.1875</c:v>
                </c:pt>
                <c:pt idx="53">
                  <c:v>1972.1660159999999</c:v>
                </c:pt>
                <c:pt idx="54">
                  <c:v>1971.1445309999999</c:v>
                </c:pt>
                <c:pt idx="55">
                  <c:v>1970.123047</c:v>
                </c:pt>
                <c:pt idx="56">
                  <c:v>1969.1015629999999</c:v>
                </c:pt>
                <c:pt idx="57">
                  <c:v>1968.078125</c:v>
                </c:pt>
                <c:pt idx="58">
                  <c:v>1967.0566409999999</c:v>
                </c:pt>
                <c:pt idx="59">
                  <c:v>1966.033203</c:v>
                </c:pt>
                <c:pt idx="60">
                  <c:v>1965.0097659999999</c:v>
                </c:pt>
                <c:pt idx="61">
                  <c:v>1963.986328</c:v>
                </c:pt>
                <c:pt idx="62">
                  <c:v>1962.9648440000001</c:v>
                </c:pt>
                <c:pt idx="63">
                  <c:v>1961.9414059999999</c:v>
                </c:pt>
                <c:pt idx="64">
                  <c:v>1960.9160159999999</c:v>
                </c:pt>
                <c:pt idx="65">
                  <c:v>1959.892578</c:v>
                </c:pt>
                <c:pt idx="66">
                  <c:v>1958.8691409999999</c:v>
                </c:pt>
                <c:pt idx="67">
                  <c:v>1957.84375</c:v>
                </c:pt>
                <c:pt idx="68">
                  <c:v>1956.8203129999999</c:v>
                </c:pt>
                <c:pt idx="69">
                  <c:v>1955.794922</c:v>
                </c:pt>
                <c:pt idx="70">
                  <c:v>1954.7695309999999</c:v>
                </c:pt>
                <c:pt idx="71">
                  <c:v>1953.7460940000001</c:v>
                </c:pt>
                <c:pt idx="72">
                  <c:v>1952.720703</c:v>
                </c:pt>
                <c:pt idx="73">
                  <c:v>1951.6953129999999</c:v>
                </c:pt>
                <c:pt idx="74">
                  <c:v>1950.669922</c:v>
                </c:pt>
                <c:pt idx="75">
                  <c:v>1949.642578</c:v>
                </c:pt>
                <c:pt idx="76">
                  <c:v>1948.6171879999999</c:v>
                </c:pt>
                <c:pt idx="77">
                  <c:v>1947.5898440000001</c:v>
                </c:pt>
                <c:pt idx="78">
                  <c:v>1946.564453</c:v>
                </c:pt>
                <c:pt idx="79">
                  <c:v>1945.5371090000001</c:v>
                </c:pt>
                <c:pt idx="80">
                  <c:v>1944.5117190000001</c:v>
                </c:pt>
                <c:pt idx="81">
                  <c:v>1943.484375</c:v>
                </c:pt>
                <c:pt idx="82">
                  <c:v>1942.4570309999999</c:v>
                </c:pt>
                <c:pt idx="83">
                  <c:v>1941.4296879999999</c:v>
                </c:pt>
                <c:pt idx="84">
                  <c:v>1940.4023440000001</c:v>
                </c:pt>
                <c:pt idx="85">
                  <c:v>1939.373047</c:v>
                </c:pt>
                <c:pt idx="86">
                  <c:v>1938.345703</c:v>
                </c:pt>
                <c:pt idx="87">
                  <c:v>1937.3164059999999</c:v>
                </c:pt>
                <c:pt idx="88">
                  <c:v>1936.2890629999999</c:v>
                </c:pt>
                <c:pt idx="89">
                  <c:v>1935.2597659999999</c:v>
                </c:pt>
                <c:pt idx="90">
                  <c:v>1934.2304690000001</c:v>
                </c:pt>
                <c:pt idx="91">
                  <c:v>1933.203125</c:v>
                </c:pt>
                <c:pt idx="92">
                  <c:v>1932.173828</c:v>
                </c:pt>
                <c:pt idx="93">
                  <c:v>1931.1445309999999</c:v>
                </c:pt>
                <c:pt idx="94">
                  <c:v>1930.1132809999999</c:v>
                </c:pt>
                <c:pt idx="95">
                  <c:v>1929.0839840000001</c:v>
                </c:pt>
                <c:pt idx="96">
                  <c:v>1928.0546879999999</c:v>
                </c:pt>
                <c:pt idx="97">
                  <c:v>1927.0234379999999</c:v>
                </c:pt>
                <c:pt idx="98">
                  <c:v>1925.9941409999999</c:v>
                </c:pt>
                <c:pt idx="99">
                  <c:v>1924.9628909999999</c:v>
                </c:pt>
                <c:pt idx="100">
                  <c:v>1923.9316409999999</c:v>
                </c:pt>
                <c:pt idx="101">
                  <c:v>1922.9003909999999</c:v>
                </c:pt>
                <c:pt idx="102">
                  <c:v>1921.8691409999999</c:v>
                </c:pt>
                <c:pt idx="103">
                  <c:v>1920.8378909999999</c:v>
                </c:pt>
                <c:pt idx="104">
                  <c:v>1919.8066409999999</c:v>
                </c:pt>
                <c:pt idx="105">
                  <c:v>1918.7753909999999</c:v>
                </c:pt>
                <c:pt idx="106">
                  <c:v>1917.7441409999999</c:v>
                </c:pt>
                <c:pt idx="107">
                  <c:v>1916.7109379999999</c:v>
                </c:pt>
                <c:pt idx="108">
                  <c:v>1915.6796879999999</c:v>
                </c:pt>
                <c:pt idx="109">
                  <c:v>1914.6464840000001</c:v>
                </c:pt>
                <c:pt idx="110">
                  <c:v>1913.6132809999999</c:v>
                </c:pt>
                <c:pt idx="111">
                  <c:v>1912.580078</c:v>
                </c:pt>
                <c:pt idx="112">
                  <c:v>1911.546875</c:v>
                </c:pt>
                <c:pt idx="113">
                  <c:v>1910.513672</c:v>
                </c:pt>
                <c:pt idx="114">
                  <c:v>1909.4804690000001</c:v>
                </c:pt>
                <c:pt idx="115">
                  <c:v>1908.4472659999999</c:v>
                </c:pt>
                <c:pt idx="116">
                  <c:v>1907.4121090000001</c:v>
                </c:pt>
                <c:pt idx="117">
                  <c:v>1906.3789059999999</c:v>
                </c:pt>
                <c:pt idx="118">
                  <c:v>1905.34375</c:v>
                </c:pt>
                <c:pt idx="119">
                  <c:v>1904.310547</c:v>
                </c:pt>
                <c:pt idx="120">
                  <c:v>1903.2753909999999</c:v>
                </c:pt>
                <c:pt idx="121">
                  <c:v>1902.2402340000001</c:v>
                </c:pt>
                <c:pt idx="122">
                  <c:v>1901.205078</c:v>
                </c:pt>
                <c:pt idx="123">
                  <c:v>1900.169922</c:v>
                </c:pt>
                <c:pt idx="124">
                  <c:v>1899.1347659999999</c:v>
                </c:pt>
                <c:pt idx="125">
                  <c:v>1898.0976559999999</c:v>
                </c:pt>
                <c:pt idx="126">
                  <c:v>1897.0625</c:v>
                </c:pt>
                <c:pt idx="127">
                  <c:v>1896.0273440000001</c:v>
                </c:pt>
                <c:pt idx="128">
                  <c:v>1894.9902340000001</c:v>
                </c:pt>
                <c:pt idx="129">
                  <c:v>1893.953125</c:v>
                </c:pt>
                <c:pt idx="130">
                  <c:v>1892.9160159999999</c:v>
                </c:pt>
                <c:pt idx="131">
                  <c:v>1891.8808590000001</c:v>
                </c:pt>
                <c:pt idx="132">
                  <c:v>1890.84375</c:v>
                </c:pt>
                <c:pt idx="133">
                  <c:v>1889.8066409999999</c:v>
                </c:pt>
                <c:pt idx="134">
                  <c:v>1888.767578</c:v>
                </c:pt>
                <c:pt idx="135">
                  <c:v>1887.7304690000001</c:v>
                </c:pt>
                <c:pt idx="136">
                  <c:v>1886.6933590000001</c:v>
                </c:pt>
                <c:pt idx="137">
                  <c:v>1885.654297</c:v>
                </c:pt>
                <c:pt idx="138">
                  <c:v>1884.6171879999999</c:v>
                </c:pt>
                <c:pt idx="139">
                  <c:v>1883.578125</c:v>
                </c:pt>
                <c:pt idx="140">
                  <c:v>1882.5390629999999</c:v>
                </c:pt>
                <c:pt idx="141">
                  <c:v>1881.5</c:v>
                </c:pt>
                <c:pt idx="142">
                  <c:v>1880.4609379999999</c:v>
                </c:pt>
                <c:pt idx="143">
                  <c:v>1879.421875</c:v>
                </c:pt>
                <c:pt idx="144">
                  <c:v>1878.3828129999999</c:v>
                </c:pt>
                <c:pt idx="145">
                  <c:v>1877.34375</c:v>
                </c:pt>
                <c:pt idx="146">
                  <c:v>1876.3027340000001</c:v>
                </c:pt>
                <c:pt idx="147">
                  <c:v>1875.263672</c:v>
                </c:pt>
                <c:pt idx="148">
                  <c:v>1874.2226559999999</c:v>
                </c:pt>
                <c:pt idx="149">
                  <c:v>1873.1816409999999</c:v>
                </c:pt>
                <c:pt idx="150">
                  <c:v>1872.142578</c:v>
                </c:pt>
                <c:pt idx="151">
                  <c:v>1871.1015629999999</c:v>
                </c:pt>
                <c:pt idx="152">
                  <c:v>1870.060547</c:v>
                </c:pt>
                <c:pt idx="153">
                  <c:v>1869.0195309999999</c:v>
                </c:pt>
                <c:pt idx="154">
                  <c:v>1867.9785159999999</c:v>
                </c:pt>
                <c:pt idx="155">
                  <c:v>1866.935547</c:v>
                </c:pt>
                <c:pt idx="156">
                  <c:v>1865.8945309999999</c:v>
                </c:pt>
                <c:pt idx="157">
                  <c:v>1864.8515629999999</c:v>
                </c:pt>
                <c:pt idx="158">
                  <c:v>1863.810547</c:v>
                </c:pt>
                <c:pt idx="159">
                  <c:v>1862.767578</c:v>
                </c:pt>
                <c:pt idx="160">
                  <c:v>1861.7246090000001</c:v>
                </c:pt>
                <c:pt idx="161">
                  <c:v>1860.6816409999999</c:v>
                </c:pt>
                <c:pt idx="162">
                  <c:v>1859.638672</c:v>
                </c:pt>
                <c:pt idx="163">
                  <c:v>1858.595703</c:v>
                </c:pt>
                <c:pt idx="164">
                  <c:v>1857.5527340000001</c:v>
                </c:pt>
                <c:pt idx="165">
                  <c:v>1856.5097659999999</c:v>
                </c:pt>
                <c:pt idx="166">
                  <c:v>1855.4648440000001</c:v>
                </c:pt>
                <c:pt idx="167">
                  <c:v>1854.421875</c:v>
                </c:pt>
                <c:pt idx="168">
                  <c:v>1853.376953</c:v>
                </c:pt>
                <c:pt idx="169">
                  <c:v>1852.3339840000001</c:v>
                </c:pt>
                <c:pt idx="170">
                  <c:v>1851.2890629999999</c:v>
                </c:pt>
                <c:pt idx="171">
                  <c:v>1850.2441409999999</c:v>
                </c:pt>
                <c:pt idx="172">
                  <c:v>1849.1992190000001</c:v>
                </c:pt>
                <c:pt idx="173">
                  <c:v>1848.154297</c:v>
                </c:pt>
                <c:pt idx="174">
                  <c:v>1847.109375</c:v>
                </c:pt>
                <c:pt idx="175">
                  <c:v>1846.0625</c:v>
                </c:pt>
                <c:pt idx="176">
                  <c:v>1845.017578</c:v>
                </c:pt>
                <c:pt idx="177">
                  <c:v>1843.970703</c:v>
                </c:pt>
                <c:pt idx="178">
                  <c:v>1842.9257809999999</c:v>
                </c:pt>
                <c:pt idx="179">
                  <c:v>1841.8789059999999</c:v>
                </c:pt>
                <c:pt idx="180">
                  <c:v>1840.8320309999999</c:v>
                </c:pt>
                <c:pt idx="181">
                  <c:v>1839.7851559999999</c:v>
                </c:pt>
                <c:pt idx="182">
                  <c:v>1838.7382809999999</c:v>
                </c:pt>
                <c:pt idx="183">
                  <c:v>1837.6914059999999</c:v>
                </c:pt>
                <c:pt idx="184">
                  <c:v>1836.6445309999999</c:v>
                </c:pt>
                <c:pt idx="185">
                  <c:v>1835.5976559999999</c:v>
                </c:pt>
                <c:pt idx="186">
                  <c:v>1834.548828</c:v>
                </c:pt>
                <c:pt idx="187">
                  <c:v>1833.501953</c:v>
                </c:pt>
                <c:pt idx="188">
                  <c:v>1832.453125</c:v>
                </c:pt>
                <c:pt idx="189">
                  <c:v>1831.40625</c:v>
                </c:pt>
                <c:pt idx="190">
                  <c:v>1830.357422</c:v>
                </c:pt>
                <c:pt idx="191">
                  <c:v>1829.3085940000001</c:v>
                </c:pt>
                <c:pt idx="192">
                  <c:v>1828.2597659999999</c:v>
                </c:pt>
                <c:pt idx="193">
                  <c:v>1827.2109379999999</c:v>
                </c:pt>
                <c:pt idx="194">
                  <c:v>1826.1621090000001</c:v>
                </c:pt>
                <c:pt idx="195">
                  <c:v>1825.111328</c:v>
                </c:pt>
                <c:pt idx="196">
                  <c:v>1824.0625</c:v>
                </c:pt>
                <c:pt idx="197">
                  <c:v>1823.0117190000001</c:v>
                </c:pt>
                <c:pt idx="198">
                  <c:v>1821.9628909999999</c:v>
                </c:pt>
                <c:pt idx="199">
                  <c:v>1820.9121090000001</c:v>
                </c:pt>
                <c:pt idx="200">
                  <c:v>1819.861328</c:v>
                </c:pt>
                <c:pt idx="201">
                  <c:v>1818.810547</c:v>
                </c:pt>
                <c:pt idx="202">
                  <c:v>1817.7597659999999</c:v>
                </c:pt>
                <c:pt idx="203">
                  <c:v>1816.7089840000001</c:v>
                </c:pt>
                <c:pt idx="204">
                  <c:v>1815.658203</c:v>
                </c:pt>
                <c:pt idx="205">
                  <c:v>1814.607422</c:v>
                </c:pt>
                <c:pt idx="206">
                  <c:v>1813.5546879999999</c:v>
                </c:pt>
                <c:pt idx="207">
                  <c:v>1812.5039059999999</c:v>
                </c:pt>
                <c:pt idx="208">
                  <c:v>1811.451172</c:v>
                </c:pt>
                <c:pt idx="209">
                  <c:v>1810.4003909999999</c:v>
                </c:pt>
                <c:pt idx="210">
                  <c:v>1809.3476559999999</c:v>
                </c:pt>
                <c:pt idx="211">
                  <c:v>1808.294922</c:v>
                </c:pt>
                <c:pt idx="212">
                  <c:v>1807.2421879999999</c:v>
                </c:pt>
                <c:pt idx="213">
                  <c:v>1806.189453</c:v>
                </c:pt>
                <c:pt idx="214">
                  <c:v>1805.1347659999999</c:v>
                </c:pt>
                <c:pt idx="215">
                  <c:v>1804.0820309999999</c:v>
                </c:pt>
                <c:pt idx="216">
                  <c:v>1803.029297</c:v>
                </c:pt>
                <c:pt idx="217">
                  <c:v>1801.9746090000001</c:v>
                </c:pt>
                <c:pt idx="218">
                  <c:v>1800.921875</c:v>
                </c:pt>
                <c:pt idx="219">
                  <c:v>1799.8671879999999</c:v>
                </c:pt>
                <c:pt idx="220">
                  <c:v>1798.8125</c:v>
                </c:pt>
                <c:pt idx="221">
                  <c:v>1797.7578129999999</c:v>
                </c:pt>
                <c:pt idx="222">
                  <c:v>1796.703125</c:v>
                </c:pt>
                <c:pt idx="223">
                  <c:v>1795.6484379999999</c:v>
                </c:pt>
                <c:pt idx="224">
                  <c:v>1794.59375</c:v>
                </c:pt>
                <c:pt idx="225">
                  <c:v>1793.5390629999999</c:v>
                </c:pt>
                <c:pt idx="226">
                  <c:v>1792.482422</c:v>
                </c:pt>
                <c:pt idx="227">
                  <c:v>1791.4277340000001</c:v>
                </c:pt>
                <c:pt idx="228">
                  <c:v>1790.3710940000001</c:v>
                </c:pt>
                <c:pt idx="229">
                  <c:v>1789.314453</c:v>
                </c:pt>
                <c:pt idx="230">
                  <c:v>1788.2578129999999</c:v>
                </c:pt>
                <c:pt idx="231">
                  <c:v>1787.203125</c:v>
                </c:pt>
                <c:pt idx="232">
                  <c:v>1786.1464840000001</c:v>
                </c:pt>
                <c:pt idx="233">
                  <c:v>1785.0878909999999</c:v>
                </c:pt>
                <c:pt idx="234">
                  <c:v>1784.03125</c:v>
                </c:pt>
                <c:pt idx="235">
                  <c:v>1782.9746090000001</c:v>
                </c:pt>
                <c:pt idx="236">
                  <c:v>1781.9160159999999</c:v>
                </c:pt>
                <c:pt idx="237">
                  <c:v>1780.859375</c:v>
                </c:pt>
                <c:pt idx="238">
                  <c:v>1779.8007809999999</c:v>
                </c:pt>
                <c:pt idx="239">
                  <c:v>1778.7441409999999</c:v>
                </c:pt>
                <c:pt idx="240">
                  <c:v>1777.685547</c:v>
                </c:pt>
                <c:pt idx="241">
                  <c:v>1776.626953</c:v>
                </c:pt>
                <c:pt idx="242">
                  <c:v>1775.5683590000001</c:v>
                </c:pt>
                <c:pt idx="243">
                  <c:v>1774.5097659999999</c:v>
                </c:pt>
                <c:pt idx="244">
                  <c:v>1773.4492190000001</c:v>
                </c:pt>
                <c:pt idx="245">
                  <c:v>1772.390625</c:v>
                </c:pt>
                <c:pt idx="246">
                  <c:v>1771.3320309999999</c:v>
                </c:pt>
                <c:pt idx="247">
                  <c:v>1770.2714840000001</c:v>
                </c:pt>
                <c:pt idx="248">
                  <c:v>1769.2128909999999</c:v>
                </c:pt>
                <c:pt idx="249">
                  <c:v>1768.1523440000001</c:v>
                </c:pt>
                <c:pt idx="250">
                  <c:v>1767.091797</c:v>
                </c:pt>
                <c:pt idx="251">
                  <c:v>1766.03125</c:v>
                </c:pt>
                <c:pt idx="252">
                  <c:v>1764.970703</c:v>
                </c:pt>
                <c:pt idx="253">
                  <c:v>1763.9101559999999</c:v>
                </c:pt>
                <c:pt idx="254">
                  <c:v>1762.8496090000001</c:v>
                </c:pt>
                <c:pt idx="255">
                  <c:v>1761.7871090000001</c:v>
                </c:pt>
                <c:pt idx="256">
                  <c:v>1760.7265629999999</c:v>
                </c:pt>
                <c:pt idx="257">
                  <c:v>1759.6640629999999</c:v>
                </c:pt>
                <c:pt idx="258">
                  <c:v>1758.6035159999999</c:v>
                </c:pt>
                <c:pt idx="259">
                  <c:v>1757.5410159999999</c:v>
                </c:pt>
                <c:pt idx="260">
                  <c:v>1756.4785159999999</c:v>
                </c:pt>
                <c:pt idx="261">
                  <c:v>1755.4160159999999</c:v>
                </c:pt>
                <c:pt idx="262">
                  <c:v>1754.3535159999999</c:v>
                </c:pt>
                <c:pt idx="263">
                  <c:v>1753.2910159999999</c:v>
                </c:pt>
                <c:pt idx="264">
                  <c:v>1752.2285159999999</c:v>
                </c:pt>
                <c:pt idx="265">
                  <c:v>1751.1640629999999</c:v>
                </c:pt>
                <c:pt idx="266">
                  <c:v>1750.1015629999999</c:v>
                </c:pt>
                <c:pt idx="267">
                  <c:v>1749.0371090000001</c:v>
                </c:pt>
                <c:pt idx="268">
                  <c:v>1747.9746090000001</c:v>
                </c:pt>
                <c:pt idx="269">
                  <c:v>1746.9101559999999</c:v>
                </c:pt>
                <c:pt idx="270">
                  <c:v>1745.845703</c:v>
                </c:pt>
                <c:pt idx="271">
                  <c:v>1744.78125</c:v>
                </c:pt>
                <c:pt idx="272">
                  <c:v>1743.716797</c:v>
                </c:pt>
                <c:pt idx="273">
                  <c:v>1742.6523440000001</c:v>
                </c:pt>
                <c:pt idx="274">
                  <c:v>1741.5878909999999</c:v>
                </c:pt>
                <c:pt idx="275">
                  <c:v>1740.5214840000001</c:v>
                </c:pt>
                <c:pt idx="276">
                  <c:v>1739.4570309999999</c:v>
                </c:pt>
                <c:pt idx="277">
                  <c:v>1738.390625</c:v>
                </c:pt>
                <c:pt idx="278">
                  <c:v>1737.326172</c:v>
                </c:pt>
                <c:pt idx="279">
                  <c:v>1736.2597659999999</c:v>
                </c:pt>
                <c:pt idx="280">
                  <c:v>1735.1933590000001</c:v>
                </c:pt>
                <c:pt idx="281">
                  <c:v>1734.126953</c:v>
                </c:pt>
                <c:pt idx="282">
                  <c:v>1733.060547</c:v>
                </c:pt>
                <c:pt idx="283">
                  <c:v>1731.9941409999999</c:v>
                </c:pt>
                <c:pt idx="284">
                  <c:v>1730.9277340000001</c:v>
                </c:pt>
                <c:pt idx="285">
                  <c:v>1729.859375</c:v>
                </c:pt>
                <c:pt idx="286">
                  <c:v>1728.7929690000001</c:v>
                </c:pt>
                <c:pt idx="287">
                  <c:v>1727.7246090000001</c:v>
                </c:pt>
                <c:pt idx="288">
                  <c:v>1726.658203</c:v>
                </c:pt>
                <c:pt idx="289">
                  <c:v>1725.5898440000001</c:v>
                </c:pt>
                <c:pt idx="290">
                  <c:v>1724.5214840000001</c:v>
                </c:pt>
                <c:pt idx="291">
                  <c:v>1723.453125</c:v>
                </c:pt>
                <c:pt idx="292">
                  <c:v>1722.3847659999999</c:v>
                </c:pt>
                <c:pt idx="293">
                  <c:v>1721.3164059999999</c:v>
                </c:pt>
                <c:pt idx="294">
                  <c:v>1720.2460940000001</c:v>
                </c:pt>
                <c:pt idx="295">
                  <c:v>1719.1777340000001</c:v>
                </c:pt>
                <c:pt idx="296">
                  <c:v>1718.107422</c:v>
                </c:pt>
                <c:pt idx="297">
                  <c:v>1717.0390629999999</c:v>
                </c:pt>
                <c:pt idx="298">
                  <c:v>1715.96875</c:v>
                </c:pt>
                <c:pt idx="299">
                  <c:v>1714.8984379999999</c:v>
                </c:pt>
                <c:pt idx="300">
                  <c:v>1713.828125</c:v>
                </c:pt>
                <c:pt idx="301">
                  <c:v>1712.7578129999999</c:v>
                </c:pt>
                <c:pt idx="302">
                  <c:v>1711.6875</c:v>
                </c:pt>
                <c:pt idx="303">
                  <c:v>1710.6171879999999</c:v>
                </c:pt>
                <c:pt idx="304">
                  <c:v>1709.546875</c:v>
                </c:pt>
                <c:pt idx="305">
                  <c:v>1708.4746090000001</c:v>
                </c:pt>
                <c:pt idx="306">
                  <c:v>1707.404297</c:v>
                </c:pt>
                <c:pt idx="307">
                  <c:v>1706.3320309999999</c:v>
                </c:pt>
                <c:pt idx="308">
                  <c:v>1705.2617190000001</c:v>
                </c:pt>
                <c:pt idx="309">
                  <c:v>1704.189453</c:v>
                </c:pt>
                <c:pt idx="310">
                  <c:v>1703.1171879999999</c:v>
                </c:pt>
                <c:pt idx="311">
                  <c:v>1702.044922</c:v>
                </c:pt>
                <c:pt idx="312">
                  <c:v>1700.9726559999999</c:v>
                </c:pt>
                <c:pt idx="313">
                  <c:v>1699.9003909999999</c:v>
                </c:pt>
                <c:pt idx="314">
                  <c:v>1698.826172</c:v>
                </c:pt>
                <c:pt idx="315">
                  <c:v>1697.7539059999999</c:v>
                </c:pt>
                <c:pt idx="316">
                  <c:v>1696.6796879999999</c:v>
                </c:pt>
                <c:pt idx="317">
                  <c:v>1695.607422</c:v>
                </c:pt>
                <c:pt idx="318">
                  <c:v>1694.533203</c:v>
                </c:pt>
                <c:pt idx="319">
                  <c:v>1693.4589840000001</c:v>
                </c:pt>
                <c:pt idx="320">
                  <c:v>1692.3847659999999</c:v>
                </c:pt>
                <c:pt idx="321">
                  <c:v>1691.310547</c:v>
                </c:pt>
                <c:pt idx="322">
                  <c:v>1690.236328</c:v>
                </c:pt>
                <c:pt idx="323">
                  <c:v>1689.1621090000001</c:v>
                </c:pt>
                <c:pt idx="324">
                  <c:v>1688.0859379999999</c:v>
                </c:pt>
                <c:pt idx="325">
                  <c:v>1687.0117190000001</c:v>
                </c:pt>
                <c:pt idx="326">
                  <c:v>1685.935547</c:v>
                </c:pt>
                <c:pt idx="327">
                  <c:v>1684.861328</c:v>
                </c:pt>
                <c:pt idx="328">
                  <c:v>1683.7851559999999</c:v>
                </c:pt>
                <c:pt idx="329">
                  <c:v>1682.7089840000001</c:v>
                </c:pt>
                <c:pt idx="330">
                  <c:v>1681.6328129999999</c:v>
                </c:pt>
                <c:pt idx="331">
                  <c:v>1680.5566409999999</c:v>
                </c:pt>
                <c:pt idx="332">
                  <c:v>1679.4804690000001</c:v>
                </c:pt>
                <c:pt idx="333">
                  <c:v>1678.404297</c:v>
                </c:pt>
                <c:pt idx="334">
                  <c:v>1677.326172</c:v>
                </c:pt>
                <c:pt idx="335">
                  <c:v>1676.25</c:v>
                </c:pt>
                <c:pt idx="336">
                  <c:v>1675.171875</c:v>
                </c:pt>
                <c:pt idx="337">
                  <c:v>1674.095703</c:v>
                </c:pt>
                <c:pt idx="338">
                  <c:v>1673.017578</c:v>
                </c:pt>
                <c:pt idx="339">
                  <c:v>1671.939453</c:v>
                </c:pt>
                <c:pt idx="340">
                  <c:v>1670.861328</c:v>
                </c:pt>
                <c:pt idx="341">
                  <c:v>1669.783203</c:v>
                </c:pt>
                <c:pt idx="342">
                  <c:v>1668.705078</c:v>
                </c:pt>
                <c:pt idx="343">
                  <c:v>1667.625</c:v>
                </c:pt>
                <c:pt idx="344">
                  <c:v>1666.546875</c:v>
                </c:pt>
                <c:pt idx="345">
                  <c:v>1665.466797</c:v>
                </c:pt>
                <c:pt idx="346">
                  <c:v>1664.388672</c:v>
                </c:pt>
                <c:pt idx="347">
                  <c:v>1663.3085940000001</c:v>
                </c:pt>
                <c:pt idx="348">
                  <c:v>1662.2285159999999</c:v>
                </c:pt>
                <c:pt idx="349">
                  <c:v>1661.1484379999999</c:v>
                </c:pt>
                <c:pt idx="350">
                  <c:v>1660.0683590000001</c:v>
                </c:pt>
                <c:pt idx="351">
                  <c:v>1658.9882809999999</c:v>
                </c:pt>
                <c:pt idx="352">
                  <c:v>1657.908203</c:v>
                </c:pt>
                <c:pt idx="353">
                  <c:v>1656.828125</c:v>
                </c:pt>
                <c:pt idx="354">
                  <c:v>1655.7460940000001</c:v>
                </c:pt>
                <c:pt idx="355">
                  <c:v>1654.6660159999999</c:v>
                </c:pt>
                <c:pt idx="356">
                  <c:v>1653.5839840000001</c:v>
                </c:pt>
                <c:pt idx="357">
                  <c:v>1652.501953</c:v>
                </c:pt>
                <c:pt idx="358">
                  <c:v>1651.419922</c:v>
                </c:pt>
                <c:pt idx="359">
                  <c:v>1650.3378909999999</c:v>
                </c:pt>
                <c:pt idx="360">
                  <c:v>1649.2558590000001</c:v>
                </c:pt>
                <c:pt idx="361">
                  <c:v>1648.173828</c:v>
                </c:pt>
                <c:pt idx="362">
                  <c:v>1647.091797</c:v>
                </c:pt>
                <c:pt idx="363">
                  <c:v>1646.0097659999999</c:v>
                </c:pt>
                <c:pt idx="364">
                  <c:v>1644.9257809999999</c:v>
                </c:pt>
                <c:pt idx="365">
                  <c:v>1643.84375</c:v>
                </c:pt>
                <c:pt idx="366">
                  <c:v>1642.7597659999999</c:v>
                </c:pt>
                <c:pt idx="367">
                  <c:v>1641.6757809999999</c:v>
                </c:pt>
                <c:pt idx="368">
                  <c:v>1640.591797</c:v>
                </c:pt>
                <c:pt idx="369">
                  <c:v>1639.5078129999999</c:v>
                </c:pt>
                <c:pt idx="370">
                  <c:v>1638.423828</c:v>
                </c:pt>
                <c:pt idx="371">
                  <c:v>1637.3398440000001</c:v>
                </c:pt>
                <c:pt idx="372">
                  <c:v>1636.2558590000001</c:v>
                </c:pt>
                <c:pt idx="373">
                  <c:v>1635.169922</c:v>
                </c:pt>
                <c:pt idx="374">
                  <c:v>1634.0859379999999</c:v>
                </c:pt>
                <c:pt idx="375">
                  <c:v>1633</c:v>
                </c:pt>
                <c:pt idx="376">
                  <c:v>1631.9160159999999</c:v>
                </c:pt>
                <c:pt idx="377">
                  <c:v>1630.830078</c:v>
                </c:pt>
                <c:pt idx="378">
                  <c:v>1629.7441409999999</c:v>
                </c:pt>
                <c:pt idx="379">
                  <c:v>1628.658203</c:v>
                </c:pt>
                <c:pt idx="380">
                  <c:v>1627.5722659999999</c:v>
                </c:pt>
                <c:pt idx="381">
                  <c:v>1626.484375</c:v>
                </c:pt>
                <c:pt idx="382">
                  <c:v>1625.3984379999999</c:v>
                </c:pt>
                <c:pt idx="383">
                  <c:v>1624.3125</c:v>
                </c:pt>
                <c:pt idx="384">
                  <c:v>1623.2246090000001</c:v>
                </c:pt>
                <c:pt idx="385">
                  <c:v>1622.1367190000001</c:v>
                </c:pt>
                <c:pt idx="386">
                  <c:v>1621.0507809999999</c:v>
                </c:pt>
                <c:pt idx="387">
                  <c:v>1619.9628909999999</c:v>
                </c:pt>
                <c:pt idx="388">
                  <c:v>1618.875</c:v>
                </c:pt>
                <c:pt idx="389">
                  <c:v>1617.7871090000001</c:v>
                </c:pt>
                <c:pt idx="390">
                  <c:v>1616.6992190000001</c:v>
                </c:pt>
                <c:pt idx="391">
                  <c:v>1615.609375</c:v>
                </c:pt>
                <c:pt idx="392">
                  <c:v>1614.5214840000001</c:v>
                </c:pt>
                <c:pt idx="393">
                  <c:v>1613.4316409999999</c:v>
                </c:pt>
                <c:pt idx="394">
                  <c:v>1612.34375</c:v>
                </c:pt>
                <c:pt idx="395">
                  <c:v>1611.2539059999999</c:v>
                </c:pt>
                <c:pt idx="396">
                  <c:v>1610.1640629999999</c:v>
                </c:pt>
                <c:pt idx="397">
                  <c:v>1609.0742190000001</c:v>
                </c:pt>
                <c:pt idx="398">
                  <c:v>1607.984375</c:v>
                </c:pt>
                <c:pt idx="399">
                  <c:v>1606.8945309999999</c:v>
                </c:pt>
                <c:pt idx="400">
                  <c:v>1605.8046879999999</c:v>
                </c:pt>
                <c:pt idx="401">
                  <c:v>1604.7148440000001</c:v>
                </c:pt>
                <c:pt idx="402">
                  <c:v>1603.623047</c:v>
                </c:pt>
                <c:pt idx="403">
                  <c:v>1602.533203</c:v>
                </c:pt>
                <c:pt idx="404">
                  <c:v>1601.4414059999999</c:v>
                </c:pt>
                <c:pt idx="405">
                  <c:v>1600.3496090000001</c:v>
                </c:pt>
                <c:pt idx="406">
                  <c:v>1599.2597659999999</c:v>
                </c:pt>
                <c:pt idx="407">
                  <c:v>1598.1679690000001</c:v>
                </c:pt>
                <c:pt idx="408">
                  <c:v>1597.076172</c:v>
                </c:pt>
                <c:pt idx="409">
                  <c:v>1595.982422</c:v>
                </c:pt>
                <c:pt idx="410">
                  <c:v>1594.890625</c:v>
                </c:pt>
                <c:pt idx="411">
                  <c:v>1593.798828</c:v>
                </c:pt>
                <c:pt idx="412">
                  <c:v>1592.705078</c:v>
                </c:pt>
                <c:pt idx="413">
                  <c:v>1591.6132809999999</c:v>
                </c:pt>
                <c:pt idx="414">
                  <c:v>1590.5195309999999</c:v>
                </c:pt>
                <c:pt idx="415">
                  <c:v>1589.4257809999999</c:v>
                </c:pt>
                <c:pt idx="416">
                  <c:v>1588.3320309999999</c:v>
                </c:pt>
                <c:pt idx="417">
                  <c:v>1587.2382809999999</c:v>
                </c:pt>
                <c:pt idx="418">
                  <c:v>1586.1445309999999</c:v>
                </c:pt>
                <c:pt idx="419">
                  <c:v>1585.0507809999999</c:v>
                </c:pt>
                <c:pt idx="420">
                  <c:v>1583.9570309999999</c:v>
                </c:pt>
                <c:pt idx="421">
                  <c:v>1582.861328</c:v>
                </c:pt>
                <c:pt idx="422">
                  <c:v>1581.767578</c:v>
                </c:pt>
                <c:pt idx="423">
                  <c:v>1580.671875</c:v>
                </c:pt>
                <c:pt idx="424">
                  <c:v>1579.576172</c:v>
                </c:pt>
                <c:pt idx="425">
                  <c:v>1578.4804690000001</c:v>
                </c:pt>
                <c:pt idx="426">
                  <c:v>1577.3847659999999</c:v>
                </c:pt>
                <c:pt idx="427">
                  <c:v>1576.2890629999999</c:v>
                </c:pt>
                <c:pt idx="428">
                  <c:v>1575.1933590000001</c:v>
                </c:pt>
                <c:pt idx="429">
                  <c:v>1574.0976559999999</c:v>
                </c:pt>
                <c:pt idx="430">
                  <c:v>1573.001953</c:v>
                </c:pt>
                <c:pt idx="431">
                  <c:v>1571.904297</c:v>
                </c:pt>
                <c:pt idx="432">
                  <c:v>1570.8066409999999</c:v>
                </c:pt>
                <c:pt idx="433">
                  <c:v>1569.7109379999999</c:v>
                </c:pt>
                <c:pt idx="434">
                  <c:v>1568.6132809999999</c:v>
                </c:pt>
                <c:pt idx="435">
                  <c:v>1567.515625</c:v>
                </c:pt>
                <c:pt idx="436">
                  <c:v>1566.4179690000001</c:v>
                </c:pt>
                <c:pt idx="437">
                  <c:v>1565.3203129999999</c:v>
                </c:pt>
                <c:pt idx="438">
                  <c:v>1564.2226559999999</c:v>
                </c:pt>
                <c:pt idx="439">
                  <c:v>1563.123047</c:v>
                </c:pt>
                <c:pt idx="440">
                  <c:v>1562.0253909999999</c:v>
                </c:pt>
                <c:pt idx="441">
                  <c:v>1560.9257809999999</c:v>
                </c:pt>
                <c:pt idx="442">
                  <c:v>1559.828125</c:v>
                </c:pt>
                <c:pt idx="443">
                  <c:v>1558.7285159999999</c:v>
                </c:pt>
                <c:pt idx="444">
                  <c:v>1557.6289059999999</c:v>
                </c:pt>
                <c:pt idx="445">
                  <c:v>1556.529297</c:v>
                </c:pt>
                <c:pt idx="446">
                  <c:v>1555.4296879999999</c:v>
                </c:pt>
                <c:pt idx="447">
                  <c:v>1554.330078</c:v>
                </c:pt>
                <c:pt idx="448">
                  <c:v>1553.2285159999999</c:v>
                </c:pt>
                <c:pt idx="449">
                  <c:v>1552.1289059999999</c:v>
                </c:pt>
                <c:pt idx="450">
                  <c:v>1551.029297</c:v>
                </c:pt>
                <c:pt idx="451">
                  <c:v>1549.9277340000001</c:v>
                </c:pt>
                <c:pt idx="452">
                  <c:v>1548.826172</c:v>
                </c:pt>
                <c:pt idx="453">
                  <c:v>1547.7246090000001</c:v>
                </c:pt>
                <c:pt idx="454">
                  <c:v>1546.623047</c:v>
                </c:pt>
                <c:pt idx="455">
                  <c:v>1545.5214840000001</c:v>
                </c:pt>
                <c:pt idx="456">
                  <c:v>1544.419922</c:v>
                </c:pt>
                <c:pt idx="457">
                  <c:v>1543.3183590000001</c:v>
                </c:pt>
                <c:pt idx="458">
                  <c:v>1542.216797</c:v>
                </c:pt>
                <c:pt idx="459">
                  <c:v>1541.1132809999999</c:v>
                </c:pt>
                <c:pt idx="460">
                  <c:v>1540.0117190000001</c:v>
                </c:pt>
                <c:pt idx="461">
                  <c:v>1538.908203</c:v>
                </c:pt>
                <c:pt idx="462">
                  <c:v>1537.8046879999999</c:v>
                </c:pt>
                <c:pt idx="463">
                  <c:v>1536.701172</c:v>
                </c:pt>
                <c:pt idx="464">
                  <c:v>1535.5976559999999</c:v>
                </c:pt>
                <c:pt idx="465">
                  <c:v>1534.4941409999999</c:v>
                </c:pt>
                <c:pt idx="466">
                  <c:v>1533.390625</c:v>
                </c:pt>
                <c:pt idx="467">
                  <c:v>1532.2851559999999</c:v>
                </c:pt>
                <c:pt idx="468">
                  <c:v>1531.1816409999999</c:v>
                </c:pt>
                <c:pt idx="469">
                  <c:v>1530.076172</c:v>
                </c:pt>
                <c:pt idx="470">
                  <c:v>1528.9726559999999</c:v>
                </c:pt>
                <c:pt idx="471">
                  <c:v>1527.8671879999999</c:v>
                </c:pt>
                <c:pt idx="472">
                  <c:v>1526.7617190000001</c:v>
                </c:pt>
                <c:pt idx="473">
                  <c:v>1525.65625</c:v>
                </c:pt>
                <c:pt idx="474">
                  <c:v>1524.5507809999999</c:v>
                </c:pt>
                <c:pt idx="475">
                  <c:v>1523.4453129999999</c:v>
                </c:pt>
                <c:pt idx="476">
                  <c:v>1522.3398440000001</c:v>
                </c:pt>
                <c:pt idx="477">
                  <c:v>1521.232422</c:v>
                </c:pt>
                <c:pt idx="478">
                  <c:v>1520.126953</c:v>
                </c:pt>
                <c:pt idx="479">
                  <c:v>1519.0195309999999</c:v>
                </c:pt>
                <c:pt idx="480">
                  <c:v>1517.9121090000001</c:v>
                </c:pt>
                <c:pt idx="481">
                  <c:v>1516.8046879999999</c:v>
                </c:pt>
                <c:pt idx="482">
                  <c:v>1515.6972659999999</c:v>
                </c:pt>
                <c:pt idx="483">
                  <c:v>1514.5898440000001</c:v>
                </c:pt>
                <c:pt idx="484">
                  <c:v>1513.482422</c:v>
                </c:pt>
                <c:pt idx="485">
                  <c:v>1512.375</c:v>
                </c:pt>
                <c:pt idx="486">
                  <c:v>1511.267578</c:v>
                </c:pt>
                <c:pt idx="487">
                  <c:v>1510.158203</c:v>
                </c:pt>
                <c:pt idx="488">
                  <c:v>1509.048828</c:v>
                </c:pt>
                <c:pt idx="489">
                  <c:v>1507.9414059999999</c:v>
                </c:pt>
                <c:pt idx="490">
                  <c:v>1506.8320309999999</c:v>
                </c:pt>
                <c:pt idx="491">
                  <c:v>1505.7226559999999</c:v>
                </c:pt>
                <c:pt idx="492">
                  <c:v>1504.6132809999999</c:v>
                </c:pt>
                <c:pt idx="493">
                  <c:v>1503.5039059999999</c:v>
                </c:pt>
                <c:pt idx="494">
                  <c:v>1502.3945309999999</c:v>
                </c:pt>
                <c:pt idx="495">
                  <c:v>1501.283203</c:v>
                </c:pt>
                <c:pt idx="496">
                  <c:v>1500.173828</c:v>
                </c:pt>
                <c:pt idx="497">
                  <c:v>1499.0625</c:v>
                </c:pt>
                <c:pt idx="498">
                  <c:v>1497.951172</c:v>
                </c:pt>
                <c:pt idx="499">
                  <c:v>1496.841797</c:v>
                </c:pt>
                <c:pt idx="500">
                  <c:v>1495.7304690000001</c:v>
                </c:pt>
                <c:pt idx="501">
                  <c:v>1494.6191409999999</c:v>
                </c:pt>
                <c:pt idx="502">
                  <c:v>1493.5078129999999</c:v>
                </c:pt>
                <c:pt idx="503">
                  <c:v>1492.3945309999999</c:v>
                </c:pt>
                <c:pt idx="504">
                  <c:v>1491.283203</c:v>
                </c:pt>
                <c:pt idx="505">
                  <c:v>1490.169922</c:v>
                </c:pt>
                <c:pt idx="506">
                  <c:v>1489.0585940000001</c:v>
                </c:pt>
                <c:pt idx="507">
                  <c:v>1487.9453129999999</c:v>
                </c:pt>
                <c:pt idx="508">
                  <c:v>1486.8320309999999</c:v>
                </c:pt>
                <c:pt idx="509">
                  <c:v>1485.720703</c:v>
                </c:pt>
                <c:pt idx="510">
                  <c:v>1484.607422</c:v>
                </c:pt>
                <c:pt idx="511">
                  <c:v>1483.4921879999999</c:v>
                </c:pt>
                <c:pt idx="512">
                  <c:v>1482.3789059999999</c:v>
                </c:pt>
                <c:pt idx="513">
                  <c:v>1481.265625</c:v>
                </c:pt>
                <c:pt idx="514">
                  <c:v>1480.1503909999999</c:v>
                </c:pt>
                <c:pt idx="515">
                  <c:v>1479.0371090000001</c:v>
                </c:pt>
                <c:pt idx="516">
                  <c:v>1477.921875</c:v>
                </c:pt>
                <c:pt idx="517">
                  <c:v>1476.8066409999999</c:v>
                </c:pt>
                <c:pt idx="518">
                  <c:v>1475.6933590000001</c:v>
                </c:pt>
                <c:pt idx="519">
                  <c:v>1474.578125</c:v>
                </c:pt>
                <c:pt idx="520">
                  <c:v>1473.4609379999999</c:v>
                </c:pt>
                <c:pt idx="521">
                  <c:v>1472.345703</c:v>
                </c:pt>
                <c:pt idx="522">
                  <c:v>1471.2304690000001</c:v>
                </c:pt>
                <c:pt idx="523">
                  <c:v>1470.1132809999999</c:v>
                </c:pt>
                <c:pt idx="524">
                  <c:v>1468.998047</c:v>
                </c:pt>
                <c:pt idx="525">
                  <c:v>1467.8808590000001</c:v>
                </c:pt>
                <c:pt idx="526">
                  <c:v>1466.765625</c:v>
                </c:pt>
                <c:pt idx="527">
                  <c:v>1465.6484379999999</c:v>
                </c:pt>
                <c:pt idx="528">
                  <c:v>1464.53125</c:v>
                </c:pt>
                <c:pt idx="529">
                  <c:v>1463.4140629999999</c:v>
                </c:pt>
                <c:pt idx="530">
                  <c:v>1462.294922</c:v>
                </c:pt>
                <c:pt idx="531">
                  <c:v>1461.1777340000001</c:v>
                </c:pt>
                <c:pt idx="532">
                  <c:v>1460.060547</c:v>
                </c:pt>
                <c:pt idx="533">
                  <c:v>1458.9414059999999</c:v>
                </c:pt>
                <c:pt idx="534">
                  <c:v>1457.8222659999999</c:v>
                </c:pt>
                <c:pt idx="535">
                  <c:v>1456.705078</c:v>
                </c:pt>
                <c:pt idx="536">
                  <c:v>1455.5859379999999</c:v>
                </c:pt>
                <c:pt idx="537">
                  <c:v>1454.466797</c:v>
                </c:pt>
                <c:pt idx="538">
                  <c:v>1453.3476559999999</c:v>
                </c:pt>
                <c:pt idx="539">
                  <c:v>1452.2285159999999</c:v>
                </c:pt>
                <c:pt idx="540">
                  <c:v>1451.107422</c:v>
                </c:pt>
                <c:pt idx="541">
                  <c:v>1449.9882809999999</c:v>
                </c:pt>
                <c:pt idx="542">
                  <c:v>1448.8671879999999</c:v>
                </c:pt>
                <c:pt idx="543">
                  <c:v>1447.748047</c:v>
                </c:pt>
                <c:pt idx="544">
                  <c:v>1446.626953</c:v>
                </c:pt>
                <c:pt idx="545">
                  <c:v>1445.5058590000001</c:v>
                </c:pt>
                <c:pt idx="546">
                  <c:v>1444.3847659999999</c:v>
                </c:pt>
                <c:pt idx="547">
                  <c:v>1443.263672</c:v>
                </c:pt>
                <c:pt idx="548">
                  <c:v>1442.142578</c:v>
                </c:pt>
                <c:pt idx="549">
                  <c:v>1441.0195309999999</c:v>
                </c:pt>
                <c:pt idx="550">
                  <c:v>1439.8984379999999</c:v>
                </c:pt>
                <c:pt idx="551">
                  <c:v>1438.7753909999999</c:v>
                </c:pt>
                <c:pt idx="552">
                  <c:v>1437.654297</c:v>
                </c:pt>
                <c:pt idx="553">
                  <c:v>1436.53125</c:v>
                </c:pt>
                <c:pt idx="554">
                  <c:v>1435.408203</c:v>
                </c:pt>
                <c:pt idx="555">
                  <c:v>1434.2851559999999</c:v>
                </c:pt>
                <c:pt idx="556">
                  <c:v>1433.1621090000001</c:v>
                </c:pt>
                <c:pt idx="557">
                  <c:v>1432.0390629999999</c:v>
                </c:pt>
                <c:pt idx="558">
                  <c:v>1430.9160159999999</c:v>
                </c:pt>
                <c:pt idx="559">
                  <c:v>1429.7910159999999</c:v>
                </c:pt>
                <c:pt idx="560">
                  <c:v>1428.6679690000001</c:v>
                </c:pt>
                <c:pt idx="561">
                  <c:v>1427.5429690000001</c:v>
                </c:pt>
                <c:pt idx="562">
                  <c:v>1426.4179690000001</c:v>
                </c:pt>
                <c:pt idx="563">
                  <c:v>1425.2929690000001</c:v>
                </c:pt>
                <c:pt idx="564">
                  <c:v>1424.1679690000001</c:v>
                </c:pt>
                <c:pt idx="565">
                  <c:v>1423.0429690000001</c:v>
                </c:pt>
                <c:pt idx="566">
                  <c:v>1421.9179690000001</c:v>
                </c:pt>
                <c:pt idx="567">
                  <c:v>1420.7929690000001</c:v>
                </c:pt>
                <c:pt idx="568">
                  <c:v>1419.6660159999999</c:v>
                </c:pt>
                <c:pt idx="569">
                  <c:v>1418.5410159999999</c:v>
                </c:pt>
                <c:pt idx="570">
                  <c:v>1417.4140629999999</c:v>
                </c:pt>
                <c:pt idx="571">
                  <c:v>1416.2871090000001</c:v>
                </c:pt>
                <c:pt idx="572">
                  <c:v>1415.1601559999999</c:v>
                </c:pt>
                <c:pt idx="573">
                  <c:v>1414.033203</c:v>
                </c:pt>
                <c:pt idx="574">
                  <c:v>1412.90625</c:v>
                </c:pt>
                <c:pt idx="575">
                  <c:v>1411.779297</c:v>
                </c:pt>
                <c:pt idx="576">
                  <c:v>1410.6523440000001</c:v>
                </c:pt>
                <c:pt idx="577">
                  <c:v>1409.5234379999999</c:v>
                </c:pt>
                <c:pt idx="578">
                  <c:v>1408.3964840000001</c:v>
                </c:pt>
                <c:pt idx="579">
                  <c:v>1407.267578</c:v>
                </c:pt>
                <c:pt idx="580">
                  <c:v>1406.138672</c:v>
                </c:pt>
                <c:pt idx="581">
                  <c:v>1405.0097659999999</c:v>
                </c:pt>
                <c:pt idx="582">
                  <c:v>1403.8808590000001</c:v>
                </c:pt>
                <c:pt idx="583">
                  <c:v>1402.751953</c:v>
                </c:pt>
                <c:pt idx="584">
                  <c:v>1401.623047</c:v>
                </c:pt>
                <c:pt idx="585">
                  <c:v>1400.4941409999999</c:v>
                </c:pt>
                <c:pt idx="586">
                  <c:v>1399.3632809999999</c:v>
                </c:pt>
                <c:pt idx="587">
                  <c:v>1398.232422</c:v>
                </c:pt>
                <c:pt idx="588">
                  <c:v>1397.1035159999999</c:v>
                </c:pt>
                <c:pt idx="589">
                  <c:v>1395.9726559999999</c:v>
                </c:pt>
                <c:pt idx="590">
                  <c:v>1394.841797</c:v>
                </c:pt>
                <c:pt idx="591">
                  <c:v>1393.7109379999999</c:v>
                </c:pt>
                <c:pt idx="592">
                  <c:v>1392.580078</c:v>
                </c:pt>
                <c:pt idx="593">
                  <c:v>1391.4492190000001</c:v>
                </c:pt>
                <c:pt idx="594">
                  <c:v>1390.3164059999999</c:v>
                </c:pt>
                <c:pt idx="595">
                  <c:v>1389.185547</c:v>
                </c:pt>
                <c:pt idx="596">
                  <c:v>1388.0527340000001</c:v>
                </c:pt>
                <c:pt idx="597">
                  <c:v>1386.919922</c:v>
                </c:pt>
                <c:pt idx="598">
                  <c:v>1385.7890629999999</c:v>
                </c:pt>
                <c:pt idx="599">
                  <c:v>1384.65625</c:v>
                </c:pt>
                <c:pt idx="600">
                  <c:v>1383.5234379999999</c:v>
                </c:pt>
                <c:pt idx="601">
                  <c:v>1382.388672</c:v>
                </c:pt>
                <c:pt idx="602">
                  <c:v>1381.2558590000001</c:v>
                </c:pt>
                <c:pt idx="603">
                  <c:v>1380.123047</c:v>
                </c:pt>
                <c:pt idx="604">
                  <c:v>1378.9882809999999</c:v>
                </c:pt>
                <c:pt idx="605">
                  <c:v>1377.8554690000001</c:v>
                </c:pt>
                <c:pt idx="606">
                  <c:v>1376.720703</c:v>
                </c:pt>
                <c:pt idx="607">
                  <c:v>1375.5859379999999</c:v>
                </c:pt>
                <c:pt idx="608">
                  <c:v>1374.451172</c:v>
                </c:pt>
                <c:pt idx="609">
                  <c:v>1373.3164059999999</c:v>
                </c:pt>
                <c:pt idx="610">
                  <c:v>1372.1816409999999</c:v>
                </c:pt>
                <c:pt idx="611">
                  <c:v>1371.044922</c:v>
                </c:pt>
                <c:pt idx="612">
                  <c:v>1369.9101559999999</c:v>
                </c:pt>
                <c:pt idx="613">
                  <c:v>1368.7734379999999</c:v>
                </c:pt>
                <c:pt idx="614">
                  <c:v>1367.638672</c:v>
                </c:pt>
                <c:pt idx="615">
                  <c:v>1366.501953</c:v>
                </c:pt>
                <c:pt idx="616">
                  <c:v>1365.3652340000001</c:v>
                </c:pt>
                <c:pt idx="617">
                  <c:v>1364.2285159999999</c:v>
                </c:pt>
                <c:pt idx="618">
                  <c:v>1363.091797</c:v>
                </c:pt>
                <c:pt idx="619">
                  <c:v>1361.955078</c:v>
                </c:pt>
                <c:pt idx="620">
                  <c:v>1360.8164059999999</c:v>
                </c:pt>
                <c:pt idx="621">
                  <c:v>1359.6796879999999</c:v>
                </c:pt>
                <c:pt idx="622">
                  <c:v>1358.5410159999999</c:v>
                </c:pt>
                <c:pt idx="623">
                  <c:v>1357.404297</c:v>
                </c:pt>
                <c:pt idx="624">
                  <c:v>1356.265625</c:v>
                </c:pt>
                <c:pt idx="625">
                  <c:v>1355.126953</c:v>
                </c:pt>
                <c:pt idx="626">
                  <c:v>1353.9882809999999</c:v>
                </c:pt>
                <c:pt idx="627">
                  <c:v>1352.8496090000001</c:v>
                </c:pt>
                <c:pt idx="628">
                  <c:v>1351.7089840000001</c:v>
                </c:pt>
                <c:pt idx="629">
                  <c:v>1350.5703129999999</c:v>
                </c:pt>
                <c:pt idx="630">
                  <c:v>1349.4316409999999</c:v>
                </c:pt>
                <c:pt idx="631">
                  <c:v>1348.2910159999999</c:v>
                </c:pt>
                <c:pt idx="632">
                  <c:v>1347.1503909999999</c:v>
                </c:pt>
                <c:pt idx="633">
                  <c:v>1346.0097659999999</c:v>
                </c:pt>
                <c:pt idx="634">
                  <c:v>1344.8691409999999</c:v>
                </c:pt>
                <c:pt idx="635">
                  <c:v>1343.7285159999999</c:v>
                </c:pt>
                <c:pt idx="636">
                  <c:v>1342.5878909999999</c:v>
                </c:pt>
                <c:pt idx="637">
                  <c:v>1341.4472659999999</c:v>
                </c:pt>
                <c:pt idx="638">
                  <c:v>1340.3046879999999</c:v>
                </c:pt>
                <c:pt idx="639">
                  <c:v>1339.1640629999999</c:v>
                </c:pt>
                <c:pt idx="640">
                  <c:v>1338.0214840000001</c:v>
                </c:pt>
                <c:pt idx="641">
                  <c:v>1336.8789059999999</c:v>
                </c:pt>
                <c:pt idx="642">
                  <c:v>1335.7382809999999</c:v>
                </c:pt>
                <c:pt idx="643">
                  <c:v>1334.595703</c:v>
                </c:pt>
                <c:pt idx="644">
                  <c:v>1333.451172</c:v>
                </c:pt>
                <c:pt idx="645">
                  <c:v>1332.3085940000001</c:v>
                </c:pt>
                <c:pt idx="646">
                  <c:v>1331.1660159999999</c:v>
                </c:pt>
                <c:pt idx="647">
                  <c:v>1330.0214840000001</c:v>
                </c:pt>
                <c:pt idx="648">
                  <c:v>1328.8789059999999</c:v>
                </c:pt>
                <c:pt idx="649">
                  <c:v>1327.734375</c:v>
                </c:pt>
                <c:pt idx="650">
                  <c:v>1326.5898440000001</c:v>
                </c:pt>
                <c:pt idx="651">
                  <c:v>1325.4453129999999</c:v>
                </c:pt>
                <c:pt idx="652">
                  <c:v>1324.3007809999999</c:v>
                </c:pt>
                <c:pt idx="653">
                  <c:v>1323.15625</c:v>
                </c:pt>
                <c:pt idx="654">
                  <c:v>1322.0117190000001</c:v>
                </c:pt>
                <c:pt idx="655">
                  <c:v>1320.8652340000001</c:v>
                </c:pt>
                <c:pt idx="656">
                  <c:v>1319.720703</c:v>
                </c:pt>
                <c:pt idx="657">
                  <c:v>1318.5742190000001</c:v>
                </c:pt>
                <c:pt idx="658">
                  <c:v>1317.4296879999999</c:v>
                </c:pt>
                <c:pt idx="659">
                  <c:v>1316.283203</c:v>
                </c:pt>
                <c:pt idx="660">
                  <c:v>1315.1367190000001</c:v>
                </c:pt>
                <c:pt idx="661">
                  <c:v>1313.9902340000001</c:v>
                </c:pt>
                <c:pt idx="662">
                  <c:v>1312.841797</c:v>
                </c:pt>
                <c:pt idx="663">
                  <c:v>1311.6953129999999</c:v>
                </c:pt>
                <c:pt idx="664">
                  <c:v>1310.548828</c:v>
                </c:pt>
                <c:pt idx="665">
                  <c:v>1309.4003909999999</c:v>
                </c:pt>
                <c:pt idx="666">
                  <c:v>1308.251953</c:v>
                </c:pt>
                <c:pt idx="667">
                  <c:v>1307.1054690000001</c:v>
                </c:pt>
                <c:pt idx="668">
                  <c:v>1305.9570309999999</c:v>
                </c:pt>
                <c:pt idx="669">
                  <c:v>1304.8085940000001</c:v>
                </c:pt>
                <c:pt idx="670">
                  <c:v>1303.6601559999999</c:v>
                </c:pt>
                <c:pt idx="671">
                  <c:v>1302.5097659999999</c:v>
                </c:pt>
                <c:pt idx="672">
                  <c:v>1301.361328</c:v>
                </c:pt>
                <c:pt idx="673">
                  <c:v>1300.2109379999999</c:v>
                </c:pt>
                <c:pt idx="674">
                  <c:v>1299.0625</c:v>
                </c:pt>
                <c:pt idx="675">
                  <c:v>1297.9121090000001</c:v>
                </c:pt>
                <c:pt idx="676">
                  <c:v>1296.7617190000001</c:v>
                </c:pt>
                <c:pt idx="677">
                  <c:v>1295.611328</c:v>
                </c:pt>
                <c:pt idx="678">
                  <c:v>1294.4609379999999</c:v>
                </c:pt>
                <c:pt idx="679">
                  <c:v>1293.310547</c:v>
                </c:pt>
                <c:pt idx="680">
                  <c:v>1292.1601559999999</c:v>
                </c:pt>
                <c:pt idx="681">
                  <c:v>1291.0078129999999</c:v>
                </c:pt>
                <c:pt idx="682">
                  <c:v>1289.857422</c:v>
                </c:pt>
                <c:pt idx="683">
                  <c:v>1288.705078</c:v>
                </c:pt>
                <c:pt idx="684">
                  <c:v>1287.5527340000001</c:v>
                </c:pt>
                <c:pt idx="685">
                  <c:v>1286.4003909999999</c:v>
                </c:pt>
                <c:pt idx="686">
                  <c:v>1285.248047</c:v>
                </c:pt>
                <c:pt idx="687">
                  <c:v>1284.095703</c:v>
                </c:pt>
                <c:pt idx="688">
                  <c:v>1282.9433590000001</c:v>
                </c:pt>
                <c:pt idx="689">
                  <c:v>1281.7890629999999</c:v>
                </c:pt>
                <c:pt idx="690">
                  <c:v>1280.6367190000001</c:v>
                </c:pt>
                <c:pt idx="691">
                  <c:v>1279.482422</c:v>
                </c:pt>
                <c:pt idx="692">
                  <c:v>1278.328125</c:v>
                </c:pt>
                <c:pt idx="693">
                  <c:v>1277.1757809999999</c:v>
                </c:pt>
                <c:pt idx="694">
                  <c:v>1276.0214840000001</c:v>
                </c:pt>
                <c:pt idx="695">
                  <c:v>1274.8652340000001</c:v>
                </c:pt>
                <c:pt idx="696">
                  <c:v>1273.7109379999999</c:v>
                </c:pt>
                <c:pt idx="697">
                  <c:v>1272.5566409999999</c:v>
                </c:pt>
                <c:pt idx="698">
                  <c:v>1271.4003909999999</c:v>
                </c:pt>
                <c:pt idx="699">
                  <c:v>1270.2460940000001</c:v>
                </c:pt>
                <c:pt idx="700">
                  <c:v>1269.0898440000001</c:v>
                </c:pt>
                <c:pt idx="701">
                  <c:v>1267.9335940000001</c:v>
                </c:pt>
                <c:pt idx="702">
                  <c:v>1266.7773440000001</c:v>
                </c:pt>
                <c:pt idx="703">
                  <c:v>1265.6210940000001</c:v>
                </c:pt>
                <c:pt idx="704">
                  <c:v>1264.4648440000001</c:v>
                </c:pt>
                <c:pt idx="705">
                  <c:v>1263.3085940000001</c:v>
                </c:pt>
                <c:pt idx="706">
                  <c:v>1262.1503909999999</c:v>
                </c:pt>
                <c:pt idx="707">
                  <c:v>1260.9941409999999</c:v>
                </c:pt>
                <c:pt idx="708">
                  <c:v>1259.8359379999999</c:v>
                </c:pt>
                <c:pt idx="709">
                  <c:v>1258.6796879999999</c:v>
                </c:pt>
                <c:pt idx="710">
                  <c:v>1257.5214840000001</c:v>
                </c:pt>
                <c:pt idx="711">
                  <c:v>1256.3632809999999</c:v>
                </c:pt>
                <c:pt idx="712">
                  <c:v>1255.205078</c:v>
                </c:pt>
                <c:pt idx="713">
                  <c:v>1254.044922</c:v>
                </c:pt>
                <c:pt idx="714">
                  <c:v>1252.8867190000001</c:v>
                </c:pt>
                <c:pt idx="715">
                  <c:v>1251.7265629999999</c:v>
                </c:pt>
                <c:pt idx="716">
                  <c:v>1250.5683590000001</c:v>
                </c:pt>
                <c:pt idx="717">
                  <c:v>1249.408203</c:v>
                </c:pt>
                <c:pt idx="718">
                  <c:v>1248.248047</c:v>
                </c:pt>
                <c:pt idx="719">
                  <c:v>1247.0878909999999</c:v>
                </c:pt>
                <c:pt idx="720">
                  <c:v>1245.9277340000001</c:v>
                </c:pt>
                <c:pt idx="721">
                  <c:v>1244.767578</c:v>
                </c:pt>
                <c:pt idx="722">
                  <c:v>1243.607422</c:v>
                </c:pt>
                <c:pt idx="723">
                  <c:v>1242.4453129999999</c:v>
                </c:pt>
                <c:pt idx="724">
                  <c:v>1241.2851559999999</c:v>
                </c:pt>
                <c:pt idx="725">
                  <c:v>1240.123047</c:v>
                </c:pt>
                <c:pt idx="726">
                  <c:v>1238.9609379999999</c:v>
                </c:pt>
                <c:pt idx="727">
                  <c:v>1237.798828</c:v>
                </c:pt>
                <c:pt idx="728">
                  <c:v>1236.6367190000001</c:v>
                </c:pt>
                <c:pt idx="729">
                  <c:v>1235.4746090000001</c:v>
                </c:pt>
                <c:pt idx="730">
                  <c:v>1234.3125</c:v>
                </c:pt>
                <c:pt idx="731">
                  <c:v>1233.1503909999999</c:v>
                </c:pt>
                <c:pt idx="732">
                  <c:v>1231.986328</c:v>
                </c:pt>
                <c:pt idx="733">
                  <c:v>1230.8222659999999</c:v>
                </c:pt>
                <c:pt idx="734">
                  <c:v>1229.6601559999999</c:v>
                </c:pt>
                <c:pt idx="735">
                  <c:v>1228.4960940000001</c:v>
                </c:pt>
                <c:pt idx="736">
                  <c:v>1227.3320309999999</c:v>
                </c:pt>
                <c:pt idx="737">
                  <c:v>1226.1679690000001</c:v>
                </c:pt>
                <c:pt idx="738">
                  <c:v>1225.001953</c:v>
                </c:pt>
                <c:pt idx="739">
                  <c:v>1223.8378909999999</c:v>
                </c:pt>
                <c:pt idx="740">
                  <c:v>1222.673828</c:v>
                </c:pt>
                <c:pt idx="741">
                  <c:v>1221.5078129999999</c:v>
                </c:pt>
                <c:pt idx="742">
                  <c:v>1220.341797</c:v>
                </c:pt>
                <c:pt idx="743">
                  <c:v>1219.1757809999999</c:v>
                </c:pt>
                <c:pt idx="744">
                  <c:v>1218.0097659999999</c:v>
                </c:pt>
                <c:pt idx="745">
                  <c:v>1216.84375</c:v>
                </c:pt>
                <c:pt idx="746">
                  <c:v>1215.6777340000001</c:v>
                </c:pt>
                <c:pt idx="747">
                  <c:v>1214.5117190000001</c:v>
                </c:pt>
                <c:pt idx="748">
                  <c:v>1213.34375</c:v>
                </c:pt>
                <c:pt idx="749">
                  <c:v>1212.1777340000001</c:v>
                </c:pt>
                <c:pt idx="750">
                  <c:v>1211.0097659999999</c:v>
                </c:pt>
                <c:pt idx="751">
                  <c:v>1209.841797</c:v>
                </c:pt>
                <c:pt idx="752">
                  <c:v>1208.673828</c:v>
                </c:pt>
                <c:pt idx="753">
                  <c:v>1207.5058590000001</c:v>
                </c:pt>
                <c:pt idx="754">
                  <c:v>1206.3378909999999</c:v>
                </c:pt>
                <c:pt idx="755">
                  <c:v>1205.169922</c:v>
                </c:pt>
                <c:pt idx="756">
                  <c:v>1204</c:v>
                </c:pt>
                <c:pt idx="757">
                  <c:v>1202.8320309999999</c:v>
                </c:pt>
                <c:pt idx="758">
                  <c:v>1201.6621090000001</c:v>
                </c:pt>
                <c:pt idx="759">
                  <c:v>1200.4921879999999</c:v>
                </c:pt>
                <c:pt idx="760">
                  <c:v>1199.3242190000001</c:v>
                </c:pt>
                <c:pt idx="761">
                  <c:v>1198.154297</c:v>
                </c:pt>
                <c:pt idx="762">
                  <c:v>1196.982422</c:v>
                </c:pt>
                <c:pt idx="763">
                  <c:v>1195.8125</c:v>
                </c:pt>
                <c:pt idx="764">
                  <c:v>1194.642578</c:v>
                </c:pt>
                <c:pt idx="765">
                  <c:v>1193.470703</c:v>
                </c:pt>
                <c:pt idx="766">
                  <c:v>1192.3007809999999</c:v>
                </c:pt>
                <c:pt idx="767">
                  <c:v>1191.1289059999999</c:v>
                </c:pt>
                <c:pt idx="768">
                  <c:v>1189.9570309999999</c:v>
                </c:pt>
                <c:pt idx="769">
                  <c:v>1188.7851559999999</c:v>
                </c:pt>
                <c:pt idx="770">
                  <c:v>1187.6132809999999</c:v>
                </c:pt>
                <c:pt idx="771">
                  <c:v>1186.4414059999999</c:v>
                </c:pt>
                <c:pt idx="772">
                  <c:v>1185.267578</c:v>
                </c:pt>
                <c:pt idx="773">
                  <c:v>1184.095703</c:v>
                </c:pt>
                <c:pt idx="774">
                  <c:v>1182.921875</c:v>
                </c:pt>
                <c:pt idx="775">
                  <c:v>1181.748047</c:v>
                </c:pt>
                <c:pt idx="776">
                  <c:v>1180.576172</c:v>
                </c:pt>
                <c:pt idx="777">
                  <c:v>1179.4023440000001</c:v>
                </c:pt>
                <c:pt idx="778">
                  <c:v>1178.2285159999999</c:v>
                </c:pt>
                <c:pt idx="779">
                  <c:v>1177.0527340000001</c:v>
                </c:pt>
                <c:pt idx="780">
                  <c:v>1175.8789059999999</c:v>
                </c:pt>
                <c:pt idx="781">
                  <c:v>1174.705078</c:v>
                </c:pt>
                <c:pt idx="782">
                  <c:v>1173.529297</c:v>
                </c:pt>
                <c:pt idx="783">
                  <c:v>1172.3535159999999</c:v>
                </c:pt>
                <c:pt idx="784">
                  <c:v>1171.1777340000001</c:v>
                </c:pt>
                <c:pt idx="785">
                  <c:v>1170.0039059999999</c:v>
                </c:pt>
                <c:pt idx="786">
                  <c:v>1168.826172</c:v>
                </c:pt>
                <c:pt idx="787">
                  <c:v>1167.6503909999999</c:v>
                </c:pt>
                <c:pt idx="788">
                  <c:v>1166.4746090000001</c:v>
                </c:pt>
                <c:pt idx="789">
                  <c:v>1165.298828</c:v>
                </c:pt>
                <c:pt idx="790">
                  <c:v>1164.1210940000001</c:v>
                </c:pt>
                <c:pt idx="791">
                  <c:v>1162.9433590000001</c:v>
                </c:pt>
                <c:pt idx="792">
                  <c:v>1161.765625</c:v>
                </c:pt>
                <c:pt idx="793">
                  <c:v>1160.5898440000001</c:v>
                </c:pt>
                <c:pt idx="794">
                  <c:v>1159.4121090000001</c:v>
                </c:pt>
                <c:pt idx="795">
                  <c:v>1158.232422</c:v>
                </c:pt>
                <c:pt idx="796">
                  <c:v>1157.0546879999999</c:v>
                </c:pt>
                <c:pt idx="797">
                  <c:v>1155.876953</c:v>
                </c:pt>
                <c:pt idx="798" formatCode="General">
                  <c:v>1154.6972659999999</c:v>
                </c:pt>
                <c:pt idx="799" formatCode="General">
                  <c:v>1153.517578</c:v>
                </c:pt>
                <c:pt idx="800" formatCode="General">
                  <c:v>1152.3398440000001</c:v>
                </c:pt>
                <c:pt idx="801" formatCode="General">
                  <c:v>1151.1601559999999</c:v>
                </c:pt>
                <c:pt idx="802" formatCode="General">
                  <c:v>1149.9804690000001</c:v>
                </c:pt>
                <c:pt idx="803" formatCode="General">
                  <c:v>1148.8007809999999</c:v>
                </c:pt>
                <c:pt idx="804" formatCode="General">
                  <c:v>1147.6191409999999</c:v>
                </c:pt>
                <c:pt idx="805" formatCode="General">
                  <c:v>1146.439453</c:v>
                </c:pt>
                <c:pt idx="806" formatCode="General">
                  <c:v>1145.2578129999999</c:v>
                </c:pt>
                <c:pt idx="807" formatCode="General">
                  <c:v>1144.078125</c:v>
                </c:pt>
                <c:pt idx="808" formatCode="General">
                  <c:v>1142.8964840000001</c:v>
                </c:pt>
                <c:pt idx="809" formatCode="General">
                  <c:v>1141.7148440000001</c:v>
                </c:pt>
                <c:pt idx="810" formatCode="General">
                  <c:v>1140.533203</c:v>
                </c:pt>
                <c:pt idx="811" formatCode="General">
                  <c:v>1139.3515629999999</c:v>
                </c:pt>
                <c:pt idx="812" formatCode="General">
                  <c:v>1138.169922</c:v>
                </c:pt>
                <c:pt idx="813" formatCode="General">
                  <c:v>1136.986328</c:v>
                </c:pt>
                <c:pt idx="814" formatCode="General">
                  <c:v>1135.8046879999999</c:v>
                </c:pt>
                <c:pt idx="815" formatCode="General">
                  <c:v>1134.6210940000001</c:v>
                </c:pt>
                <c:pt idx="816" formatCode="General">
                  <c:v>1133.4375</c:v>
                </c:pt>
                <c:pt idx="817" formatCode="General">
                  <c:v>1132.2539059999999</c:v>
                </c:pt>
                <c:pt idx="818" formatCode="General">
                  <c:v>1131.0703129999999</c:v>
                </c:pt>
                <c:pt idx="819" formatCode="General">
                  <c:v>1129.8867190000001</c:v>
                </c:pt>
                <c:pt idx="820" formatCode="General">
                  <c:v>1128.703125</c:v>
                </c:pt>
                <c:pt idx="821" formatCode="General">
                  <c:v>1127.5195309999999</c:v>
                </c:pt>
                <c:pt idx="822" formatCode="General">
                  <c:v>1126.3339840000001</c:v>
                </c:pt>
                <c:pt idx="823" formatCode="General">
                  <c:v>1125.1503909999999</c:v>
                </c:pt>
                <c:pt idx="824" formatCode="General">
                  <c:v>1123.9648440000001</c:v>
                </c:pt>
                <c:pt idx="825" formatCode="General">
                  <c:v>1122.779297</c:v>
                </c:pt>
                <c:pt idx="826" formatCode="General">
                  <c:v>1121.59375</c:v>
                </c:pt>
                <c:pt idx="827" formatCode="General">
                  <c:v>1120.408203</c:v>
                </c:pt>
                <c:pt idx="828" formatCode="General">
                  <c:v>1119.2226559999999</c:v>
                </c:pt>
                <c:pt idx="829" formatCode="General">
                  <c:v>1118.0351559999999</c:v>
                </c:pt>
                <c:pt idx="830" formatCode="General">
                  <c:v>1116.8496090000001</c:v>
                </c:pt>
                <c:pt idx="831" formatCode="General">
                  <c:v>1115.6621090000001</c:v>
                </c:pt>
                <c:pt idx="832" formatCode="General">
                  <c:v>1114.4746090000001</c:v>
                </c:pt>
                <c:pt idx="833" formatCode="General">
                  <c:v>1113.2890629999999</c:v>
                </c:pt>
                <c:pt idx="834" formatCode="General">
                  <c:v>1112.1015629999999</c:v>
                </c:pt>
                <c:pt idx="835" formatCode="General">
                  <c:v>1110.9121090000001</c:v>
                </c:pt>
                <c:pt idx="836" formatCode="General">
                  <c:v>1109.7246090000001</c:v>
                </c:pt>
                <c:pt idx="837" formatCode="General">
                  <c:v>1108.5371090000001</c:v>
                </c:pt>
                <c:pt idx="838" formatCode="General">
                  <c:v>1107.3476559999999</c:v>
                </c:pt>
                <c:pt idx="839" formatCode="General">
                  <c:v>1106.1601559999999</c:v>
                </c:pt>
                <c:pt idx="840" formatCode="General">
                  <c:v>1104.970703</c:v>
                </c:pt>
                <c:pt idx="841" formatCode="General">
                  <c:v>1103.78125</c:v>
                </c:pt>
                <c:pt idx="842" formatCode="General">
                  <c:v>1102.591797</c:v>
                </c:pt>
                <c:pt idx="843" formatCode="General">
                  <c:v>1101.4023440000001</c:v>
                </c:pt>
                <c:pt idx="844" formatCode="General">
                  <c:v>1100.2128909999999</c:v>
                </c:pt>
                <c:pt idx="845" formatCode="General">
                  <c:v>1099.0214840000001</c:v>
                </c:pt>
                <c:pt idx="846" formatCode="General">
                  <c:v>1097.8320309999999</c:v>
                </c:pt>
                <c:pt idx="847" formatCode="General">
                  <c:v>1096.640625</c:v>
                </c:pt>
                <c:pt idx="848" formatCode="General">
                  <c:v>1095.451172</c:v>
                </c:pt>
                <c:pt idx="849" formatCode="General">
                  <c:v>1094.2597659999999</c:v>
                </c:pt>
                <c:pt idx="850" formatCode="General">
                  <c:v>1093.0683590000001</c:v>
                </c:pt>
                <c:pt idx="851" formatCode="General">
                  <c:v>1091.876953</c:v>
                </c:pt>
                <c:pt idx="852" formatCode="General">
                  <c:v>1090.685547</c:v>
                </c:pt>
                <c:pt idx="853" formatCode="General">
                  <c:v>1089.4921879999999</c:v>
                </c:pt>
                <c:pt idx="854" formatCode="General">
                  <c:v>1088.3007809999999</c:v>
                </c:pt>
                <c:pt idx="855" formatCode="General">
                  <c:v>1087.107422</c:v>
                </c:pt>
                <c:pt idx="856" formatCode="General">
                  <c:v>1085.9140629999999</c:v>
                </c:pt>
                <c:pt idx="857" formatCode="General">
                  <c:v>1084.7226559999999</c:v>
                </c:pt>
                <c:pt idx="858" formatCode="General">
                  <c:v>1083.529297</c:v>
                </c:pt>
                <c:pt idx="859" formatCode="General">
                  <c:v>1082.3339840000001</c:v>
                </c:pt>
                <c:pt idx="860" formatCode="General">
                  <c:v>1081.140625</c:v>
                </c:pt>
                <c:pt idx="861" formatCode="General">
                  <c:v>1079.9472659999999</c:v>
                </c:pt>
                <c:pt idx="862" formatCode="General">
                  <c:v>1078.751953</c:v>
                </c:pt>
                <c:pt idx="863" formatCode="General">
                  <c:v>1077.5585940000001</c:v>
                </c:pt>
                <c:pt idx="864" formatCode="General">
                  <c:v>1076.3632809999999</c:v>
                </c:pt>
                <c:pt idx="865" formatCode="General">
                  <c:v>1075.1679690000001</c:v>
                </c:pt>
                <c:pt idx="866" formatCode="General">
                  <c:v>1073.9726559999999</c:v>
                </c:pt>
                <c:pt idx="867" formatCode="General">
                  <c:v>1072.7773440000001</c:v>
                </c:pt>
                <c:pt idx="868" formatCode="General">
                  <c:v>1071.5820309999999</c:v>
                </c:pt>
                <c:pt idx="869" formatCode="General">
                  <c:v>1070.3867190000001</c:v>
                </c:pt>
                <c:pt idx="870" formatCode="General">
                  <c:v>1069.189453</c:v>
                </c:pt>
                <c:pt idx="871" formatCode="General">
                  <c:v>1067.9941409999999</c:v>
                </c:pt>
                <c:pt idx="872" formatCode="General">
                  <c:v>1066.796875</c:v>
                </c:pt>
                <c:pt idx="873" formatCode="General">
                  <c:v>1065.5996090000001</c:v>
                </c:pt>
                <c:pt idx="874" formatCode="General">
                  <c:v>1064.4023440000001</c:v>
                </c:pt>
                <c:pt idx="875" formatCode="General">
                  <c:v>1063.205078</c:v>
                </c:pt>
                <c:pt idx="876" formatCode="General">
                  <c:v>1062.0078129999999</c:v>
                </c:pt>
                <c:pt idx="877" formatCode="General">
                  <c:v>1060.8085940000001</c:v>
                </c:pt>
                <c:pt idx="878" formatCode="General">
                  <c:v>1059.611328</c:v>
                </c:pt>
                <c:pt idx="879" formatCode="General">
                  <c:v>1058.4121090000001</c:v>
                </c:pt>
                <c:pt idx="880" formatCode="General">
                  <c:v>1057.2148440000001</c:v>
                </c:pt>
                <c:pt idx="881" formatCode="General">
                  <c:v>1056.015625</c:v>
                </c:pt>
                <c:pt idx="882" formatCode="General">
                  <c:v>1054.8164059999999</c:v>
                </c:pt>
                <c:pt idx="883" formatCode="General">
                  <c:v>1053.6171879999999</c:v>
                </c:pt>
                <c:pt idx="884" formatCode="General">
                  <c:v>1052.4160159999999</c:v>
                </c:pt>
                <c:pt idx="885" formatCode="General">
                  <c:v>1051.216797</c:v>
                </c:pt>
                <c:pt idx="886" formatCode="General">
                  <c:v>1050.017578</c:v>
                </c:pt>
                <c:pt idx="887" formatCode="General">
                  <c:v>1048.8164059999999</c:v>
                </c:pt>
                <c:pt idx="888" formatCode="General">
                  <c:v>1047.6152340000001</c:v>
                </c:pt>
                <c:pt idx="889" formatCode="General">
                  <c:v>1046.4140629999999</c:v>
                </c:pt>
                <c:pt idx="890" formatCode="General">
                  <c:v>1045.2128909999999</c:v>
                </c:pt>
                <c:pt idx="891" formatCode="General">
                  <c:v>1044.0117190000001</c:v>
                </c:pt>
                <c:pt idx="892" formatCode="General">
                  <c:v>1042.810547</c:v>
                </c:pt>
                <c:pt idx="893" formatCode="General">
                  <c:v>1041.609375</c:v>
                </c:pt>
                <c:pt idx="894" formatCode="General">
                  <c:v>1040.40625</c:v>
                </c:pt>
                <c:pt idx="895" formatCode="General">
                  <c:v>1039.205078</c:v>
                </c:pt>
                <c:pt idx="896" formatCode="General">
                  <c:v>1038.001953</c:v>
                </c:pt>
                <c:pt idx="897" formatCode="General">
                  <c:v>1036.798828</c:v>
                </c:pt>
                <c:pt idx="898" formatCode="General">
                  <c:v>1035.595703</c:v>
                </c:pt>
                <c:pt idx="899" formatCode="General">
                  <c:v>1034.392578</c:v>
                </c:pt>
                <c:pt idx="900" formatCode="General">
                  <c:v>1033.189453</c:v>
                </c:pt>
                <c:pt idx="901" formatCode="General">
                  <c:v>1031.984375</c:v>
                </c:pt>
                <c:pt idx="902" formatCode="General">
                  <c:v>1030.78125</c:v>
                </c:pt>
                <c:pt idx="903" formatCode="General">
                  <c:v>1029.576172</c:v>
                </c:pt>
                <c:pt idx="904" formatCode="General">
                  <c:v>1028.3710940000001</c:v>
                </c:pt>
                <c:pt idx="905" formatCode="General">
                  <c:v>1027.1679690000001</c:v>
                </c:pt>
                <c:pt idx="906" formatCode="General">
                  <c:v>1025.9628909999999</c:v>
                </c:pt>
                <c:pt idx="907" formatCode="General">
                  <c:v>1024.7578129999999</c:v>
                </c:pt>
                <c:pt idx="908" formatCode="General">
                  <c:v>1023.550781</c:v>
                </c:pt>
                <c:pt idx="909" formatCode="General">
                  <c:v>1022.345703</c:v>
                </c:pt>
                <c:pt idx="910" formatCode="General">
                  <c:v>1021.138672</c:v>
                </c:pt>
                <c:pt idx="911" formatCode="General">
                  <c:v>1019.933594</c:v>
                </c:pt>
                <c:pt idx="912" formatCode="General">
                  <c:v>1018.7265630000001</c:v>
                </c:pt>
                <c:pt idx="913" formatCode="General">
                  <c:v>1017.519531</c:v>
                </c:pt>
                <c:pt idx="914" formatCode="General">
                  <c:v>1016.3125</c:v>
                </c:pt>
                <c:pt idx="915" formatCode="General">
                  <c:v>1015.105469</c:v>
                </c:pt>
                <c:pt idx="916" formatCode="General">
                  <c:v>1013.8984380000001</c:v>
                </c:pt>
                <c:pt idx="917" formatCode="General">
                  <c:v>1012.689453</c:v>
                </c:pt>
                <c:pt idx="918" formatCode="General">
                  <c:v>1011.482422</c:v>
                </c:pt>
                <c:pt idx="919" formatCode="General">
                  <c:v>1010.2734380000001</c:v>
                </c:pt>
                <c:pt idx="920" formatCode="General">
                  <c:v>1009.066406</c:v>
                </c:pt>
                <c:pt idx="921" formatCode="General">
                  <c:v>1007.857422</c:v>
                </c:pt>
                <c:pt idx="922" formatCode="General">
                  <c:v>1006.6484380000001</c:v>
                </c:pt>
                <c:pt idx="923" formatCode="General">
                  <c:v>1005.4375</c:v>
                </c:pt>
                <c:pt idx="924" formatCode="General">
                  <c:v>1004.228516</c:v>
                </c:pt>
                <c:pt idx="925" formatCode="General">
                  <c:v>1003.019531</c:v>
                </c:pt>
                <c:pt idx="926" formatCode="General">
                  <c:v>1001.808594</c:v>
                </c:pt>
                <c:pt idx="927" formatCode="General">
                  <c:v>1000.599609</c:v>
                </c:pt>
                <c:pt idx="928" formatCode="General">
                  <c:v>999.38867200000004</c:v>
                </c:pt>
                <c:pt idx="929" formatCode="General">
                  <c:v>998.17773399999999</c:v>
                </c:pt>
                <c:pt idx="930" formatCode="General">
                  <c:v>996.96679700000004</c:v>
                </c:pt>
                <c:pt idx="931" formatCode="General">
                  <c:v>995.75585899999999</c:v>
                </c:pt>
                <c:pt idx="932" formatCode="General">
                  <c:v>994.54492200000004</c:v>
                </c:pt>
                <c:pt idx="933" formatCode="General">
                  <c:v>993.33203100000003</c:v>
                </c:pt>
                <c:pt idx="934" formatCode="General">
                  <c:v>992.12109399999997</c:v>
                </c:pt>
                <c:pt idx="935" formatCode="General">
                  <c:v>990.90820299999996</c:v>
                </c:pt>
                <c:pt idx="936" formatCode="General">
                  <c:v>989.69531300000006</c:v>
                </c:pt>
                <c:pt idx="937" formatCode="General">
                  <c:v>988.48242200000004</c:v>
                </c:pt>
                <c:pt idx="938" formatCode="General">
                  <c:v>987.26953100000003</c:v>
                </c:pt>
                <c:pt idx="939" formatCode="General">
                  <c:v>986.05664100000001</c:v>
                </c:pt>
                <c:pt idx="940" formatCode="General">
                  <c:v>984.84375</c:v>
                </c:pt>
                <c:pt idx="941" formatCode="General">
                  <c:v>983.62890600000003</c:v>
                </c:pt>
                <c:pt idx="942" formatCode="General">
                  <c:v>982.41601600000001</c:v>
                </c:pt>
                <c:pt idx="943" formatCode="General">
                  <c:v>981.20117200000004</c:v>
                </c:pt>
                <c:pt idx="944" formatCode="General">
                  <c:v>979.98828100000003</c:v>
                </c:pt>
                <c:pt idx="945" formatCode="General">
                  <c:v>978.77343800000006</c:v>
                </c:pt>
                <c:pt idx="946" formatCode="General">
                  <c:v>977.55859399999997</c:v>
                </c:pt>
                <c:pt idx="947" formatCode="General">
                  <c:v>976.34179700000004</c:v>
                </c:pt>
                <c:pt idx="948" formatCode="General">
                  <c:v>975.12695299999996</c:v>
                </c:pt>
                <c:pt idx="949" formatCode="General">
                  <c:v>973.91210899999999</c:v>
                </c:pt>
                <c:pt idx="950" formatCode="General">
                  <c:v>972.69531300000006</c:v>
                </c:pt>
                <c:pt idx="951" formatCode="General">
                  <c:v>971.47851600000001</c:v>
                </c:pt>
                <c:pt idx="952" formatCode="General">
                  <c:v>970.26367200000004</c:v>
                </c:pt>
                <c:pt idx="953" formatCode="General">
                  <c:v>969.046875</c:v>
                </c:pt>
                <c:pt idx="954" formatCode="General">
                  <c:v>967.83007799999996</c:v>
                </c:pt>
                <c:pt idx="955" formatCode="General">
                  <c:v>966.61328100000003</c:v>
                </c:pt>
                <c:pt idx="956" formatCode="General">
                  <c:v>965.39453100000003</c:v>
                </c:pt>
                <c:pt idx="957" formatCode="General">
                  <c:v>964.17773399999999</c:v>
                </c:pt>
                <c:pt idx="958" formatCode="General">
                  <c:v>962.95898399999999</c:v>
                </c:pt>
                <c:pt idx="959" formatCode="General">
                  <c:v>961.74218800000006</c:v>
                </c:pt>
                <c:pt idx="960" formatCode="General">
                  <c:v>960.52343800000006</c:v>
                </c:pt>
                <c:pt idx="961" formatCode="General">
                  <c:v>959.30468800000006</c:v>
                </c:pt>
                <c:pt idx="962" formatCode="General">
                  <c:v>958.08593800000006</c:v>
                </c:pt>
                <c:pt idx="963" formatCode="General">
                  <c:v>956.86718800000006</c:v>
                </c:pt>
                <c:pt idx="964" formatCode="General">
                  <c:v>955.64648399999999</c:v>
                </c:pt>
                <c:pt idx="965" formatCode="General">
                  <c:v>954.42773399999999</c:v>
                </c:pt>
                <c:pt idx="966" formatCode="General">
                  <c:v>953.20703100000003</c:v>
                </c:pt>
                <c:pt idx="967" formatCode="General">
                  <c:v>951.98828100000003</c:v>
                </c:pt>
                <c:pt idx="968" formatCode="General">
                  <c:v>950.76757799999996</c:v>
                </c:pt>
                <c:pt idx="969" formatCode="General">
                  <c:v>949.546875</c:v>
                </c:pt>
                <c:pt idx="970" formatCode="General">
                  <c:v>948.32617200000004</c:v>
                </c:pt>
                <c:pt idx="971" formatCode="General">
                  <c:v>947.10351600000001</c:v>
                </c:pt>
                <c:pt idx="972" formatCode="General">
                  <c:v>945.88281300000006</c:v>
                </c:pt>
                <c:pt idx="973" formatCode="General">
                  <c:v>944.66210899999999</c:v>
                </c:pt>
                <c:pt idx="974" formatCode="General">
                  <c:v>943.43945299999996</c:v>
                </c:pt>
                <c:pt idx="975" formatCode="General">
                  <c:v>942.21679700000004</c:v>
                </c:pt>
                <c:pt idx="976" formatCode="General">
                  <c:v>940.99609399999997</c:v>
                </c:pt>
                <c:pt idx="977" formatCode="General">
                  <c:v>939.77343800000006</c:v>
                </c:pt>
                <c:pt idx="978" formatCode="General">
                  <c:v>938.55078100000003</c:v>
                </c:pt>
                <c:pt idx="979" formatCode="General">
                  <c:v>937.32617200000004</c:v>
                </c:pt>
                <c:pt idx="980" formatCode="General">
                  <c:v>936.10351600000001</c:v>
                </c:pt>
                <c:pt idx="981" formatCode="General">
                  <c:v>934.87890600000003</c:v>
                </c:pt>
                <c:pt idx="982" formatCode="General">
                  <c:v>933.65625</c:v>
                </c:pt>
                <c:pt idx="983" formatCode="General">
                  <c:v>932.43164100000001</c:v>
                </c:pt>
                <c:pt idx="984" formatCode="General">
                  <c:v>931.20703100000003</c:v>
                </c:pt>
                <c:pt idx="985" formatCode="General">
                  <c:v>929.98242200000004</c:v>
                </c:pt>
                <c:pt idx="986" formatCode="General">
                  <c:v>928.75781300000006</c:v>
                </c:pt>
                <c:pt idx="987" formatCode="General">
                  <c:v>927.53320299999996</c:v>
                </c:pt>
                <c:pt idx="988" formatCode="General">
                  <c:v>926.30859399999997</c:v>
                </c:pt>
                <c:pt idx="989" formatCode="General">
                  <c:v>925.08203100000003</c:v>
                </c:pt>
                <c:pt idx="990" formatCode="General">
                  <c:v>923.85742200000004</c:v>
                </c:pt>
                <c:pt idx="991" formatCode="General">
                  <c:v>922.63085899999999</c:v>
                </c:pt>
                <c:pt idx="992" formatCode="General">
                  <c:v>921.40429700000004</c:v>
                </c:pt>
                <c:pt idx="993" formatCode="General">
                  <c:v>920.17773399999999</c:v>
                </c:pt>
                <c:pt idx="994" formatCode="General">
                  <c:v>918.95117200000004</c:v>
                </c:pt>
                <c:pt idx="995" formatCode="General">
                  <c:v>917.72460899999999</c:v>
                </c:pt>
                <c:pt idx="996" formatCode="General">
                  <c:v>916.49609399999997</c:v>
                </c:pt>
                <c:pt idx="997" formatCode="General">
                  <c:v>915.26953100000003</c:v>
                </c:pt>
                <c:pt idx="998" formatCode="General">
                  <c:v>914.04101600000001</c:v>
                </c:pt>
                <c:pt idx="999" formatCode="General">
                  <c:v>912.8125</c:v>
                </c:pt>
                <c:pt idx="1000" formatCode="General">
                  <c:v>911.58593800000006</c:v>
                </c:pt>
                <c:pt idx="1001" formatCode="General">
                  <c:v>910.35742200000004</c:v>
                </c:pt>
                <c:pt idx="1002" formatCode="General">
                  <c:v>909.12695299999996</c:v>
                </c:pt>
                <c:pt idx="1003" formatCode="General">
                  <c:v>907.89843800000006</c:v>
                </c:pt>
                <c:pt idx="1004" formatCode="General">
                  <c:v>906.66992200000004</c:v>
                </c:pt>
                <c:pt idx="1005" formatCode="General">
                  <c:v>905.43945299999996</c:v>
                </c:pt>
                <c:pt idx="1006" formatCode="General">
                  <c:v>904.21093800000006</c:v>
                </c:pt>
                <c:pt idx="1007" formatCode="General">
                  <c:v>902.98046899999997</c:v>
                </c:pt>
                <c:pt idx="1008" formatCode="General">
                  <c:v>901.75</c:v>
                </c:pt>
                <c:pt idx="1009" formatCode="General">
                  <c:v>900.51953100000003</c:v>
                </c:pt>
                <c:pt idx="1010" formatCode="General">
                  <c:v>899.28906300000006</c:v>
                </c:pt>
              </c:numCache>
            </c:numRef>
          </c:xVal>
          <c:yVal>
            <c:numRef>
              <c:f>'1'!$C$4:$C$1014</c:f>
              <c:numCache>
                <c:formatCode>0</c:formatCode>
                <c:ptCount val="1011"/>
                <c:pt idx="0">
                  <c:v>21273.121093999998</c:v>
                </c:pt>
                <c:pt idx="1">
                  <c:v>21629.349609000001</c:v>
                </c:pt>
                <c:pt idx="2">
                  <c:v>21611.098716485714</c:v>
                </c:pt>
                <c:pt idx="3">
                  <c:v>21458.225818380954</c:v>
                </c:pt>
                <c:pt idx="4">
                  <c:v>21414.092929770562</c:v>
                </c:pt>
                <c:pt idx="5">
                  <c:v>21401.19233954779</c:v>
                </c:pt>
                <c:pt idx="6">
                  <c:v>21371.61930447552</c:v>
                </c:pt>
                <c:pt idx="7">
                  <c:v>21393.370391957462</c:v>
                </c:pt>
                <c:pt idx="8">
                  <c:v>21387.545103185763</c:v>
                </c:pt>
                <c:pt idx="9">
                  <c:v>21391.655431034054</c:v>
                </c:pt>
                <c:pt idx="10">
                  <c:v>21420.673995434459</c:v>
                </c:pt>
                <c:pt idx="11">
                  <c:v>21410.960942027134</c:v>
                </c:pt>
                <c:pt idx="12">
                  <c:v>21412.536889801893</c:v>
                </c:pt>
                <c:pt idx="13">
                  <c:v>21432.339644599542</c:v>
                </c:pt>
                <c:pt idx="14">
                  <c:v>21423.037817524677</c:v>
                </c:pt>
                <c:pt idx="15">
                  <c:v>21407.977644146122</c:v>
                </c:pt>
                <c:pt idx="16">
                  <c:v>21383.802300305328</c:v>
                </c:pt>
                <c:pt idx="17">
                  <c:v>21380.441855867273</c:v>
                </c:pt>
                <c:pt idx="18">
                  <c:v>21371.00803801079</c:v>
                </c:pt>
                <c:pt idx="19">
                  <c:v>21375.534797532862</c:v>
                </c:pt>
                <c:pt idx="20">
                  <c:v>21330.420090577318</c:v>
                </c:pt>
                <c:pt idx="21">
                  <c:v>21277.911810661979</c:v>
                </c:pt>
                <c:pt idx="22">
                  <c:v>21268.647472146778</c:v>
                </c:pt>
                <c:pt idx="23">
                  <c:v>21219.40158142399</c:v>
                </c:pt>
                <c:pt idx="24">
                  <c:v>21186.84111045309</c:v>
                </c:pt>
                <c:pt idx="25">
                  <c:v>21190.890497884928</c:v>
                </c:pt>
                <c:pt idx="26">
                  <c:v>21209.815245463218</c:v>
                </c:pt>
                <c:pt idx="27">
                  <c:v>21231.43522125989</c:v>
                </c:pt>
                <c:pt idx="28">
                  <c:v>21274.350816102982</c:v>
                </c:pt>
                <c:pt idx="29">
                  <c:v>21275.263551859764</c:v>
                </c:pt>
                <c:pt idx="30">
                  <c:v>21289.322373522387</c:v>
                </c:pt>
                <c:pt idx="31">
                  <c:v>21275.636887246816</c:v>
                </c:pt>
                <c:pt idx="32">
                  <c:v>21248.568647298463</c:v>
                </c:pt>
                <c:pt idx="33">
                  <c:v>21256.218342574368</c:v>
                </c:pt>
                <c:pt idx="34">
                  <c:v>21247.19406610003</c:v>
                </c:pt>
                <c:pt idx="35">
                  <c:v>21240.284875935598</c:v>
                </c:pt>
                <c:pt idx="36">
                  <c:v>21227.148146338677</c:v>
                </c:pt>
                <c:pt idx="37">
                  <c:v>21238.566036575674</c:v>
                </c:pt>
                <c:pt idx="38">
                  <c:v>21246.725006480217</c:v>
                </c:pt>
                <c:pt idx="39">
                  <c:v>21242.696191025174</c:v>
                </c:pt>
                <c:pt idx="40">
                  <c:v>21218.779732947369</c:v>
                </c:pt>
                <c:pt idx="41">
                  <c:v>21170.697472451455</c:v>
                </c:pt>
                <c:pt idx="42">
                  <c:v>21185.770474285058</c:v>
                </c:pt>
                <c:pt idx="43">
                  <c:v>21176.082268168026</c:v>
                </c:pt>
                <c:pt idx="44">
                  <c:v>21205.437794380196</c:v>
                </c:pt>
                <c:pt idx="45">
                  <c:v>21245.083174860083</c:v>
                </c:pt>
                <c:pt idx="46">
                  <c:v>21247.256540746657</c:v>
                </c:pt>
                <c:pt idx="47">
                  <c:v>21239.43004580386</c:v>
                </c:pt>
                <c:pt idx="48">
                  <c:v>21221.333087370382</c:v>
                </c:pt>
                <c:pt idx="49">
                  <c:v>21167.008788169336</c:v>
                </c:pt>
                <c:pt idx="50">
                  <c:v>21159.961952694342</c:v>
                </c:pt>
                <c:pt idx="51">
                  <c:v>21127.607098780645</c:v>
                </c:pt>
                <c:pt idx="52">
                  <c:v>21107.652038560311</c:v>
                </c:pt>
                <c:pt idx="53">
                  <c:v>21107.597757767569</c:v>
                </c:pt>
                <c:pt idx="54">
                  <c:v>21092.863471527951</c:v>
                </c:pt>
                <c:pt idx="55">
                  <c:v>21063.719571094476</c:v>
                </c:pt>
                <c:pt idx="56">
                  <c:v>21090.967979292262</c:v>
                </c:pt>
                <c:pt idx="57">
                  <c:v>21108.041435066356</c:v>
                </c:pt>
                <c:pt idx="58">
                  <c:v>21134.198308159852</c:v>
                </c:pt>
                <c:pt idx="59">
                  <c:v>21136.466422615566</c:v>
                </c:pt>
                <c:pt idx="60">
                  <c:v>21153.801731862044</c:v>
                </c:pt>
                <c:pt idx="61">
                  <c:v>21148.372829749595</c:v>
                </c:pt>
                <c:pt idx="62">
                  <c:v>21208.550942135989</c:v>
                </c:pt>
                <c:pt idx="63">
                  <c:v>21236.730713921545</c:v>
                </c:pt>
                <c:pt idx="64">
                  <c:v>21244.297945084661</c:v>
                </c:pt>
                <c:pt idx="65">
                  <c:v>21234.521467152666</c:v>
                </c:pt>
                <c:pt idx="66">
                  <c:v>21208.102139718863</c:v>
                </c:pt>
                <c:pt idx="67">
                  <c:v>21195.784120089571</c:v>
                </c:pt>
                <c:pt idx="68">
                  <c:v>21197.641964665574</c:v>
                </c:pt>
                <c:pt idx="69">
                  <c:v>21168.772669562273</c:v>
                </c:pt>
                <c:pt idx="70">
                  <c:v>21163.844443564238</c:v>
                </c:pt>
                <c:pt idx="71">
                  <c:v>21151.408054529264</c:v>
                </c:pt>
                <c:pt idx="72">
                  <c:v>21149.926503555082</c:v>
                </c:pt>
                <c:pt idx="73">
                  <c:v>21139.023863550505</c:v>
                </c:pt>
                <c:pt idx="74">
                  <c:v>21138.009314994113</c:v>
                </c:pt>
                <c:pt idx="75">
                  <c:v>21119.185027263484</c:v>
                </c:pt>
                <c:pt idx="76">
                  <c:v>21134.713387500811</c:v>
                </c:pt>
                <c:pt idx="77">
                  <c:v>21117.155618661985</c:v>
                </c:pt>
                <c:pt idx="78">
                  <c:v>21116.332350578625</c:v>
                </c:pt>
                <c:pt idx="79">
                  <c:v>21092.893682144168</c:v>
                </c:pt>
                <c:pt idx="80">
                  <c:v>21089.680632564236</c:v>
                </c:pt>
                <c:pt idx="81">
                  <c:v>21120.966987846678</c:v>
                </c:pt>
                <c:pt idx="82">
                  <c:v>21160.068474954231</c:v>
                </c:pt>
                <c:pt idx="83">
                  <c:v>21170.903962354361</c:v>
                </c:pt>
                <c:pt idx="84">
                  <c:v>21162.609871787517</c:v>
                </c:pt>
                <c:pt idx="85">
                  <c:v>21156.010769385754</c:v>
                </c:pt>
                <c:pt idx="86">
                  <c:v>21166.055109602159</c:v>
                </c:pt>
                <c:pt idx="87">
                  <c:v>21159.803769442628</c:v>
                </c:pt>
                <c:pt idx="88">
                  <c:v>21145.830612614904</c:v>
                </c:pt>
                <c:pt idx="89">
                  <c:v>21128.676616474007</c:v>
                </c:pt>
                <c:pt idx="90">
                  <c:v>21132.017053971555</c:v>
                </c:pt>
                <c:pt idx="91">
                  <c:v>21123.506897549531</c:v>
                </c:pt>
                <c:pt idx="92">
                  <c:v>21105.262643887876</c:v>
                </c:pt>
                <c:pt idx="93">
                  <c:v>21082.460020619812</c:v>
                </c:pt>
                <c:pt idx="94">
                  <c:v>21049.69359439065</c:v>
                </c:pt>
                <c:pt idx="95">
                  <c:v>21023.366437414192</c:v>
                </c:pt>
                <c:pt idx="96">
                  <c:v>21026.394151525343</c:v>
                </c:pt>
                <c:pt idx="97">
                  <c:v>21017.527960014388</c:v>
                </c:pt>
                <c:pt idx="98">
                  <c:v>21013.298962960114</c:v>
                </c:pt>
                <c:pt idx="99">
                  <c:v>21010.597974959459</c:v>
                </c:pt>
                <c:pt idx="100">
                  <c:v>21011.27090540373</c:v>
                </c:pt>
                <c:pt idx="101">
                  <c:v>21045.459512529582</c:v>
                </c:pt>
                <c:pt idx="102">
                  <c:v>21051.274574799281</c:v>
                </c:pt>
                <c:pt idx="103">
                  <c:v>21052.623335629625</c:v>
                </c:pt>
                <c:pt idx="104">
                  <c:v>21060.760294421383</c:v>
                </c:pt>
                <c:pt idx="105">
                  <c:v>21057.081715285054</c:v>
                </c:pt>
                <c:pt idx="106">
                  <c:v>21041.593119880672</c:v>
                </c:pt>
                <c:pt idx="107">
                  <c:v>21044.17274722294</c:v>
                </c:pt>
                <c:pt idx="108">
                  <c:v>21050.47029521739</c:v>
                </c:pt>
                <c:pt idx="109">
                  <c:v>21055.332073460282</c:v>
                </c:pt>
                <c:pt idx="110">
                  <c:v>21035.118106943119</c:v>
                </c:pt>
                <c:pt idx="111">
                  <c:v>21012.243650318396</c:v>
                </c:pt>
                <c:pt idx="112">
                  <c:v>20998.177320696312</c:v>
                </c:pt>
                <c:pt idx="113">
                  <c:v>21014.407981676693</c:v>
                </c:pt>
                <c:pt idx="114">
                  <c:v>21005.006986414188</c:v>
                </c:pt>
                <c:pt idx="115">
                  <c:v>21008.958081670811</c:v>
                </c:pt>
                <c:pt idx="116">
                  <c:v>21004.059762249755</c:v>
                </c:pt>
                <c:pt idx="117">
                  <c:v>20988.524427800268</c:v>
                </c:pt>
                <c:pt idx="118">
                  <c:v>20986.203470445569</c:v>
                </c:pt>
                <c:pt idx="119">
                  <c:v>20975.377468361879</c:v>
                </c:pt>
                <c:pt idx="120">
                  <c:v>20955.986164659367</c:v>
                </c:pt>
                <c:pt idx="121">
                  <c:v>20944.58848311082</c:v>
                </c:pt>
                <c:pt idx="122">
                  <c:v>20965.141733345212</c:v>
                </c:pt>
                <c:pt idx="123">
                  <c:v>20971.534504921863</c:v>
                </c:pt>
                <c:pt idx="124">
                  <c:v>20966.913328824779</c:v>
                </c:pt>
                <c:pt idx="125">
                  <c:v>20956.664155004575</c:v>
                </c:pt>
                <c:pt idx="126">
                  <c:v>20929.196784808108</c:v>
                </c:pt>
                <c:pt idx="127">
                  <c:v>20947.407899198428</c:v>
                </c:pt>
                <c:pt idx="128">
                  <c:v>20903.434313371687</c:v>
                </c:pt>
                <c:pt idx="129">
                  <c:v>20881.639825052625</c:v>
                </c:pt>
                <c:pt idx="130">
                  <c:v>20863.926679701544</c:v>
                </c:pt>
                <c:pt idx="131">
                  <c:v>20869.89254441419</c:v>
                </c:pt>
                <c:pt idx="132">
                  <c:v>20872.629133020273</c:v>
                </c:pt>
                <c:pt idx="133">
                  <c:v>20876.095682157244</c:v>
                </c:pt>
                <c:pt idx="134">
                  <c:v>20860.142214254658</c:v>
                </c:pt>
                <c:pt idx="135">
                  <c:v>20832.96849404087</c:v>
                </c:pt>
                <c:pt idx="136">
                  <c:v>20831.267068002617</c:v>
                </c:pt>
                <c:pt idx="137">
                  <c:v>20815.746207390654</c:v>
                </c:pt>
                <c:pt idx="138">
                  <c:v>20814.203045806473</c:v>
                </c:pt>
                <c:pt idx="139">
                  <c:v>20808.1873096257</c:v>
                </c:pt>
                <c:pt idx="140">
                  <c:v>20811.746543157897</c:v>
                </c:pt>
                <c:pt idx="141">
                  <c:v>20805.400904487087</c:v>
                </c:pt>
                <c:pt idx="142">
                  <c:v>20842.390529754826</c:v>
                </c:pt>
                <c:pt idx="143">
                  <c:v>20849.174130061132</c:v>
                </c:pt>
                <c:pt idx="144">
                  <c:v>20840.115958320042</c:v>
                </c:pt>
                <c:pt idx="145">
                  <c:v>20833.318446096764</c:v>
                </c:pt>
                <c:pt idx="146">
                  <c:v>20817.342649171293</c:v>
                </c:pt>
                <c:pt idx="147">
                  <c:v>20823.731748234055</c:v>
                </c:pt>
                <c:pt idx="148">
                  <c:v>20802.158422132714</c:v>
                </c:pt>
                <c:pt idx="149">
                  <c:v>20806.036756357302</c:v>
                </c:pt>
                <c:pt idx="150">
                  <c:v>20800.976115031706</c:v>
                </c:pt>
                <c:pt idx="151">
                  <c:v>20802.803196727687</c:v>
                </c:pt>
                <c:pt idx="152">
                  <c:v>20790.097065753838</c:v>
                </c:pt>
                <c:pt idx="153">
                  <c:v>20764.961957954889</c:v>
                </c:pt>
                <c:pt idx="154">
                  <c:v>20745.743287125533</c:v>
                </c:pt>
                <c:pt idx="155">
                  <c:v>20715.037011207587</c:v>
                </c:pt>
                <c:pt idx="156">
                  <c:v>20709.964739162468</c:v>
                </c:pt>
                <c:pt idx="157">
                  <c:v>20680.94232962406</c:v>
                </c:pt>
                <c:pt idx="158">
                  <c:v>20665.932427973516</c:v>
                </c:pt>
                <c:pt idx="159">
                  <c:v>20660.677277919258</c:v>
                </c:pt>
                <c:pt idx="160">
                  <c:v>20651.190428812028</c:v>
                </c:pt>
                <c:pt idx="161">
                  <c:v>20646.959122326247</c:v>
                </c:pt>
                <c:pt idx="162">
                  <c:v>20626.993122290292</c:v>
                </c:pt>
                <c:pt idx="163">
                  <c:v>20623.015446280155</c:v>
                </c:pt>
                <c:pt idx="164">
                  <c:v>20627.836182057861</c:v>
                </c:pt>
                <c:pt idx="165">
                  <c:v>20631.666726924159</c:v>
                </c:pt>
                <c:pt idx="166">
                  <c:v>20635.827845357628</c:v>
                </c:pt>
                <c:pt idx="167">
                  <c:v>20629.638606794051</c:v>
                </c:pt>
                <c:pt idx="168">
                  <c:v>20621.847474363185</c:v>
                </c:pt>
                <c:pt idx="169">
                  <c:v>20639.946917116704</c:v>
                </c:pt>
                <c:pt idx="170">
                  <c:v>20641.585936343246</c:v>
                </c:pt>
                <c:pt idx="171">
                  <c:v>20638.042488102321</c:v>
                </c:pt>
                <c:pt idx="172">
                  <c:v>20609.843755921542</c:v>
                </c:pt>
                <c:pt idx="173">
                  <c:v>20578.913415907162</c:v>
                </c:pt>
                <c:pt idx="174">
                  <c:v>20583.495397339</c:v>
                </c:pt>
                <c:pt idx="175">
                  <c:v>20581.115532712323</c:v>
                </c:pt>
                <c:pt idx="176">
                  <c:v>20611.318319953582</c:v>
                </c:pt>
                <c:pt idx="177">
                  <c:v>20602.188526897029</c:v>
                </c:pt>
                <c:pt idx="178">
                  <c:v>20606.755196158218</c:v>
                </c:pt>
                <c:pt idx="179">
                  <c:v>20626.218920016341</c:v>
                </c:pt>
                <c:pt idx="180">
                  <c:v>20634.162992596921</c:v>
                </c:pt>
                <c:pt idx="181">
                  <c:v>20600.0974170013</c:v>
                </c:pt>
                <c:pt idx="182">
                  <c:v>20592.678978335724</c:v>
                </c:pt>
                <c:pt idx="183">
                  <c:v>20613.494430056227</c:v>
                </c:pt>
                <c:pt idx="184">
                  <c:v>20645.857275868584</c:v>
                </c:pt>
                <c:pt idx="185">
                  <c:v>20638.2699004727</c:v>
                </c:pt>
                <c:pt idx="186">
                  <c:v>20612.076516161495</c:v>
                </c:pt>
                <c:pt idx="187">
                  <c:v>20616.895402958151</c:v>
                </c:pt>
                <c:pt idx="188">
                  <c:v>20619.212074839164</c:v>
                </c:pt>
                <c:pt idx="189">
                  <c:v>20629.401844025495</c:v>
                </c:pt>
                <c:pt idx="190">
                  <c:v>20624.050050377245</c:v>
                </c:pt>
                <c:pt idx="191">
                  <c:v>20607.525136080421</c:v>
                </c:pt>
                <c:pt idx="192">
                  <c:v>20584.171373944097</c:v>
                </c:pt>
                <c:pt idx="193">
                  <c:v>20584.356881260221</c:v>
                </c:pt>
                <c:pt idx="194">
                  <c:v>20579.453314186008</c:v>
                </c:pt>
                <c:pt idx="195">
                  <c:v>20571.825358640079</c:v>
                </c:pt>
                <c:pt idx="196">
                  <c:v>20574.38232613272</c:v>
                </c:pt>
                <c:pt idx="197">
                  <c:v>20551.858389936584</c:v>
                </c:pt>
                <c:pt idx="198">
                  <c:v>20546.59567954528</c:v>
                </c:pt>
                <c:pt idx="199">
                  <c:v>20538.864332239616</c:v>
                </c:pt>
                <c:pt idx="200">
                  <c:v>20535.149685796012</c:v>
                </c:pt>
                <c:pt idx="201">
                  <c:v>20521.546585826742</c:v>
                </c:pt>
                <c:pt idx="202">
                  <c:v>20570.248534061786</c:v>
                </c:pt>
                <c:pt idx="203">
                  <c:v>20591.947236271655</c:v>
                </c:pt>
                <c:pt idx="204">
                  <c:v>20604.677312365151</c:v>
                </c:pt>
                <c:pt idx="205">
                  <c:v>20621.757019549517</c:v>
                </c:pt>
                <c:pt idx="206">
                  <c:v>20633.127197117359</c:v>
                </c:pt>
                <c:pt idx="207">
                  <c:v>20658.748797863678</c:v>
                </c:pt>
                <c:pt idx="208">
                  <c:v>20669.22549512357</c:v>
                </c:pt>
                <c:pt idx="209">
                  <c:v>20674.993565505392</c:v>
                </c:pt>
                <c:pt idx="210">
                  <c:v>20698.004925992802</c:v>
                </c:pt>
                <c:pt idx="211">
                  <c:v>20690.880819876431</c:v>
                </c:pt>
                <c:pt idx="212">
                  <c:v>20688.512683607059</c:v>
                </c:pt>
                <c:pt idx="213">
                  <c:v>20680.560297994769</c:v>
                </c:pt>
                <c:pt idx="214">
                  <c:v>20654.047239033673</c:v>
                </c:pt>
                <c:pt idx="215">
                  <c:v>20620.901015795025</c:v>
                </c:pt>
                <c:pt idx="216">
                  <c:v>20588.300754458971</c:v>
                </c:pt>
                <c:pt idx="217">
                  <c:v>20569.132486295195</c:v>
                </c:pt>
                <c:pt idx="218">
                  <c:v>20550.189769249755</c:v>
                </c:pt>
                <c:pt idx="219">
                  <c:v>20562.519931039558</c:v>
                </c:pt>
                <c:pt idx="220">
                  <c:v>20574.420351687157</c:v>
                </c:pt>
                <c:pt idx="221">
                  <c:v>20582.494568486436</c:v>
                </c:pt>
                <c:pt idx="222">
                  <c:v>20602.126033737168</c:v>
                </c:pt>
                <c:pt idx="223">
                  <c:v>20620.858481176856</c:v>
                </c:pt>
                <c:pt idx="224">
                  <c:v>20631.294717631252</c:v>
                </c:pt>
                <c:pt idx="225">
                  <c:v>20648.224450507358</c:v>
                </c:pt>
                <c:pt idx="226">
                  <c:v>20628.12511949199</c:v>
                </c:pt>
                <c:pt idx="227">
                  <c:v>20626.588647964374</c:v>
                </c:pt>
                <c:pt idx="228">
                  <c:v>20640.543182100027</c:v>
                </c:pt>
                <c:pt idx="229">
                  <c:v>20619.735591985944</c:v>
                </c:pt>
                <c:pt idx="230">
                  <c:v>20633.558693339979</c:v>
                </c:pt>
                <c:pt idx="231">
                  <c:v>20624.45250884015</c:v>
                </c:pt>
                <c:pt idx="232">
                  <c:v>20617.400852197447</c:v>
                </c:pt>
                <c:pt idx="233">
                  <c:v>20609.003506450474</c:v>
                </c:pt>
                <c:pt idx="234">
                  <c:v>20580.744755415821</c:v>
                </c:pt>
                <c:pt idx="235">
                  <c:v>20561.931082561943</c:v>
                </c:pt>
                <c:pt idx="236">
                  <c:v>20562.022688523048</c:v>
                </c:pt>
                <c:pt idx="237">
                  <c:v>20552.449114635499</c:v>
                </c:pt>
                <c:pt idx="238">
                  <c:v>20563.246776224252</c:v>
                </c:pt>
                <c:pt idx="239">
                  <c:v>20573.436231265448</c:v>
                </c:pt>
                <c:pt idx="240">
                  <c:v>20553.268289951942</c:v>
                </c:pt>
                <c:pt idx="241">
                  <c:v>20556.190235822818</c:v>
                </c:pt>
                <c:pt idx="242">
                  <c:v>20567.414241256942</c:v>
                </c:pt>
                <c:pt idx="243">
                  <c:v>20594.044501782933</c:v>
                </c:pt>
                <c:pt idx="244">
                  <c:v>20582.317744540371</c:v>
                </c:pt>
                <c:pt idx="245">
                  <c:v>20577.247358003598</c:v>
                </c:pt>
                <c:pt idx="246">
                  <c:v>20568.944224604442</c:v>
                </c:pt>
                <c:pt idx="247">
                  <c:v>20591.013937642041</c:v>
                </c:pt>
                <c:pt idx="248">
                  <c:v>20590.69440667571</c:v>
                </c:pt>
                <c:pt idx="249">
                  <c:v>20565.875203877738</c:v>
                </c:pt>
                <c:pt idx="250">
                  <c:v>20586.131591264788</c:v>
                </c:pt>
                <c:pt idx="251">
                  <c:v>20584.847572779021</c:v>
                </c:pt>
                <c:pt idx="252">
                  <c:v>20577.776048458647</c:v>
                </c:pt>
                <c:pt idx="253">
                  <c:v>20561.68228826773</c:v>
                </c:pt>
                <c:pt idx="254">
                  <c:v>20549.952807265774</c:v>
                </c:pt>
                <c:pt idx="255">
                  <c:v>20555.198442591041</c:v>
                </c:pt>
                <c:pt idx="256">
                  <c:v>20542.890951464524</c:v>
                </c:pt>
                <c:pt idx="257">
                  <c:v>20531.523076283098</c:v>
                </c:pt>
                <c:pt idx="258">
                  <c:v>20524.098305733569</c:v>
                </c:pt>
                <c:pt idx="259">
                  <c:v>20509.288320077805</c:v>
                </c:pt>
                <c:pt idx="260">
                  <c:v>20493.771969079437</c:v>
                </c:pt>
                <c:pt idx="261">
                  <c:v>20515.662336130434</c:v>
                </c:pt>
                <c:pt idx="262">
                  <c:v>20528.033793838182</c:v>
                </c:pt>
                <c:pt idx="263">
                  <c:v>20550.001946800588</c:v>
                </c:pt>
                <c:pt idx="264">
                  <c:v>20554.334218073556</c:v>
                </c:pt>
                <c:pt idx="265">
                  <c:v>20580.054881627329</c:v>
                </c:pt>
                <c:pt idx="266">
                  <c:v>20588.435626769206</c:v>
                </c:pt>
                <c:pt idx="267">
                  <c:v>20602.718522159521</c:v>
                </c:pt>
                <c:pt idx="268">
                  <c:v>20590.792744081402</c:v>
                </c:pt>
                <c:pt idx="269">
                  <c:v>20576.769145037917</c:v>
                </c:pt>
                <c:pt idx="270">
                  <c:v>20610.373724348156</c:v>
                </c:pt>
                <c:pt idx="271">
                  <c:v>20609.203504978752</c:v>
                </c:pt>
                <c:pt idx="272">
                  <c:v>20610.620298972208</c:v>
                </c:pt>
                <c:pt idx="273">
                  <c:v>20621.472423325598</c:v>
                </c:pt>
                <c:pt idx="274">
                  <c:v>20630.70654232887</c:v>
                </c:pt>
                <c:pt idx="275">
                  <c:v>20638.11112976103</c:v>
                </c:pt>
                <c:pt idx="276">
                  <c:v>20633.402817019287</c:v>
                </c:pt>
                <c:pt idx="277">
                  <c:v>20605.194005704481</c:v>
                </c:pt>
                <c:pt idx="278">
                  <c:v>20576.219304994444</c:v>
                </c:pt>
                <c:pt idx="279">
                  <c:v>20579.934670998042</c:v>
                </c:pt>
                <c:pt idx="280">
                  <c:v>20575.040076503436</c:v>
                </c:pt>
                <c:pt idx="281">
                  <c:v>20581.614109468781</c:v>
                </c:pt>
                <c:pt idx="282">
                  <c:v>20571.1999313694</c:v>
                </c:pt>
                <c:pt idx="283">
                  <c:v>20585.148299615561</c:v>
                </c:pt>
                <c:pt idx="284">
                  <c:v>20585.486038304352</c:v>
                </c:pt>
                <c:pt idx="285">
                  <c:v>20587.677949630273</c:v>
                </c:pt>
                <c:pt idx="286">
                  <c:v>20593.628442195819</c:v>
                </c:pt>
                <c:pt idx="287">
                  <c:v>20600.895391357306</c:v>
                </c:pt>
                <c:pt idx="288">
                  <c:v>20606.110535193206</c:v>
                </c:pt>
                <c:pt idx="289">
                  <c:v>20617.449804292577</c:v>
                </c:pt>
                <c:pt idx="290">
                  <c:v>20636.754628449497</c:v>
                </c:pt>
                <c:pt idx="291">
                  <c:v>20645.295361906505</c:v>
                </c:pt>
                <c:pt idx="292">
                  <c:v>20664.75902447728</c:v>
                </c:pt>
                <c:pt idx="293">
                  <c:v>20674.007207353054</c:v>
                </c:pt>
                <c:pt idx="294">
                  <c:v>20680.563875406013</c:v>
                </c:pt>
                <c:pt idx="295">
                  <c:v>20661.849159358942</c:v>
                </c:pt>
                <c:pt idx="296">
                  <c:v>20644.832180085974</c:v>
                </c:pt>
                <c:pt idx="297">
                  <c:v>20627.083992118012</c:v>
                </c:pt>
                <c:pt idx="298">
                  <c:v>20630.10074337757</c:v>
                </c:pt>
                <c:pt idx="299">
                  <c:v>20625.063608405031</c:v>
                </c:pt>
                <c:pt idx="300">
                  <c:v>20610.42184178326</c:v>
                </c:pt>
                <c:pt idx="301">
                  <c:v>20621.250399035303</c:v>
                </c:pt>
                <c:pt idx="302">
                  <c:v>20622.177656435761</c:v>
                </c:pt>
                <c:pt idx="303">
                  <c:v>20651.703562319053</c:v>
                </c:pt>
                <c:pt idx="304">
                  <c:v>20654.825919026811</c:v>
                </c:pt>
                <c:pt idx="305">
                  <c:v>20666.258795160837</c:v>
                </c:pt>
                <c:pt idx="306">
                  <c:v>20665.632656134687</c:v>
                </c:pt>
                <c:pt idx="307">
                  <c:v>20656.670584013733</c:v>
                </c:pt>
                <c:pt idx="308">
                  <c:v>20656.469536016677</c:v>
                </c:pt>
                <c:pt idx="309">
                  <c:v>20648.819815782605</c:v>
                </c:pt>
                <c:pt idx="310">
                  <c:v>20620.963103292248</c:v>
                </c:pt>
                <c:pt idx="311">
                  <c:v>20616.338113516507</c:v>
                </c:pt>
                <c:pt idx="312">
                  <c:v>20623.609233349463</c:v>
                </c:pt>
                <c:pt idx="313">
                  <c:v>20624.893487412228</c:v>
                </c:pt>
                <c:pt idx="314">
                  <c:v>20606.804456444595</c:v>
                </c:pt>
                <c:pt idx="315">
                  <c:v>20571.205312553779</c:v>
                </c:pt>
                <c:pt idx="316">
                  <c:v>20580.93044607617</c:v>
                </c:pt>
                <c:pt idx="317">
                  <c:v>20589.38237713305</c:v>
                </c:pt>
                <c:pt idx="318">
                  <c:v>20572.08029908434</c:v>
                </c:pt>
                <c:pt idx="319">
                  <c:v>20582.305972775746</c:v>
                </c:pt>
                <c:pt idx="320">
                  <c:v>20599.897334845049</c:v>
                </c:pt>
                <c:pt idx="321">
                  <c:v>20617.78533629618</c:v>
                </c:pt>
                <c:pt idx="322">
                  <c:v>20594.190390424323</c:v>
                </c:pt>
                <c:pt idx="323">
                  <c:v>20606.36245509447</c:v>
                </c:pt>
                <c:pt idx="324">
                  <c:v>20577.961528163123</c:v>
                </c:pt>
                <c:pt idx="325">
                  <c:v>20556.364073068977</c:v>
                </c:pt>
                <c:pt idx="326">
                  <c:v>20536.580003516512</c:v>
                </c:pt>
                <c:pt idx="327">
                  <c:v>20536.065333051643</c:v>
                </c:pt>
                <c:pt idx="328">
                  <c:v>20560.737488972205</c:v>
                </c:pt>
                <c:pt idx="329">
                  <c:v>20558.919893902908</c:v>
                </c:pt>
                <c:pt idx="330">
                  <c:v>20561.756160252367</c:v>
                </c:pt>
                <c:pt idx="331">
                  <c:v>20574.221057668194</c:v>
                </c:pt>
                <c:pt idx="332">
                  <c:v>20591.418508455703</c:v>
                </c:pt>
                <c:pt idx="333">
                  <c:v>20577.378198319391</c:v>
                </c:pt>
                <c:pt idx="334">
                  <c:v>20572.870678844065</c:v>
                </c:pt>
                <c:pt idx="335">
                  <c:v>20586.125858818894</c:v>
                </c:pt>
                <c:pt idx="336">
                  <c:v>20616.145909117029</c:v>
                </c:pt>
                <c:pt idx="337">
                  <c:v>20633.262591545594</c:v>
                </c:pt>
                <c:pt idx="338">
                  <c:v>20642.356082895069</c:v>
                </c:pt>
                <c:pt idx="339">
                  <c:v>20692.427317359594</c:v>
                </c:pt>
                <c:pt idx="340">
                  <c:v>20706.271595373655</c:v>
                </c:pt>
                <c:pt idx="341">
                  <c:v>20715.551899715269</c:v>
                </c:pt>
                <c:pt idx="342">
                  <c:v>20730.063922382484</c:v>
                </c:pt>
                <c:pt idx="343">
                  <c:v>20782.796670531217</c:v>
                </c:pt>
                <c:pt idx="344">
                  <c:v>20809.747659136643</c:v>
                </c:pt>
                <c:pt idx="345">
                  <c:v>20884.330007118013</c:v>
                </c:pt>
                <c:pt idx="346">
                  <c:v>20934.930389091867</c:v>
                </c:pt>
                <c:pt idx="347">
                  <c:v>20997.666090872513</c:v>
                </c:pt>
                <c:pt idx="348">
                  <c:v>21043.091927009158</c:v>
                </c:pt>
                <c:pt idx="349">
                  <c:v>21076.299451836872</c:v>
                </c:pt>
                <c:pt idx="350">
                  <c:v>21131.314647799278</c:v>
                </c:pt>
                <c:pt idx="351">
                  <c:v>21170.131327354036</c:v>
                </c:pt>
                <c:pt idx="352">
                  <c:v>21207.51117089115</c:v>
                </c:pt>
                <c:pt idx="353">
                  <c:v>21229.973342621124</c:v>
                </c:pt>
                <c:pt idx="354">
                  <c:v>21274.977135209218</c:v>
                </c:pt>
                <c:pt idx="355">
                  <c:v>21325.734319451127</c:v>
                </c:pt>
                <c:pt idx="356">
                  <c:v>21398.171735849301</c:v>
                </c:pt>
                <c:pt idx="357">
                  <c:v>21441.955313802551</c:v>
                </c:pt>
                <c:pt idx="358">
                  <c:v>21504.833172927752</c:v>
                </c:pt>
                <c:pt idx="359">
                  <c:v>21589.647460026477</c:v>
                </c:pt>
                <c:pt idx="360">
                  <c:v>21666.85945674697</c:v>
                </c:pt>
                <c:pt idx="361">
                  <c:v>21759.119955992152</c:v>
                </c:pt>
                <c:pt idx="362">
                  <c:v>21864.938155136322</c:v>
                </c:pt>
                <c:pt idx="363">
                  <c:v>21991.073672312195</c:v>
                </c:pt>
                <c:pt idx="364">
                  <c:v>22118.033468843409</c:v>
                </c:pt>
                <c:pt idx="365">
                  <c:v>22256.470189899966</c:v>
                </c:pt>
                <c:pt idx="366">
                  <c:v>22379.104402588109</c:v>
                </c:pt>
                <c:pt idx="367">
                  <c:v>22504.373934471729</c:v>
                </c:pt>
                <c:pt idx="368">
                  <c:v>22623.805714323302</c:v>
                </c:pt>
                <c:pt idx="369">
                  <c:v>22781.837494902909</c:v>
                </c:pt>
                <c:pt idx="370">
                  <c:v>22924.500664199095</c:v>
                </c:pt>
                <c:pt idx="371">
                  <c:v>23063.181049609022</c:v>
                </c:pt>
                <c:pt idx="372">
                  <c:v>23200.216395463871</c:v>
                </c:pt>
                <c:pt idx="373">
                  <c:v>23324.461306792091</c:v>
                </c:pt>
                <c:pt idx="374">
                  <c:v>23481.217789318405</c:v>
                </c:pt>
                <c:pt idx="375">
                  <c:v>23659.107243966988</c:v>
                </c:pt>
                <c:pt idx="376">
                  <c:v>23840.984939682909</c:v>
                </c:pt>
                <c:pt idx="377">
                  <c:v>24012.153083343575</c:v>
                </c:pt>
                <c:pt idx="378">
                  <c:v>24220.731695409941</c:v>
                </c:pt>
                <c:pt idx="379">
                  <c:v>24447.440628690103</c:v>
                </c:pt>
                <c:pt idx="380">
                  <c:v>24676.850956696959</c:v>
                </c:pt>
                <c:pt idx="381">
                  <c:v>24918.123746122266</c:v>
                </c:pt>
                <c:pt idx="382">
                  <c:v>25209.906365631585</c:v>
                </c:pt>
                <c:pt idx="383">
                  <c:v>25487.499978391301</c:v>
                </c:pt>
                <c:pt idx="384">
                  <c:v>25762.576752938221</c:v>
                </c:pt>
                <c:pt idx="385">
                  <c:v>26044.826909988558</c:v>
                </c:pt>
                <c:pt idx="386">
                  <c:v>26344.437940598556</c:v>
                </c:pt>
                <c:pt idx="387">
                  <c:v>26586.754208985938</c:v>
                </c:pt>
                <c:pt idx="388">
                  <c:v>26847.937435595297</c:v>
                </c:pt>
                <c:pt idx="389">
                  <c:v>27091.487790302392</c:v>
                </c:pt>
                <c:pt idx="390">
                  <c:v>27316.01165240569</c:v>
                </c:pt>
                <c:pt idx="391">
                  <c:v>27516.613725734544</c:v>
                </c:pt>
                <c:pt idx="392">
                  <c:v>27716.141139034004</c:v>
                </c:pt>
                <c:pt idx="393">
                  <c:v>27901.576046845374</c:v>
                </c:pt>
                <c:pt idx="394">
                  <c:v>28081.749143913043</c:v>
                </c:pt>
                <c:pt idx="395">
                  <c:v>28239.835792682905</c:v>
                </c:pt>
                <c:pt idx="396">
                  <c:v>28376.706256263486</c:v>
                </c:pt>
                <c:pt idx="397">
                  <c:v>28509.309918696632</c:v>
                </c:pt>
                <c:pt idx="398">
                  <c:v>28621.537897294536</c:v>
                </c:pt>
                <c:pt idx="399">
                  <c:v>28727.684034329846</c:v>
                </c:pt>
                <c:pt idx="400">
                  <c:v>28823.378238415818</c:v>
                </c:pt>
                <c:pt idx="401">
                  <c:v>28881.970563893101</c:v>
                </c:pt>
                <c:pt idx="402">
                  <c:v>28943.43299927003</c:v>
                </c:pt>
                <c:pt idx="403">
                  <c:v>28944.695059643997</c:v>
                </c:pt>
                <c:pt idx="404">
                  <c:v>28948.278468103636</c:v>
                </c:pt>
                <c:pt idx="405">
                  <c:v>28941.407314971897</c:v>
                </c:pt>
                <c:pt idx="406">
                  <c:v>28910.1234670304</c:v>
                </c:pt>
                <c:pt idx="407">
                  <c:v>28828.40444059627</c:v>
                </c:pt>
                <c:pt idx="408">
                  <c:v>28744.390320481863</c:v>
                </c:pt>
                <c:pt idx="409">
                  <c:v>28648.243881440671</c:v>
                </c:pt>
                <c:pt idx="410">
                  <c:v>28544.106225376265</c:v>
                </c:pt>
                <c:pt idx="411">
                  <c:v>28416.199952389343</c:v>
                </c:pt>
                <c:pt idx="412">
                  <c:v>28328.620919391629</c:v>
                </c:pt>
                <c:pt idx="413">
                  <c:v>28201.401575635504</c:v>
                </c:pt>
                <c:pt idx="414">
                  <c:v>28038.690316342272</c:v>
                </c:pt>
                <c:pt idx="415">
                  <c:v>27871.710549271342</c:v>
                </c:pt>
                <c:pt idx="416">
                  <c:v>27725.23567294018</c:v>
                </c:pt>
                <c:pt idx="417">
                  <c:v>27594.787028775423</c:v>
                </c:pt>
                <c:pt idx="418">
                  <c:v>27432.846679199738</c:v>
                </c:pt>
                <c:pt idx="419">
                  <c:v>27275.896850072902</c:v>
                </c:pt>
                <c:pt idx="420">
                  <c:v>27099.680955996748</c:v>
                </c:pt>
                <c:pt idx="421">
                  <c:v>26889.41278536254</c:v>
                </c:pt>
                <c:pt idx="422">
                  <c:v>26741.999067676694</c:v>
                </c:pt>
                <c:pt idx="423">
                  <c:v>26570.388020537761</c:v>
                </c:pt>
                <c:pt idx="424">
                  <c:v>26380.004117573393</c:v>
                </c:pt>
                <c:pt idx="425">
                  <c:v>26193.488587077471</c:v>
                </c:pt>
                <c:pt idx="426">
                  <c:v>26012.537342514879</c:v>
                </c:pt>
                <c:pt idx="427">
                  <c:v>25794.09065731318</c:v>
                </c:pt>
                <c:pt idx="428">
                  <c:v>25578.708231762343</c:v>
                </c:pt>
                <c:pt idx="429">
                  <c:v>25404.654549240277</c:v>
                </c:pt>
                <c:pt idx="430">
                  <c:v>25200.114264642045</c:v>
                </c:pt>
                <c:pt idx="431">
                  <c:v>25029.555327997052</c:v>
                </c:pt>
                <c:pt idx="432">
                  <c:v>24860.143395454394</c:v>
                </c:pt>
                <c:pt idx="433">
                  <c:v>24694.060165758747</c:v>
                </c:pt>
                <c:pt idx="434">
                  <c:v>24542.241379839485</c:v>
                </c:pt>
                <c:pt idx="435">
                  <c:v>24385.651839325594</c:v>
                </c:pt>
                <c:pt idx="436">
                  <c:v>24260.597990710045</c:v>
                </c:pt>
                <c:pt idx="437">
                  <c:v>24108.869131579933</c:v>
                </c:pt>
                <c:pt idx="438">
                  <c:v>23946.917263745006</c:v>
                </c:pt>
                <c:pt idx="439">
                  <c:v>23804.325582422356</c:v>
                </c:pt>
                <c:pt idx="440">
                  <c:v>23648.310699983009</c:v>
                </c:pt>
                <c:pt idx="441">
                  <c:v>23496.667302063754</c:v>
                </c:pt>
                <c:pt idx="442">
                  <c:v>23360.312632688128</c:v>
                </c:pt>
                <c:pt idx="443">
                  <c:v>23194.889377324613</c:v>
                </c:pt>
                <c:pt idx="444">
                  <c:v>23045.734715318729</c:v>
                </c:pt>
                <c:pt idx="445">
                  <c:v>22905.653125971556</c:v>
                </c:pt>
                <c:pt idx="446">
                  <c:v>22741.489419176854</c:v>
                </c:pt>
                <c:pt idx="447">
                  <c:v>22567.250033404052</c:v>
                </c:pt>
                <c:pt idx="448">
                  <c:v>22408.024191763976</c:v>
                </c:pt>
                <c:pt idx="449">
                  <c:v>22288.935066324291</c:v>
                </c:pt>
                <c:pt idx="450">
                  <c:v>22146.854142208565</c:v>
                </c:pt>
                <c:pt idx="451">
                  <c:v>22070.279936926119</c:v>
                </c:pt>
                <c:pt idx="452">
                  <c:v>21989.728955860082</c:v>
                </c:pt>
                <c:pt idx="453">
                  <c:v>21949.766863280161</c:v>
                </c:pt>
                <c:pt idx="454">
                  <c:v>21893.280426585487</c:v>
                </c:pt>
                <c:pt idx="455">
                  <c:v>21783.300280236672</c:v>
                </c:pt>
                <c:pt idx="456">
                  <c:v>21729.005970623071</c:v>
                </c:pt>
                <c:pt idx="457">
                  <c:v>21670.01607336809</c:v>
                </c:pt>
                <c:pt idx="458">
                  <c:v>21633.499081391303</c:v>
                </c:pt>
                <c:pt idx="459">
                  <c:v>21602.755763166071</c:v>
                </c:pt>
                <c:pt idx="460">
                  <c:v>21561.936412199087</c:v>
                </c:pt>
                <c:pt idx="461">
                  <c:v>21529.226745877739</c:v>
                </c:pt>
                <c:pt idx="462">
                  <c:v>21481.183706260206</c:v>
                </c:pt>
                <c:pt idx="463">
                  <c:v>21451.66661591435</c:v>
                </c:pt>
                <c:pt idx="464">
                  <c:v>21427.046686762336</c:v>
                </c:pt>
                <c:pt idx="465">
                  <c:v>21358.147668244517</c:v>
                </c:pt>
                <c:pt idx="466">
                  <c:v>21312.233248128476</c:v>
                </c:pt>
                <c:pt idx="467">
                  <c:v>21258.118548816936</c:v>
                </c:pt>
                <c:pt idx="468">
                  <c:v>21217.869839804505</c:v>
                </c:pt>
                <c:pt idx="469">
                  <c:v>21202.208249565541</c:v>
                </c:pt>
                <c:pt idx="470">
                  <c:v>21170.10436680157</c:v>
                </c:pt>
                <c:pt idx="471">
                  <c:v>21177.656540595955</c:v>
                </c:pt>
                <c:pt idx="472">
                  <c:v>21166.411122349131</c:v>
                </c:pt>
                <c:pt idx="473">
                  <c:v>21166.652317593984</c:v>
                </c:pt>
                <c:pt idx="474">
                  <c:v>21128.722041430865</c:v>
                </c:pt>
                <c:pt idx="475">
                  <c:v>21081.438916827719</c:v>
                </c:pt>
                <c:pt idx="476">
                  <c:v>21078.244966239297</c:v>
                </c:pt>
                <c:pt idx="477">
                  <c:v>21067.418162887861</c:v>
                </c:pt>
                <c:pt idx="478">
                  <c:v>21053.0447431543</c:v>
                </c:pt>
                <c:pt idx="479">
                  <c:v>21051.86347857993</c:v>
                </c:pt>
                <c:pt idx="480">
                  <c:v>21033.660227777054</c:v>
                </c:pt>
                <c:pt idx="481">
                  <c:v>21016.941839811698</c:v>
                </c:pt>
                <c:pt idx="482">
                  <c:v>20983.566777215761</c:v>
                </c:pt>
                <c:pt idx="483">
                  <c:v>20973.120734282777</c:v>
                </c:pt>
                <c:pt idx="484">
                  <c:v>20943.635131522722</c:v>
                </c:pt>
                <c:pt idx="485">
                  <c:v>20906.882726371699</c:v>
                </c:pt>
                <c:pt idx="486">
                  <c:v>20885.704533511933</c:v>
                </c:pt>
                <c:pt idx="487">
                  <c:v>20847.258375663612</c:v>
                </c:pt>
                <c:pt idx="488">
                  <c:v>20834.487587267406</c:v>
                </c:pt>
                <c:pt idx="489">
                  <c:v>20815.957761113761</c:v>
                </c:pt>
                <c:pt idx="490">
                  <c:v>20800.457639111475</c:v>
                </c:pt>
                <c:pt idx="491">
                  <c:v>20794.99938199739</c:v>
                </c:pt>
                <c:pt idx="492">
                  <c:v>20779.799407914346</c:v>
                </c:pt>
                <c:pt idx="493">
                  <c:v>20766.813275777698</c:v>
                </c:pt>
                <c:pt idx="494">
                  <c:v>20722.861526096764</c:v>
                </c:pt>
                <c:pt idx="495">
                  <c:v>20697.908694095455</c:v>
                </c:pt>
                <c:pt idx="496">
                  <c:v>20674.898793747961</c:v>
                </c:pt>
                <c:pt idx="497">
                  <c:v>20659.878064659693</c:v>
                </c:pt>
                <c:pt idx="498">
                  <c:v>20655.762711531876</c:v>
                </c:pt>
                <c:pt idx="499">
                  <c:v>20647.263293194505</c:v>
                </c:pt>
                <c:pt idx="500">
                  <c:v>20618.45657216214</c:v>
                </c:pt>
                <c:pt idx="501">
                  <c:v>20623.92127738542</c:v>
                </c:pt>
                <c:pt idx="502">
                  <c:v>20604.46552314678</c:v>
                </c:pt>
                <c:pt idx="503">
                  <c:v>20613.201134949006</c:v>
                </c:pt>
                <c:pt idx="504">
                  <c:v>20629.01678527068</c:v>
                </c:pt>
                <c:pt idx="505">
                  <c:v>20634.887740418108</c:v>
                </c:pt>
                <c:pt idx="506">
                  <c:v>20645.020501816944</c:v>
                </c:pt>
                <c:pt idx="507">
                  <c:v>20645.022299811048</c:v>
                </c:pt>
                <c:pt idx="508">
                  <c:v>20621.071855838836</c:v>
                </c:pt>
                <c:pt idx="509">
                  <c:v>20630.858903896042</c:v>
                </c:pt>
                <c:pt idx="510">
                  <c:v>20644.178994828053</c:v>
                </c:pt>
                <c:pt idx="511">
                  <c:v>20650.991315445244</c:v>
                </c:pt>
                <c:pt idx="512">
                  <c:v>20635.312982799609</c:v>
                </c:pt>
                <c:pt idx="513">
                  <c:v>20630.780676064074</c:v>
                </c:pt>
                <c:pt idx="514">
                  <c:v>20622.900303841128</c:v>
                </c:pt>
                <c:pt idx="515">
                  <c:v>20652.710839175219</c:v>
                </c:pt>
                <c:pt idx="516">
                  <c:v>20656.812032615231</c:v>
                </c:pt>
                <c:pt idx="517">
                  <c:v>20665.913972475966</c:v>
                </c:pt>
                <c:pt idx="518">
                  <c:v>20694.832166624721</c:v>
                </c:pt>
                <c:pt idx="519">
                  <c:v>20702.288241424321</c:v>
                </c:pt>
                <c:pt idx="520">
                  <c:v>20702.317132897355</c:v>
                </c:pt>
                <c:pt idx="521">
                  <c:v>20738.575262762013</c:v>
                </c:pt>
                <c:pt idx="522">
                  <c:v>20762.136042718859</c:v>
                </c:pt>
                <c:pt idx="523">
                  <c:v>20789.873039936589</c:v>
                </c:pt>
                <c:pt idx="524">
                  <c:v>20822.493729499514</c:v>
                </c:pt>
                <c:pt idx="525">
                  <c:v>20827.027336068979</c:v>
                </c:pt>
                <c:pt idx="526">
                  <c:v>20839.925419849624</c:v>
                </c:pt>
                <c:pt idx="527">
                  <c:v>20809.54248798823</c:v>
                </c:pt>
                <c:pt idx="528">
                  <c:v>20795.688685054924</c:v>
                </c:pt>
                <c:pt idx="529">
                  <c:v>20795.477139703831</c:v>
                </c:pt>
                <c:pt idx="530">
                  <c:v>20808.300609518476</c:v>
                </c:pt>
                <c:pt idx="531">
                  <c:v>20825.892462575677</c:v>
                </c:pt>
                <c:pt idx="532">
                  <c:v>20816.637075046743</c:v>
                </c:pt>
                <c:pt idx="533">
                  <c:v>20859.384652640081</c:v>
                </c:pt>
                <c:pt idx="534">
                  <c:v>20881.204467776399</c:v>
                </c:pt>
                <c:pt idx="535">
                  <c:v>20910.206288109192</c:v>
                </c:pt>
                <c:pt idx="536">
                  <c:v>20923.131273177507</c:v>
                </c:pt>
                <c:pt idx="537">
                  <c:v>20962.572111273945</c:v>
                </c:pt>
                <c:pt idx="538">
                  <c:v>20995.348719494599</c:v>
                </c:pt>
                <c:pt idx="539">
                  <c:v>21004.673216004256</c:v>
                </c:pt>
                <c:pt idx="540">
                  <c:v>21033.551191990195</c:v>
                </c:pt>
                <c:pt idx="541">
                  <c:v>21052.994836157566</c:v>
                </c:pt>
                <c:pt idx="542">
                  <c:v>21074.56852879699</c:v>
                </c:pt>
                <c:pt idx="543">
                  <c:v>21071.714158857143</c:v>
                </c:pt>
                <c:pt idx="544">
                  <c:v>21095.333591271003</c:v>
                </c:pt>
                <c:pt idx="545">
                  <c:v>21082.363227160837</c:v>
                </c:pt>
                <c:pt idx="546">
                  <c:v>21048.091690437395</c:v>
                </c:pt>
                <c:pt idx="547">
                  <c:v>21034.96240365937</c:v>
                </c:pt>
                <c:pt idx="548">
                  <c:v>21019.223425752527</c:v>
                </c:pt>
                <c:pt idx="549">
                  <c:v>21020.12100124517</c:v>
                </c:pt>
                <c:pt idx="550">
                  <c:v>21050.226164788815</c:v>
                </c:pt>
                <c:pt idx="551">
                  <c:v>21033.914106626675</c:v>
                </c:pt>
                <c:pt idx="552">
                  <c:v>21028.234735218703</c:v>
                </c:pt>
                <c:pt idx="553">
                  <c:v>21029.510555580913</c:v>
                </c:pt>
                <c:pt idx="554">
                  <c:v>21016.186225075846</c:v>
                </c:pt>
                <c:pt idx="555">
                  <c:v>21035.471909970252</c:v>
                </c:pt>
                <c:pt idx="556">
                  <c:v>21045.828258555084</c:v>
                </c:pt>
                <c:pt idx="557">
                  <c:v>21077.655402196793</c:v>
                </c:pt>
                <c:pt idx="558">
                  <c:v>21090.084619746322</c:v>
                </c:pt>
                <c:pt idx="559">
                  <c:v>21106.918276607386</c:v>
                </c:pt>
                <c:pt idx="560">
                  <c:v>21144.958630744361</c:v>
                </c:pt>
                <c:pt idx="561">
                  <c:v>21150.111523594642</c:v>
                </c:pt>
                <c:pt idx="562">
                  <c:v>21174.684215722136</c:v>
                </c:pt>
                <c:pt idx="563">
                  <c:v>21186.679665264135</c:v>
                </c:pt>
                <c:pt idx="564">
                  <c:v>21216.547821973189</c:v>
                </c:pt>
                <c:pt idx="565">
                  <c:v>21206.070050155933</c:v>
                </c:pt>
                <c:pt idx="566">
                  <c:v>21207.11246913076</c:v>
                </c:pt>
                <c:pt idx="567">
                  <c:v>21226.051445919256</c:v>
                </c:pt>
                <c:pt idx="568">
                  <c:v>21213.348085963058</c:v>
                </c:pt>
                <c:pt idx="569">
                  <c:v>21227.881594944101</c:v>
                </c:pt>
                <c:pt idx="570">
                  <c:v>21210.629503907814</c:v>
                </c:pt>
                <c:pt idx="571">
                  <c:v>21188.748600534163</c:v>
                </c:pt>
                <c:pt idx="572">
                  <c:v>21195.754762600198</c:v>
                </c:pt>
                <c:pt idx="573">
                  <c:v>21176.576739012755</c:v>
                </c:pt>
                <c:pt idx="574">
                  <c:v>21176.085147193531</c:v>
                </c:pt>
                <c:pt idx="575">
                  <c:v>21157.236127738477</c:v>
                </c:pt>
                <c:pt idx="576">
                  <c:v>21133.36658162047</c:v>
                </c:pt>
                <c:pt idx="577">
                  <c:v>21137.684225210523</c:v>
                </c:pt>
                <c:pt idx="578">
                  <c:v>21149.736167834584</c:v>
                </c:pt>
                <c:pt idx="579">
                  <c:v>21139.793346066359</c:v>
                </c:pt>
                <c:pt idx="580">
                  <c:v>21152.397152814316</c:v>
                </c:pt>
                <c:pt idx="581">
                  <c:v>21166.500126921874</c:v>
                </c:pt>
                <c:pt idx="582">
                  <c:v>21186.438283922856</c:v>
                </c:pt>
                <c:pt idx="583">
                  <c:v>21208.394072685194</c:v>
                </c:pt>
                <c:pt idx="584">
                  <c:v>21235.90183153384</c:v>
                </c:pt>
                <c:pt idx="585">
                  <c:v>21240.527406153968</c:v>
                </c:pt>
                <c:pt idx="586">
                  <c:v>21255.028467296179</c:v>
                </c:pt>
                <c:pt idx="587">
                  <c:v>21269.948534815623</c:v>
                </c:pt>
                <c:pt idx="588">
                  <c:v>21290.637625946718</c:v>
                </c:pt>
                <c:pt idx="589">
                  <c:v>21321.021446620794</c:v>
                </c:pt>
                <c:pt idx="590">
                  <c:v>21351.87676024975</c:v>
                </c:pt>
                <c:pt idx="591">
                  <c:v>21383.875833264785</c:v>
                </c:pt>
                <c:pt idx="592">
                  <c:v>21397.530722022879</c:v>
                </c:pt>
                <c:pt idx="593">
                  <c:v>21393.352994689765</c:v>
                </c:pt>
                <c:pt idx="594">
                  <c:v>21417.16301547597</c:v>
                </c:pt>
                <c:pt idx="595">
                  <c:v>21415.575728878059</c:v>
                </c:pt>
                <c:pt idx="596">
                  <c:v>21451.510536406997</c:v>
                </c:pt>
                <c:pt idx="597">
                  <c:v>21509.323650662307</c:v>
                </c:pt>
                <c:pt idx="598">
                  <c:v>21535.197491188628</c:v>
                </c:pt>
                <c:pt idx="599">
                  <c:v>21546.595627985615</c:v>
                </c:pt>
                <c:pt idx="600">
                  <c:v>21599.708336531552</c:v>
                </c:pt>
                <c:pt idx="601">
                  <c:v>21619.208151980383</c:v>
                </c:pt>
                <c:pt idx="602">
                  <c:v>21642.26821487087</c:v>
                </c:pt>
                <c:pt idx="603">
                  <c:v>21662.622211271326</c:v>
                </c:pt>
                <c:pt idx="604">
                  <c:v>21680.687793858451</c:v>
                </c:pt>
                <c:pt idx="605">
                  <c:v>21723.53084463812</c:v>
                </c:pt>
                <c:pt idx="606">
                  <c:v>21712.783717176859</c:v>
                </c:pt>
                <c:pt idx="607">
                  <c:v>21709.537519352729</c:v>
                </c:pt>
                <c:pt idx="608">
                  <c:v>21719.004990386733</c:v>
                </c:pt>
                <c:pt idx="609">
                  <c:v>21741.620909186327</c:v>
                </c:pt>
                <c:pt idx="610">
                  <c:v>21770.939281992145</c:v>
                </c:pt>
                <c:pt idx="611">
                  <c:v>21767.067308399473</c:v>
                </c:pt>
                <c:pt idx="612">
                  <c:v>21751.149349215106</c:v>
                </c:pt>
                <c:pt idx="613">
                  <c:v>21740.053517116372</c:v>
                </c:pt>
                <c:pt idx="614">
                  <c:v>21744.170354765611</c:v>
                </c:pt>
                <c:pt idx="615">
                  <c:v>21738.078937829348</c:v>
                </c:pt>
                <c:pt idx="616">
                  <c:v>21711.020031912056</c:v>
                </c:pt>
                <c:pt idx="617">
                  <c:v>21698.520459084342</c:v>
                </c:pt>
                <c:pt idx="618">
                  <c:v>21650.542368715596</c:v>
                </c:pt>
                <c:pt idx="619">
                  <c:v>21607.60706315986</c:v>
                </c:pt>
                <c:pt idx="620">
                  <c:v>21565.779055051331</c:v>
                </c:pt>
                <c:pt idx="621">
                  <c:v>21533.517694477279</c:v>
                </c:pt>
                <c:pt idx="622">
                  <c:v>21525.143553211838</c:v>
                </c:pt>
                <c:pt idx="623">
                  <c:v>21510.868872607381</c:v>
                </c:pt>
                <c:pt idx="624">
                  <c:v>21503.106290591692</c:v>
                </c:pt>
                <c:pt idx="625">
                  <c:v>21489.634100411899</c:v>
                </c:pt>
                <c:pt idx="626">
                  <c:v>21422.488413522398</c:v>
                </c:pt>
                <c:pt idx="627">
                  <c:v>21424.373019496572</c:v>
                </c:pt>
                <c:pt idx="628">
                  <c:v>21421.341248440996</c:v>
                </c:pt>
                <c:pt idx="629">
                  <c:v>21414.041437673422</c:v>
                </c:pt>
                <c:pt idx="630">
                  <c:v>21399.295922400128</c:v>
                </c:pt>
                <c:pt idx="631">
                  <c:v>21352.172475804506</c:v>
                </c:pt>
                <c:pt idx="632">
                  <c:v>21328.212190225229</c:v>
                </c:pt>
                <c:pt idx="633">
                  <c:v>21288.763250469765</c:v>
                </c:pt>
                <c:pt idx="634">
                  <c:v>21261.256471692053</c:v>
                </c:pt>
                <c:pt idx="635">
                  <c:v>21220.123552583522</c:v>
                </c:pt>
                <c:pt idx="636">
                  <c:v>21161.411205974826</c:v>
                </c:pt>
                <c:pt idx="637">
                  <c:v>21103.09667556129</c:v>
                </c:pt>
                <c:pt idx="638">
                  <c:v>21025.575475324291</c:v>
                </c:pt>
                <c:pt idx="639">
                  <c:v>20927.900826746318</c:v>
                </c:pt>
                <c:pt idx="640">
                  <c:v>20887.443206857479</c:v>
                </c:pt>
                <c:pt idx="641">
                  <c:v>20854.459594186337</c:v>
                </c:pt>
                <c:pt idx="642">
                  <c:v>20806.242187556061</c:v>
                </c:pt>
                <c:pt idx="643">
                  <c:v>20755.673440020262</c:v>
                </c:pt>
                <c:pt idx="644">
                  <c:v>20706.601191615882</c:v>
                </c:pt>
                <c:pt idx="645">
                  <c:v>20650.523017447205</c:v>
                </c:pt>
                <c:pt idx="646">
                  <c:v>20605.166514322653</c:v>
                </c:pt>
                <c:pt idx="647">
                  <c:v>20573.585316950637</c:v>
                </c:pt>
                <c:pt idx="648">
                  <c:v>20540.430706561619</c:v>
                </c:pt>
                <c:pt idx="649">
                  <c:v>20504.59574593298</c:v>
                </c:pt>
                <c:pt idx="650">
                  <c:v>20467.167000842765</c:v>
                </c:pt>
                <c:pt idx="651">
                  <c:v>20426.820759448183</c:v>
                </c:pt>
                <c:pt idx="652">
                  <c:v>20398.804988237331</c:v>
                </c:pt>
                <c:pt idx="653">
                  <c:v>20346.343207911406</c:v>
                </c:pt>
                <c:pt idx="654">
                  <c:v>20311.719893537429</c:v>
                </c:pt>
                <c:pt idx="655">
                  <c:v>20256.193046595614</c:v>
                </c:pt>
                <c:pt idx="656">
                  <c:v>20187.553856292252</c:v>
                </c:pt>
                <c:pt idx="657">
                  <c:v>20096.009976404701</c:v>
                </c:pt>
                <c:pt idx="658">
                  <c:v>20005.882297371692</c:v>
                </c:pt>
                <c:pt idx="659">
                  <c:v>19930.34595482282</c:v>
                </c:pt>
                <c:pt idx="660">
                  <c:v>19859.027386639424</c:v>
                </c:pt>
                <c:pt idx="661">
                  <c:v>19781.099034182738</c:v>
                </c:pt>
                <c:pt idx="662">
                  <c:v>19717.902590297806</c:v>
                </c:pt>
                <c:pt idx="663">
                  <c:v>19655.454663267083</c:v>
                </c:pt>
                <c:pt idx="664">
                  <c:v>19616.076161181431</c:v>
                </c:pt>
                <c:pt idx="665">
                  <c:v>19581.035789175876</c:v>
                </c:pt>
                <c:pt idx="666">
                  <c:v>19529.229626767894</c:v>
                </c:pt>
                <c:pt idx="667">
                  <c:v>19499.091249889832</c:v>
                </c:pt>
                <c:pt idx="668">
                  <c:v>19489.645634685188</c:v>
                </c:pt>
                <c:pt idx="669">
                  <c:v>19439.97721253318</c:v>
                </c:pt>
                <c:pt idx="670">
                  <c:v>19413.022993777704</c:v>
                </c:pt>
                <c:pt idx="671">
                  <c:v>19379.280485687475</c:v>
                </c:pt>
                <c:pt idx="672">
                  <c:v>19366.59479261229</c:v>
                </c:pt>
                <c:pt idx="673">
                  <c:v>19333.812674284076</c:v>
                </c:pt>
                <c:pt idx="674">
                  <c:v>19310.365665386405</c:v>
                </c:pt>
                <c:pt idx="675">
                  <c:v>19273.988090381496</c:v>
                </c:pt>
                <c:pt idx="676">
                  <c:v>19215.248574288988</c:v>
                </c:pt>
                <c:pt idx="677">
                  <c:v>19161.742452461916</c:v>
                </c:pt>
                <c:pt idx="678">
                  <c:v>19129.020948034653</c:v>
                </c:pt>
                <c:pt idx="679">
                  <c:v>19102.170231525008</c:v>
                </c:pt>
                <c:pt idx="680">
                  <c:v>19053.007517496564</c:v>
                </c:pt>
                <c:pt idx="681">
                  <c:v>19054.392306758094</c:v>
                </c:pt>
                <c:pt idx="682">
                  <c:v>19054.115540255643</c:v>
                </c:pt>
                <c:pt idx="683">
                  <c:v>19053.476572819225</c:v>
                </c:pt>
                <c:pt idx="684">
                  <c:v>19038.737127610006</c:v>
                </c:pt>
                <c:pt idx="685">
                  <c:v>19034.243002286366</c:v>
                </c:pt>
                <c:pt idx="686">
                  <c:v>19003.903217844392</c:v>
                </c:pt>
                <c:pt idx="687">
                  <c:v>18998.990996056225</c:v>
                </c:pt>
                <c:pt idx="688">
                  <c:v>18954.907672463552</c:v>
                </c:pt>
                <c:pt idx="689">
                  <c:v>18926.127775351095</c:v>
                </c:pt>
                <c:pt idx="690">
                  <c:v>18918.929274896702</c:v>
                </c:pt>
                <c:pt idx="691">
                  <c:v>18885.734821772803</c:v>
                </c:pt>
                <c:pt idx="692">
                  <c:v>18848.421708199741</c:v>
                </c:pt>
                <c:pt idx="693">
                  <c:v>18804.639694544298</c:v>
                </c:pt>
                <c:pt idx="694">
                  <c:v>18778.835711945077</c:v>
                </c:pt>
                <c:pt idx="695">
                  <c:v>18732.713558256291</c:v>
                </c:pt>
                <c:pt idx="696">
                  <c:v>18673.965821699574</c:v>
                </c:pt>
                <c:pt idx="697">
                  <c:v>18625.011977146783</c:v>
                </c:pt>
                <c:pt idx="698">
                  <c:v>18602.002081926446</c:v>
                </c:pt>
                <c:pt idx="699">
                  <c:v>18547.365061891469</c:v>
                </c:pt>
                <c:pt idx="700">
                  <c:v>18510.091975584179</c:v>
                </c:pt>
                <c:pt idx="701">
                  <c:v>18479.462939127818</c:v>
                </c:pt>
                <c:pt idx="702">
                  <c:v>18445.30808936973</c:v>
                </c:pt>
                <c:pt idx="703">
                  <c:v>18413.777149036287</c:v>
                </c:pt>
                <c:pt idx="704">
                  <c:v>18382.753755595615</c:v>
                </c:pt>
                <c:pt idx="705">
                  <c:v>18341.341537668523</c:v>
                </c:pt>
                <c:pt idx="706">
                  <c:v>18282.35023957699</c:v>
                </c:pt>
                <c:pt idx="707">
                  <c:v>18246.767972793401</c:v>
                </c:pt>
                <c:pt idx="708">
                  <c:v>18195.286455039553</c:v>
                </c:pt>
                <c:pt idx="709">
                  <c:v>18184.079366315462</c:v>
                </c:pt>
                <c:pt idx="710">
                  <c:v>18153.253589069627</c:v>
                </c:pt>
                <c:pt idx="711">
                  <c:v>18110.036186951944</c:v>
                </c:pt>
                <c:pt idx="712">
                  <c:v>18072.925473040861</c:v>
                </c:pt>
                <c:pt idx="713">
                  <c:v>18048.656356153973</c:v>
                </c:pt>
                <c:pt idx="714">
                  <c:v>17994.834715602155</c:v>
                </c:pt>
                <c:pt idx="715">
                  <c:v>17944.118131934949</c:v>
                </c:pt>
                <c:pt idx="716">
                  <c:v>17898.335759506372</c:v>
                </c:pt>
                <c:pt idx="717">
                  <c:v>17856.748397565221</c:v>
                </c:pt>
                <c:pt idx="718">
                  <c:v>17808.589214369727</c:v>
                </c:pt>
                <c:pt idx="719">
                  <c:v>17742.352726662961</c:v>
                </c:pt>
                <c:pt idx="720">
                  <c:v>17674.427594729324</c:v>
                </c:pt>
                <c:pt idx="721">
                  <c:v>17611.599617841781</c:v>
                </c:pt>
                <c:pt idx="722">
                  <c:v>17548.746275177833</c:v>
                </c:pt>
                <c:pt idx="723">
                  <c:v>17499.703368950966</c:v>
                </c:pt>
                <c:pt idx="724">
                  <c:v>17441.006434012095</c:v>
                </c:pt>
                <c:pt idx="725">
                  <c:v>17366.391019576004</c:v>
                </c:pt>
                <c:pt idx="726">
                  <c:v>17311.171266500165</c:v>
                </c:pt>
                <c:pt idx="727">
                  <c:v>17276.897009837856</c:v>
                </c:pt>
                <c:pt idx="728">
                  <c:v>17236.280107061786</c:v>
                </c:pt>
                <c:pt idx="729">
                  <c:v>17175.858627276237</c:v>
                </c:pt>
                <c:pt idx="730">
                  <c:v>17112.394086809087</c:v>
                </c:pt>
                <c:pt idx="731">
                  <c:v>17050.842962370058</c:v>
                </c:pt>
                <c:pt idx="732">
                  <c:v>16974.433964601176</c:v>
                </c:pt>
                <c:pt idx="733">
                  <c:v>16893.752799316117</c:v>
                </c:pt>
                <c:pt idx="734">
                  <c:v>16831.543515165416</c:v>
                </c:pt>
                <c:pt idx="735">
                  <c:v>16776.083033853221</c:v>
                </c:pt>
                <c:pt idx="736">
                  <c:v>16729.195849070285</c:v>
                </c:pt>
                <c:pt idx="737">
                  <c:v>16652.175419505067</c:v>
                </c:pt>
                <c:pt idx="738">
                  <c:v>16582.141716818896</c:v>
                </c:pt>
                <c:pt idx="739">
                  <c:v>16500.180768513241</c:v>
                </c:pt>
                <c:pt idx="740">
                  <c:v>16431.87332690585</c:v>
                </c:pt>
                <c:pt idx="741">
                  <c:v>16367.542411094151</c:v>
                </c:pt>
                <c:pt idx="742">
                  <c:v>16312.052049984639</c:v>
                </c:pt>
                <c:pt idx="743">
                  <c:v>16267.820496111151</c:v>
                </c:pt>
                <c:pt idx="744">
                  <c:v>16220.28447470056</c:v>
                </c:pt>
                <c:pt idx="745">
                  <c:v>16175.847513910758</c:v>
                </c:pt>
                <c:pt idx="746">
                  <c:v>16139.721395572406</c:v>
                </c:pt>
                <c:pt idx="747">
                  <c:v>16122.869345953251</c:v>
                </c:pt>
                <c:pt idx="748">
                  <c:v>16081.989873973196</c:v>
                </c:pt>
                <c:pt idx="749">
                  <c:v>16016.89822973129</c:v>
                </c:pt>
                <c:pt idx="750">
                  <c:v>15969.940287033343</c:v>
                </c:pt>
                <c:pt idx="751">
                  <c:v>15916.427829247792</c:v>
                </c:pt>
                <c:pt idx="752">
                  <c:v>15883.701213105263</c:v>
                </c:pt>
                <c:pt idx="753">
                  <c:v>15853.736387576655</c:v>
                </c:pt>
                <c:pt idx="754">
                  <c:v>15818.851619376923</c:v>
                </c:pt>
                <c:pt idx="755">
                  <c:v>15783.727730643677</c:v>
                </c:pt>
                <c:pt idx="756">
                  <c:v>15753.999106163776</c:v>
                </c:pt>
                <c:pt idx="757">
                  <c:v>15688.691895079763</c:v>
                </c:pt>
                <c:pt idx="758">
                  <c:v>15633.6363507558</c:v>
                </c:pt>
                <c:pt idx="759">
                  <c:v>15561.620644989862</c:v>
                </c:pt>
                <c:pt idx="760">
                  <c:v>15503.89424564302</c:v>
                </c:pt>
                <c:pt idx="761">
                  <c:v>15445.053262557371</c:v>
                </c:pt>
                <c:pt idx="762">
                  <c:v>15393.547824578953</c:v>
                </c:pt>
                <c:pt idx="763">
                  <c:v>15339.530353690749</c:v>
                </c:pt>
                <c:pt idx="764">
                  <c:v>15307.594205701866</c:v>
                </c:pt>
                <c:pt idx="765">
                  <c:v>15269.661026288002</c:v>
                </c:pt>
                <c:pt idx="766">
                  <c:v>15213.450313197447</c:v>
                </c:pt>
                <c:pt idx="767">
                  <c:v>15175.191531795359</c:v>
                </c:pt>
                <c:pt idx="768">
                  <c:v>15116.940320237987</c:v>
                </c:pt>
                <c:pt idx="769">
                  <c:v>15063.574215981365</c:v>
                </c:pt>
                <c:pt idx="770">
                  <c:v>15021.698987386402</c:v>
                </c:pt>
                <c:pt idx="771">
                  <c:v>14995.788395986272</c:v>
                </c:pt>
                <c:pt idx="772">
                  <c:v>14979.35224890879</c:v>
                </c:pt>
                <c:pt idx="773">
                  <c:v>14921.991215763974</c:v>
                </c:pt>
                <c:pt idx="774">
                  <c:v>14877.217002512589</c:v>
                </c:pt>
                <c:pt idx="775">
                  <c:v>14847.547499182741</c:v>
                </c:pt>
                <c:pt idx="776">
                  <c:v>14796.071643514222</c:v>
                </c:pt>
                <c:pt idx="777">
                  <c:v>14746.03791051585</c:v>
                </c:pt>
                <c:pt idx="778">
                  <c:v>14704.355082315464</c:v>
                </c:pt>
                <c:pt idx="779">
                  <c:v>14672.874378941162</c:v>
                </c:pt>
                <c:pt idx="780">
                  <c:v>14656.471781430531</c:v>
                </c:pt>
                <c:pt idx="781">
                  <c:v>14627.504588037591</c:v>
                </c:pt>
                <c:pt idx="782">
                  <c:v>14577.99669606898</c:v>
                </c:pt>
                <c:pt idx="783">
                  <c:v>14551.752952549523</c:v>
                </c:pt>
                <c:pt idx="784">
                  <c:v>14520.443087528603</c:v>
                </c:pt>
                <c:pt idx="785">
                  <c:v>14472.260766860416</c:v>
                </c:pt>
                <c:pt idx="786">
                  <c:v>14416.502308541683</c:v>
                </c:pt>
                <c:pt idx="787">
                  <c:v>14400.384748788169</c:v>
                </c:pt>
                <c:pt idx="788">
                  <c:v>14365.861969218045</c:v>
                </c:pt>
                <c:pt idx="789">
                  <c:v>14332.756471719842</c:v>
                </c:pt>
                <c:pt idx="790">
                  <c:v>14308.449937378229</c:v>
                </c:pt>
                <c:pt idx="791">
                  <c:v>14275.423686714281</c:v>
                </c:pt>
                <c:pt idx="792">
                  <c:v>14222.613487535467</c:v>
                </c:pt>
                <c:pt idx="793">
                  <c:v>14172.631627559003</c:v>
                </c:pt>
                <c:pt idx="794">
                  <c:v>14139.763424264795</c:v>
                </c:pt>
                <c:pt idx="795">
                  <c:v>14102.153271609677</c:v>
                </c:pt>
                <c:pt idx="796">
                  <c:v>14058.847294414516</c:v>
                </c:pt>
                <c:pt idx="797">
                  <c:v>14020.410629259559</c:v>
                </c:pt>
                <c:pt idx="798">
                  <c:v>13967.707473306638</c:v>
                </c:pt>
                <c:pt idx="799">
                  <c:v>13924.664343382479</c:v>
                </c:pt>
                <c:pt idx="800">
                  <c:v>13862.732578234065</c:v>
                </c:pt>
                <c:pt idx="801">
                  <c:v>13790.473356607057</c:v>
                </c:pt>
                <c:pt idx="802">
                  <c:v>13735.155855704481</c:v>
                </c:pt>
                <c:pt idx="803">
                  <c:v>13686.00348633933</c:v>
                </c:pt>
                <c:pt idx="804">
                  <c:v>13616.223426154625</c:v>
                </c:pt>
                <c:pt idx="805">
                  <c:v>13537.697381095455</c:v>
                </c:pt>
                <c:pt idx="806">
                  <c:v>13492.883276579932</c:v>
                </c:pt>
                <c:pt idx="807">
                  <c:v>13461.750071663286</c:v>
                </c:pt>
                <c:pt idx="808">
                  <c:v>13413.249181542662</c:v>
                </c:pt>
                <c:pt idx="809">
                  <c:v>13363.127350626999</c:v>
                </c:pt>
                <c:pt idx="810">
                  <c:v>13326.75403940634</c:v>
                </c:pt>
                <c:pt idx="811">
                  <c:v>13290.776230582216</c:v>
                </c:pt>
                <c:pt idx="812">
                  <c:v>13270.737074228509</c:v>
                </c:pt>
                <c:pt idx="813">
                  <c:v>13260.705050026481</c:v>
                </c:pt>
                <c:pt idx="814">
                  <c:v>13227.674096587774</c:v>
                </c:pt>
                <c:pt idx="815">
                  <c:v>13198.734868528278</c:v>
                </c:pt>
                <c:pt idx="816">
                  <c:v>13153.268826363845</c:v>
                </c:pt>
                <c:pt idx="817">
                  <c:v>13112.674255601503</c:v>
                </c:pt>
                <c:pt idx="818">
                  <c:v>13064.396237909121</c:v>
                </c:pt>
                <c:pt idx="819">
                  <c:v>13017.060987708726</c:v>
                </c:pt>
                <c:pt idx="820">
                  <c:v>12986.741252351094</c:v>
                </c:pt>
                <c:pt idx="821">
                  <c:v>12963.560898338999</c:v>
                </c:pt>
                <c:pt idx="822">
                  <c:v>12931.921209048707</c:v>
                </c:pt>
                <c:pt idx="823">
                  <c:v>12900.31988886368</c:v>
                </c:pt>
                <c:pt idx="824">
                  <c:v>12859.809225522389</c:v>
                </c:pt>
                <c:pt idx="825">
                  <c:v>12842.255072741422</c:v>
                </c:pt>
                <c:pt idx="826">
                  <c:v>12826.715814563911</c:v>
                </c:pt>
                <c:pt idx="827">
                  <c:v>12797.999120143515</c:v>
                </c:pt>
                <c:pt idx="828">
                  <c:v>12761.694775222293</c:v>
                </c:pt>
                <c:pt idx="829">
                  <c:v>12739.433053281789</c:v>
                </c:pt>
                <c:pt idx="830">
                  <c:v>12717.604215746322</c:v>
                </c:pt>
                <c:pt idx="831">
                  <c:v>12694.88971521739</c:v>
                </c:pt>
                <c:pt idx="832">
                  <c:v>12688.763518379861</c:v>
                </c:pt>
                <c:pt idx="833">
                  <c:v>12664.617287782938</c:v>
                </c:pt>
                <c:pt idx="834">
                  <c:v>12639.280216348481</c:v>
                </c:pt>
                <c:pt idx="835">
                  <c:v>12615.384228426614</c:v>
                </c:pt>
                <c:pt idx="836">
                  <c:v>12576.051028456686</c:v>
                </c:pt>
                <c:pt idx="837">
                  <c:v>12547.867406281139</c:v>
                </c:pt>
                <c:pt idx="838">
                  <c:v>12510.168430732592</c:v>
                </c:pt>
                <c:pt idx="839">
                  <c:v>12467.220975509641</c:v>
                </c:pt>
                <c:pt idx="840">
                  <c:v>12454.339030424977</c:v>
                </c:pt>
                <c:pt idx="841">
                  <c:v>12422.937137500163</c:v>
                </c:pt>
                <c:pt idx="842">
                  <c:v>12393.45102739261</c:v>
                </c:pt>
                <c:pt idx="843">
                  <c:v>12381.584426352405</c:v>
                </c:pt>
                <c:pt idx="844">
                  <c:v>12349.814692343578</c:v>
                </c:pt>
                <c:pt idx="845">
                  <c:v>12320.904253857141</c:v>
                </c:pt>
                <c:pt idx="846">
                  <c:v>12271.032857162149</c:v>
                </c:pt>
                <c:pt idx="847">
                  <c:v>12250.764148558348</c:v>
                </c:pt>
                <c:pt idx="848">
                  <c:v>12242.444641503105</c:v>
                </c:pt>
                <c:pt idx="849">
                  <c:v>12214.343423460934</c:v>
                </c:pt>
                <c:pt idx="850">
                  <c:v>12182.064350033668</c:v>
                </c:pt>
                <c:pt idx="851">
                  <c:v>12145.222757190582</c:v>
                </c:pt>
                <c:pt idx="852">
                  <c:v>12114.031439974826</c:v>
                </c:pt>
                <c:pt idx="853">
                  <c:v>12098.299917438379</c:v>
                </c:pt>
                <c:pt idx="854">
                  <c:v>12092.82564968421</c:v>
                </c:pt>
                <c:pt idx="855">
                  <c:v>12051.634241512909</c:v>
                </c:pt>
                <c:pt idx="856">
                  <c:v>12029.454355479571</c:v>
                </c:pt>
                <c:pt idx="857">
                  <c:v>12009.666257711995</c:v>
                </c:pt>
                <c:pt idx="858">
                  <c:v>11977.651249840797</c:v>
                </c:pt>
                <c:pt idx="859">
                  <c:v>11949.102641064399</c:v>
                </c:pt>
                <c:pt idx="860">
                  <c:v>11935.121021748615</c:v>
                </c:pt>
                <c:pt idx="861">
                  <c:v>11901.02768293625</c:v>
                </c:pt>
                <c:pt idx="862">
                  <c:v>11881.526989530239</c:v>
                </c:pt>
                <c:pt idx="863">
                  <c:v>11855.492475279179</c:v>
                </c:pt>
                <c:pt idx="864">
                  <c:v>11832.589933194178</c:v>
                </c:pt>
                <c:pt idx="865">
                  <c:v>11809.086835861068</c:v>
                </c:pt>
                <c:pt idx="866">
                  <c:v>11776.185821765283</c:v>
                </c:pt>
                <c:pt idx="867">
                  <c:v>11770.96173112651</c:v>
                </c:pt>
                <c:pt idx="868">
                  <c:v>11750.956943783265</c:v>
                </c:pt>
                <c:pt idx="869">
                  <c:v>11708.081748388691</c:v>
                </c:pt>
                <c:pt idx="870">
                  <c:v>11671.763757402745</c:v>
                </c:pt>
                <c:pt idx="871">
                  <c:v>11641.445358440013</c:v>
                </c:pt>
                <c:pt idx="872">
                  <c:v>11614.937476942467</c:v>
                </c:pt>
                <c:pt idx="873">
                  <c:v>11614.192043080422</c:v>
                </c:pt>
                <c:pt idx="874">
                  <c:v>11582.112027815629</c:v>
                </c:pt>
                <c:pt idx="875">
                  <c:v>11548.227595774439</c:v>
                </c:pt>
                <c:pt idx="876">
                  <c:v>11537.735256652828</c:v>
                </c:pt>
                <c:pt idx="877">
                  <c:v>11524.921629355667</c:v>
                </c:pt>
                <c:pt idx="878">
                  <c:v>11486.81133910003</c:v>
                </c:pt>
                <c:pt idx="879">
                  <c:v>11465.420109781631</c:v>
                </c:pt>
                <c:pt idx="880">
                  <c:v>11426.793551869567</c:v>
                </c:pt>
                <c:pt idx="881">
                  <c:v>11392.744615240275</c:v>
                </c:pt>
                <c:pt idx="882">
                  <c:v>11379.691207942791</c:v>
                </c:pt>
                <c:pt idx="883">
                  <c:v>11352.04886002975</c:v>
                </c:pt>
                <c:pt idx="884">
                  <c:v>11325.580714957174</c:v>
                </c:pt>
                <c:pt idx="885">
                  <c:v>11295.14497502158</c:v>
                </c:pt>
                <c:pt idx="886">
                  <c:v>11261.599558345864</c:v>
                </c:pt>
                <c:pt idx="887">
                  <c:v>11250.013597850932</c:v>
                </c:pt>
                <c:pt idx="888">
                  <c:v>11225.39310620268</c:v>
                </c:pt>
                <c:pt idx="889">
                  <c:v>11204.519418009151</c:v>
                </c:pt>
                <c:pt idx="890">
                  <c:v>11184.570041924813</c:v>
                </c:pt>
                <c:pt idx="891">
                  <c:v>11173.947346480223</c:v>
                </c:pt>
                <c:pt idx="892">
                  <c:v>11150.89257531677</c:v>
                </c:pt>
                <c:pt idx="893">
                  <c:v>11125.394482802551</c:v>
                </c:pt>
                <c:pt idx="894">
                  <c:v>11099.320740331483</c:v>
                </c:pt>
                <c:pt idx="895">
                  <c:v>11082.345904595619</c:v>
                </c:pt>
                <c:pt idx="896">
                  <c:v>11075.064493080417</c:v>
                </c:pt>
                <c:pt idx="897">
                  <c:v>11054.94477367179</c:v>
                </c:pt>
                <c:pt idx="898">
                  <c:v>11009.415477431841</c:v>
                </c:pt>
                <c:pt idx="899">
                  <c:v>10984.667543613601</c:v>
                </c:pt>
                <c:pt idx="900">
                  <c:v>10933.196915196469</c:v>
                </c:pt>
                <c:pt idx="901">
                  <c:v>10891.829767001309</c:v>
                </c:pt>
                <c:pt idx="902">
                  <c:v>10864.689286290619</c:v>
                </c:pt>
                <c:pt idx="903">
                  <c:v>10847.590306437398</c:v>
                </c:pt>
                <c:pt idx="904">
                  <c:v>10815.587222163127</c:v>
                </c:pt>
                <c:pt idx="905">
                  <c:v>10800.693559282445</c:v>
                </c:pt>
                <c:pt idx="906">
                  <c:v>10794.690702021251</c:v>
                </c:pt>
                <c:pt idx="907">
                  <c:v>10771.559153655116</c:v>
                </c:pt>
                <c:pt idx="908">
                  <c:v>10756.477249154626</c:v>
                </c:pt>
                <c:pt idx="909">
                  <c:v>10745.359999124878</c:v>
                </c:pt>
                <c:pt idx="910">
                  <c:v>10731.855529970582</c:v>
                </c:pt>
                <c:pt idx="911">
                  <c:v>10716.685409794054</c:v>
                </c:pt>
                <c:pt idx="912">
                  <c:v>10706.228398320043</c:v>
                </c:pt>
                <c:pt idx="913">
                  <c:v>10685.923380734228</c:v>
                </c:pt>
                <c:pt idx="914">
                  <c:v>10674.523465480548</c:v>
                </c:pt>
                <c:pt idx="915">
                  <c:v>10663.554919543971</c:v>
                </c:pt>
                <c:pt idx="916">
                  <c:v>10650.589843127822</c:v>
                </c:pt>
                <c:pt idx="917">
                  <c:v>10620.799769558678</c:v>
                </c:pt>
                <c:pt idx="918">
                  <c:v>10597.499300208237</c:v>
                </c:pt>
                <c:pt idx="919">
                  <c:v>10564.415097537754</c:v>
                </c:pt>
                <c:pt idx="920">
                  <c:v>10524.220225965346</c:v>
                </c:pt>
                <c:pt idx="921">
                  <c:v>10508.04254013207</c:v>
                </c:pt>
                <c:pt idx="922">
                  <c:v>10489.167432217395</c:v>
                </c:pt>
                <c:pt idx="923">
                  <c:v>10466.168676915659</c:v>
                </c:pt>
                <c:pt idx="924">
                  <c:v>10431.716640851586</c:v>
                </c:pt>
                <c:pt idx="925">
                  <c:v>10404.898812024192</c:v>
                </c:pt>
                <c:pt idx="926">
                  <c:v>10380.667259750902</c:v>
                </c:pt>
                <c:pt idx="927">
                  <c:v>10356.656183580253</c:v>
                </c:pt>
                <c:pt idx="928">
                  <c:v>10330.020217263813</c:v>
                </c:pt>
                <c:pt idx="929">
                  <c:v>10289.903559371036</c:v>
                </c:pt>
                <c:pt idx="930">
                  <c:v>10263.053515783915</c:v>
                </c:pt>
                <c:pt idx="931">
                  <c:v>10244.930890618176</c:v>
                </c:pt>
                <c:pt idx="932">
                  <c:v>10229.582021577966</c:v>
                </c:pt>
                <c:pt idx="933">
                  <c:v>10222.152604182738</c:v>
                </c:pt>
                <c:pt idx="934">
                  <c:v>10203.984616663289</c:v>
                </c:pt>
                <c:pt idx="935">
                  <c:v>10193.32895152174</c:v>
                </c:pt>
                <c:pt idx="936">
                  <c:v>10176.402319837202</c:v>
                </c:pt>
                <c:pt idx="937">
                  <c:v>10154.031549141875</c:v>
                </c:pt>
                <c:pt idx="938">
                  <c:v>10152.403685946714</c:v>
                </c:pt>
                <c:pt idx="939">
                  <c:v>10133.867463492972</c:v>
                </c:pt>
                <c:pt idx="940">
                  <c:v>10125.292753159856</c:v>
                </c:pt>
                <c:pt idx="941">
                  <c:v>10102.340204064074</c:v>
                </c:pt>
                <c:pt idx="942">
                  <c:v>10079.761994142857</c:v>
                </c:pt>
                <c:pt idx="943">
                  <c:v>10070.210399454723</c:v>
                </c:pt>
                <c:pt idx="944">
                  <c:v>10059.08670706571</c:v>
                </c:pt>
                <c:pt idx="945">
                  <c:v>10036.406183703497</c:v>
                </c:pt>
                <c:pt idx="946">
                  <c:v>10017.643000273945</c:v>
                </c:pt>
                <c:pt idx="947">
                  <c:v>10007.900227544294</c:v>
                </c:pt>
                <c:pt idx="948">
                  <c:v>9967.7696024808756</c:v>
                </c:pt>
                <c:pt idx="949">
                  <c:v>9947.5913005331804</c:v>
                </c:pt>
                <c:pt idx="950">
                  <c:v>9938.5893971971218</c:v>
                </c:pt>
                <c:pt idx="951">
                  <c:v>9929.2086454213786</c:v>
                </c:pt>
                <c:pt idx="952">
                  <c:v>9928.4699057437065</c:v>
                </c:pt>
                <c:pt idx="953">
                  <c:v>9932.7626640748622</c:v>
                </c:pt>
                <c:pt idx="954">
                  <c:v>9900.3807467303031</c:v>
                </c:pt>
                <c:pt idx="955">
                  <c:v>9888.9472088591046</c:v>
                </c:pt>
                <c:pt idx="956">
                  <c:v>9860.9652090134023</c:v>
                </c:pt>
                <c:pt idx="957">
                  <c:v>9845.4901574949308</c:v>
                </c:pt>
                <c:pt idx="958">
                  <c:v>9829.282067650538</c:v>
                </c:pt>
                <c:pt idx="959">
                  <c:v>9805.7662440402073</c:v>
                </c:pt>
                <c:pt idx="960">
                  <c:v>9769.7336717548224</c:v>
                </c:pt>
                <c:pt idx="961">
                  <c:v>9743.835910693364</c:v>
                </c:pt>
                <c:pt idx="962">
                  <c:v>9734.8954861225902</c:v>
                </c:pt>
                <c:pt idx="963">
                  <c:v>9718.3654652046425</c:v>
                </c:pt>
                <c:pt idx="964">
                  <c:v>9703.9076105671793</c:v>
                </c:pt>
                <c:pt idx="965">
                  <c:v>9670.6059874756447</c:v>
                </c:pt>
                <c:pt idx="966">
                  <c:v>9632.2012657074192</c:v>
                </c:pt>
                <c:pt idx="967">
                  <c:v>9606.0182296972871</c:v>
                </c:pt>
                <c:pt idx="968">
                  <c:v>9587.0434361598564</c:v>
                </c:pt>
                <c:pt idx="969">
                  <c:v>9574.9788987531883</c:v>
                </c:pt>
                <c:pt idx="970">
                  <c:v>9551.8272445429866</c:v>
                </c:pt>
                <c:pt idx="971">
                  <c:v>9531.5953944766297</c:v>
                </c:pt>
                <c:pt idx="972">
                  <c:v>9523.4762417015354</c:v>
                </c:pt>
                <c:pt idx="973">
                  <c:v>9514.4570858620427</c:v>
                </c:pt>
                <c:pt idx="974">
                  <c:v>9491.4058947437079</c:v>
                </c:pt>
                <c:pt idx="975">
                  <c:v>9486.9799369251396</c:v>
                </c:pt>
                <c:pt idx="976">
                  <c:v>9459.8121424269375</c:v>
                </c:pt>
                <c:pt idx="977">
                  <c:v>9444.4802251644323</c:v>
                </c:pt>
                <c:pt idx="978">
                  <c:v>9427.4514486505395</c:v>
                </c:pt>
                <c:pt idx="979">
                  <c:v>9423.3961826848645</c:v>
                </c:pt>
                <c:pt idx="980">
                  <c:v>9400.1157110395543</c:v>
                </c:pt>
                <c:pt idx="981">
                  <c:v>9385.8281451402436</c:v>
                </c:pt>
                <c:pt idx="982">
                  <c:v>9371.065531279175</c:v>
                </c:pt>
                <c:pt idx="983">
                  <c:v>9372.4239387175548</c:v>
                </c:pt>
                <c:pt idx="984">
                  <c:v>9365.0706143419393</c:v>
                </c:pt>
                <c:pt idx="985">
                  <c:v>9338.5048038453715</c:v>
                </c:pt>
                <c:pt idx="986">
                  <c:v>9312.9406176279826</c:v>
                </c:pt>
                <c:pt idx="987">
                  <c:v>9289.7387836475955</c:v>
                </c:pt>
                <c:pt idx="988">
                  <c:v>9279.900865584179</c:v>
                </c:pt>
                <c:pt idx="989">
                  <c:v>9239.9631417404362</c:v>
                </c:pt>
                <c:pt idx="990">
                  <c:v>9199.6258018054941</c:v>
                </c:pt>
                <c:pt idx="991">
                  <c:v>9165.5238463213464</c:v>
                </c:pt>
                <c:pt idx="992">
                  <c:v>9145.7862035276248</c:v>
                </c:pt>
                <c:pt idx="993">
                  <c:v>9124.8334318725047</c:v>
                </c:pt>
                <c:pt idx="994">
                  <c:v>9105.4977012242562</c:v>
                </c:pt>
                <c:pt idx="995">
                  <c:v>9081.9977793396538</c:v>
                </c:pt>
                <c:pt idx="996">
                  <c:v>9032.4562410833605</c:v>
                </c:pt>
                <c:pt idx="997">
                  <c:v>9020.1701194357611</c:v>
                </c:pt>
                <c:pt idx="998">
                  <c:v>9013.0269765554112</c:v>
                </c:pt>
                <c:pt idx="999">
                  <c:v>8995.4223017796667</c:v>
                </c:pt>
                <c:pt idx="1000">
                  <c:v>8974.457651199411</c:v>
                </c:pt>
                <c:pt idx="1001">
                  <c:v>8973.1211745382607</c:v>
                </c:pt>
                <c:pt idx="1002">
                  <c:v>8985.9031933900933</c:v>
                </c:pt>
                <c:pt idx="1003">
                  <c:v>8972.4257919457032</c:v>
                </c:pt>
                <c:pt idx="1004">
                  <c:v>8956.8004535804193</c:v>
                </c:pt>
                <c:pt idx="1005">
                  <c:v>8925.7686162843802</c:v>
                </c:pt>
                <c:pt idx="1006">
                  <c:v>8922.5634260735933</c:v>
                </c:pt>
                <c:pt idx="1007">
                  <c:v>8953.083101095237</c:v>
                </c:pt>
                <c:pt idx="1008">
                  <c:v>8876.3854075142845</c:v>
                </c:pt>
                <c:pt idx="1009">
                  <c:v>8887.4589840000008</c:v>
                </c:pt>
                <c:pt idx="1010">
                  <c:v>8923.8476559999999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208-4475-973C-322CE3053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4347000"/>
        <c:axId val="1854350888"/>
      </c:scatterChart>
      <c:valAx>
        <c:axId val="1854347000"/>
        <c:scaling>
          <c:orientation val="minMax"/>
          <c:max val="2100"/>
          <c:min val="8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4350888"/>
        <c:crosses val="autoZero"/>
        <c:crossBetween val="midCat"/>
        <c:minorUnit val="100"/>
      </c:valAx>
      <c:valAx>
        <c:axId val="1854350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4347000"/>
        <c:crosses val="autoZero"/>
        <c:crossBetween val="midCat"/>
        <c:minorUnit val="2500"/>
      </c:valAx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Background Corrected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'1'!$A$4:$A$1014</c:f>
              <c:numCache>
                <c:formatCode>0</c:formatCode>
                <c:ptCount val="1011"/>
                <c:pt idx="0">
                  <c:v>2026.03125</c:v>
                </c:pt>
                <c:pt idx="1">
                  <c:v>2025.0195309999999</c:v>
                </c:pt>
                <c:pt idx="2">
                  <c:v>2024.0078129999999</c:v>
                </c:pt>
                <c:pt idx="3">
                  <c:v>2022.998047</c:v>
                </c:pt>
                <c:pt idx="4">
                  <c:v>2021.986328</c:v>
                </c:pt>
                <c:pt idx="5">
                  <c:v>2020.9726559999999</c:v>
                </c:pt>
                <c:pt idx="6">
                  <c:v>2019.9609379999999</c:v>
                </c:pt>
                <c:pt idx="7">
                  <c:v>2018.9492190000001</c:v>
                </c:pt>
                <c:pt idx="8">
                  <c:v>2017.9375</c:v>
                </c:pt>
                <c:pt idx="9">
                  <c:v>2016.923828</c:v>
                </c:pt>
                <c:pt idx="10">
                  <c:v>2015.9101559999999</c:v>
                </c:pt>
                <c:pt idx="11">
                  <c:v>2014.8984379999999</c:v>
                </c:pt>
                <c:pt idx="12">
                  <c:v>2013.8847659999999</c:v>
                </c:pt>
                <c:pt idx="13">
                  <c:v>2012.8710940000001</c:v>
                </c:pt>
                <c:pt idx="14">
                  <c:v>2011.857422</c:v>
                </c:pt>
                <c:pt idx="15">
                  <c:v>2010.84375</c:v>
                </c:pt>
                <c:pt idx="16">
                  <c:v>2009.830078</c:v>
                </c:pt>
                <c:pt idx="17">
                  <c:v>2008.814453</c:v>
                </c:pt>
                <c:pt idx="18">
                  <c:v>2007.8007809999999</c:v>
                </c:pt>
                <c:pt idx="19">
                  <c:v>2006.7851559999999</c:v>
                </c:pt>
                <c:pt idx="20">
                  <c:v>2005.7714840000001</c:v>
                </c:pt>
                <c:pt idx="21">
                  <c:v>2004.7558590000001</c:v>
                </c:pt>
                <c:pt idx="22">
                  <c:v>2003.7402340000001</c:v>
                </c:pt>
                <c:pt idx="23">
                  <c:v>2002.7246090000001</c:v>
                </c:pt>
                <c:pt idx="24">
                  <c:v>2001.7089840000001</c:v>
                </c:pt>
                <c:pt idx="25">
                  <c:v>2000.6933590000001</c:v>
                </c:pt>
                <c:pt idx="26">
                  <c:v>1999.6777340000001</c:v>
                </c:pt>
                <c:pt idx="27">
                  <c:v>1998.6601559999999</c:v>
                </c:pt>
                <c:pt idx="28">
                  <c:v>1997.6445309999999</c:v>
                </c:pt>
                <c:pt idx="29">
                  <c:v>1996.626953</c:v>
                </c:pt>
                <c:pt idx="30">
                  <c:v>1995.611328</c:v>
                </c:pt>
                <c:pt idx="31">
                  <c:v>1994.59375</c:v>
                </c:pt>
                <c:pt idx="32">
                  <c:v>1993.576172</c:v>
                </c:pt>
                <c:pt idx="33">
                  <c:v>1992.5585940000001</c:v>
                </c:pt>
                <c:pt idx="34">
                  <c:v>1991.5410159999999</c:v>
                </c:pt>
                <c:pt idx="35">
                  <c:v>1990.5234379999999</c:v>
                </c:pt>
                <c:pt idx="36">
                  <c:v>1989.5058590000001</c:v>
                </c:pt>
                <c:pt idx="37">
                  <c:v>1988.486328</c:v>
                </c:pt>
                <c:pt idx="38">
                  <c:v>1987.46875</c:v>
                </c:pt>
                <c:pt idx="39">
                  <c:v>1986.4492190000001</c:v>
                </c:pt>
                <c:pt idx="40">
                  <c:v>1985.4296879999999</c:v>
                </c:pt>
                <c:pt idx="41">
                  <c:v>1984.4121090000001</c:v>
                </c:pt>
                <c:pt idx="42">
                  <c:v>1983.392578</c:v>
                </c:pt>
                <c:pt idx="43">
                  <c:v>1982.373047</c:v>
                </c:pt>
                <c:pt idx="44">
                  <c:v>1981.3535159999999</c:v>
                </c:pt>
                <c:pt idx="45">
                  <c:v>1980.3320309999999</c:v>
                </c:pt>
                <c:pt idx="46">
                  <c:v>1979.3125</c:v>
                </c:pt>
                <c:pt idx="47">
                  <c:v>1978.2929690000001</c:v>
                </c:pt>
                <c:pt idx="48">
                  <c:v>1977.2714840000001</c:v>
                </c:pt>
                <c:pt idx="49">
                  <c:v>1976.251953</c:v>
                </c:pt>
                <c:pt idx="50">
                  <c:v>1975.2304690000001</c:v>
                </c:pt>
                <c:pt idx="51">
                  <c:v>1974.2089840000001</c:v>
                </c:pt>
                <c:pt idx="52">
                  <c:v>1973.1875</c:v>
                </c:pt>
                <c:pt idx="53">
                  <c:v>1972.1660159999999</c:v>
                </c:pt>
                <c:pt idx="54">
                  <c:v>1971.1445309999999</c:v>
                </c:pt>
                <c:pt idx="55">
                  <c:v>1970.123047</c:v>
                </c:pt>
                <c:pt idx="56">
                  <c:v>1969.1015629999999</c:v>
                </c:pt>
                <c:pt idx="57">
                  <c:v>1968.078125</c:v>
                </c:pt>
                <c:pt idx="58">
                  <c:v>1967.0566409999999</c:v>
                </c:pt>
                <c:pt idx="59">
                  <c:v>1966.033203</c:v>
                </c:pt>
                <c:pt idx="60">
                  <c:v>1965.0097659999999</c:v>
                </c:pt>
                <c:pt idx="61">
                  <c:v>1963.986328</c:v>
                </c:pt>
                <c:pt idx="62">
                  <c:v>1962.9648440000001</c:v>
                </c:pt>
                <c:pt idx="63">
                  <c:v>1961.9414059999999</c:v>
                </c:pt>
                <c:pt idx="64">
                  <c:v>1960.9160159999999</c:v>
                </c:pt>
                <c:pt idx="65">
                  <c:v>1959.892578</c:v>
                </c:pt>
                <c:pt idx="66">
                  <c:v>1958.8691409999999</c:v>
                </c:pt>
                <c:pt idx="67">
                  <c:v>1957.84375</c:v>
                </c:pt>
                <c:pt idx="68">
                  <c:v>1956.8203129999999</c:v>
                </c:pt>
                <c:pt idx="69">
                  <c:v>1955.794922</c:v>
                </c:pt>
                <c:pt idx="70">
                  <c:v>1954.7695309999999</c:v>
                </c:pt>
                <c:pt idx="71">
                  <c:v>1953.7460940000001</c:v>
                </c:pt>
                <c:pt idx="72">
                  <c:v>1952.720703</c:v>
                </c:pt>
                <c:pt idx="73">
                  <c:v>1951.6953129999999</c:v>
                </c:pt>
                <c:pt idx="74">
                  <c:v>1950.669922</c:v>
                </c:pt>
                <c:pt idx="75">
                  <c:v>1949.642578</c:v>
                </c:pt>
                <c:pt idx="76">
                  <c:v>1948.6171879999999</c:v>
                </c:pt>
                <c:pt idx="77">
                  <c:v>1947.5898440000001</c:v>
                </c:pt>
                <c:pt idx="78">
                  <c:v>1946.564453</c:v>
                </c:pt>
                <c:pt idx="79">
                  <c:v>1945.5371090000001</c:v>
                </c:pt>
                <c:pt idx="80">
                  <c:v>1944.5117190000001</c:v>
                </c:pt>
                <c:pt idx="81">
                  <c:v>1943.484375</c:v>
                </c:pt>
                <c:pt idx="82">
                  <c:v>1942.4570309999999</c:v>
                </c:pt>
                <c:pt idx="83">
                  <c:v>1941.4296879999999</c:v>
                </c:pt>
                <c:pt idx="84">
                  <c:v>1940.4023440000001</c:v>
                </c:pt>
                <c:pt idx="85">
                  <c:v>1939.373047</c:v>
                </c:pt>
                <c:pt idx="86">
                  <c:v>1938.345703</c:v>
                </c:pt>
                <c:pt idx="87">
                  <c:v>1937.3164059999999</c:v>
                </c:pt>
                <c:pt idx="88">
                  <c:v>1936.2890629999999</c:v>
                </c:pt>
                <c:pt idx="89">
                  <c:v>1935.2597659999999</c:v>
                </c:pt>
                <c:pt idx="90">
                  <c:v>1934.2304690000001</c:v>
                </c:pt>
                <c:pt idx="91">
                  <c:v>1933.203125</c:v>
                </c:pt>
                <c:pt idx="92">
                  <c:v>1932.173828</c:v>
                </c:pt>
                <c:pt idx="93">
                  <c:v>1931.1445309999999</c:v>
                </c:pt>
                <c:pt idx="94">
                  <c:v>1930.1132809999999</c:v>
                </c:pt>
                <c:pt idx="95">
                  <c:v>1929.0839840000001</c:v>
                </c:pt>
                <c:pt idx="96">
                  <c:v>1928.0546879999999</c:v>
                </c:pt>
                <c:pt idx="97">
                  <c:v>1927.0234379999999</c:v>
                </c:pt>
                <c:pt idx="98">
                  <c:v>1925.9941409999999</c:v>
                </c:pt>
                <c:pt idx="99">
                  <c:v>1924.9628909999999</c:v>
                </c:pt>
                <c:pt idx="100">
                  <c:v>1923.9316409999999</c:v>
                </c:pt>
                <c:pt idx="101">
                  <c:v>1922.9003909999999</c:v>
                </c:pt>
                <c:pt idx="102">
                  <c:v>1921.8691409999999</c:v>
                </c:pt>
                <c:pt idx="103">
                  <c:v>1920.8378909999999</c:v>
                </c:pt>
                <c:pt idx="104">
                  <c:v>1919.8066409999999</c:v>
                </c:pt>
                <c:pt idx="105">
                  <c:v>1918.7753909999999</c:v>
                </c:pt>
                <c:pt idx="106">
                  <c:v>1917.7441409999999</c:v>
                </c:pt>
                <c:pt idx="107">
                  <c:v>1916.7109379999999</c:v>
                </c:pt>
                <c:pt idx="108">
                  <c:v>1915.6796879999999</c:v>
                </c:pt>
                <c:pt idx="109">
                  <c:v>1914.6464840000001</c:v>
                </c:pt>
                <c:pt idx="110">
                  <c:v>1913.6132809999999</c:v>
                </c:pt>
                <c:pt idx="111">
                  <c:v>1912.580078</c:v>
                </c:pt>
                <c:pt idx="112">
                  <c:v>1911.546875</c:v>
                </c:pt>
                <c:pt idx="113">
                  <c:v>1910.513672</c:v>
                </c:pt>
                <c:pt idx="114">
                  <c:v>1909.4804690000001</c:v>
                </c:pt>
                <c:pt idx="115">
                  <c:v>1908.4472659999999</c:v>
                </c:pt>
                <c:pt idx="116">
                  <c:v>1907.4121090000001</c:v>
                </c:pt>
                <c:pt idx="117">
                  <c:v>1906.3789059999999</c:v>
                </c:pt>
                <c:pt idx="118">
                  <c:v>1905.34375</c:v>
                </c:pt>
                <c:pt idx="119">
                  <c:v>1904.310547</c:v>
                </c:pt>
                <c:pt idx="120">
                  <c:v>1903.2753909999999</c:v>
                </c:pt>
                <c:pt idx="121">
                  <c:v>1902.2402340000001</c:v>
                </c:pt>
                <c:pt idx="122">
                  <c:v>1901.205078</c:v>
                </c:pt>
                <c:pt idx="123">
                  <c:v>1900.169922</c:v>
                </c:pt>
                <c:pt idx="124">
                  <c:v>1899.1347659999999</c:v>
                </c:pt>
                <c:pt idx="125">
                  <c:v>1898.0976559999999</c:v>
                </c:pt>
                <c:pt idx="126">
                  <c:v>1897.0625</c:v>
                </c:pt>
                <c:pt idx="127">
                  <c:v>1896.0273440000001</c:v>
                </c:pt>
                <c:pt idx="128">
                  <c:v>1894.9902340000001</c:v>
                </c:pt>
                <c:pt idx="129">
                  <c:v>1893.953125</c:v>
                </c:pt>
                <c:pt idx="130">
                  <c:v>1892.9160159999999</c:v>
                </c:pt>
                <c:pt idx="131">
                  <c:v>1891.8808590000001</c:v>
                </c:pt>
                <c:pt idx="132">
                  <c:v>1890.84375</c:v>
                </c:pt>
                <c:pt idx="133">
                  <c:v>1889.8066409999999</c:v>
                </c:pt>
                <c:pt idx="134">
                  <c:v>1888.767578</c:v>
                </c:pt>
                <c:pt idx="135">
                  <c:v>1887.7304690000001</c:v>
                </c:pt>
                <c:pt idx="136">
                  <c:v>1886.6933590000001</c:v>
                </c:pt>
                <c:pt idx="137">
                  <c:v>1885.654297</c:v>
                </c:pt>
                <c:pt idx="138">
                  <c:v>1884.6171879999999</c:v>
                </c:pt>
                <c:pt idx="139">
                  <c:v>1883.578125</c:v>
                </c:pt>
                <c:pt idx="140">
                  <c:v>1882.5390629999999</c:v>
                </c:pt>
                <c:pt idx="141">
                  <c:v>1881.5</c:v>
                </c:pt>
                <c:pt idx="142">
                  <c:v>1880.4609379999999</c:v>
                </c:pt>
                <c:pt idx="143">
                  <c:v>1879.421875</c:v>
                </c:pt>
                <c:pt idx="144">
                  <c:v>1878.3828129999999</c:v>
                </c:pt>
                <c:pt idx="145">
                  <c:v>1877.34375</c:v>
                </c:pt>
                <c:pt idx="146">
                  <c:v>1876.3027340000001</c:v>
                </c:pt>
                <c:pt idx="147">
                  <c:v>1875.263672</c:v>
                </c:pt>
                <c:pt idx="148">
                  <c:v>1874.2226559999999</c:v>
                </c:pt>
                <c:pt idx="149">
                  <c:v>1873.1816409999999</c:v>
                </c:pt>
                <c:pt idx="150">
                  <c:v>1872.142578</c:v>
                </c:pt>
                <c:pt idx="151">
                  <c:v>1871.1015629999999</c:v>
                </c:pt>
                <c:pt idx="152">
                  <c:v>1870.060547</c:v>
                </c:pt>
                <c:pt idx="153">
                  <c:v>1869.0195309999999</c:v>
                </c:pt>
                <c:pt idx="154">
                  <c:v>1867.9785159999999</c:v>
                </c:pt>
                <c:pt idx="155">
                  <c:v>1866.935547</c:v>
                </c:pt>
                <c:pt idx="156">
                  <c:v>1865.8945309999999</c:v>
                </c:pt>
                <c:pt idx="157">
                  <c:v>1864.8515629999999</c:v>
                </c:pt>
                <c:pt idx="158">
                  <c:v>1863.810547</c:v>
                </c:pt>
                <c:pt idx="159">
                  <c:v>1862.767578</c:v>
                </c:pt>
                <c:pt idx="160">
                  <c:v>1861.7246090000001</c:v>
                </c:pt>
                <c:pt idx="161">
                  <c:v>1860.6816409999999</c:v>
                </c:pt>
                <c:pt idx="162">
                  <c:v>1859.638672</c:v>
                </c:pt>
                <c:pt idx="163">
                  <c:v>1858.595703</c:v>
                </c:pt>
                <c:pt idx="164">
                  <c:v>1857.5527340000001</c:v>
                </c:pt>
                <c:pt idx="165">
                  <c:v>1856.5097659999999</c:v>
                </c:pt>
                <c:pt idx="166">
                  <c:v>1855.4648440000001</c:v>
                </c:pt>
                <c:pt idx="167">
                  <c:v>1854.421875</c:v>
                </c:pt>
                <c:pt idx="168">
                  <c:v>1853.376953</c:v>
                </c:pt>
                <c:pt idx="169">
                  <c:v>1852.3339840000001</c:v>
                </c:pt>
                <c:pt idx="170">
                  <c:v>1851.2890629999999</c:v>
                </c:pt>
                <c:pt idx="171">
                  <c:v>1850.2441409999999</c:v>
                </c:pt>
                <c:pt idx="172">
                  <c:v>1849.1992190000001</c:v>
                </c:pt>
                <c:pt idx="173">
                  <c:v>1848.154297</c:v>
                </c:pt>
                <c:pt idx="174">
                  <c:v>1847.109375</c:v>
                </c:pt>
                <c:pt idx="175">
                  <c:v>1846.0625</c:v>
                </c:pt>
                <c:pt idx="176">
                  <c:v>1845.017578</c:v>
                </c:pt>
                <c:pt idx="177">
                  <c:v>1843.970703</c:v>
                </c:pt>
                <c:pt idx="178">
                  <c:v>1842.9257809999999</c:v>
                </c:pt>
                <c:pt idx="179">
                  <c:v>1841.8789059999999</c:v>
                </c:pt>
                <c:pt idx="180">
                  <c:v>1840.8320309999999</c:v>
                </c:pt>
                <c:pt idx="181">
                  <c:v>1839.7851559999999</c:v>
                </c:pt>
                <c:pt idx="182">
                  <c:v>1838.7382809999999</c:v>
                </c:pt>
                <c:pt idx="183">
                  <c:v>1837.6914059999999</c:v>
                </c:pt>
                <c:pt idx="184">
                  <c:v>1836.6445309999999</c:v>
                </c:pt>
                <c:pt idx="185">
                  <c:v>1835.5976559999999</c:v>
                </c:pt>
                <c:pt idx="186">
                  <c:v>1834.548828</c:v>
                </c:pt>
                <c:pt idx="187">
                  <c:v>1833.501953</c:v>
                </c:pt>
                <c:pt idx="188">
                  <c:v>1832.453125</c:v>
                </c:pt>
                <c:pt idx="189">
                  <c:v>1831.40625</c:v>
                </c:pt>
                <c:pt idx="190">
                  <c:v>1830.357422</c:v>
                </c:pt>
                <c:pt idx="191">
                  <c:v>1829.3085940000001</c:v>
                </c:pt>
                <c:pt idx="192">
                  <c:v>1828.2597659999999</c:v>
                </c:pt>
                <c:pt idx="193">
                  <c:v>1827.2109379999999</c:v>
                </c:pt>
                <c:pt idx="194">
                  <c:v>1826.1621090000001</c:v>
                </c:pt>
                <c:pt idx="195">
                  <c:v>1825.111328</c:v>
                </c:pt>
                <c:pt idx="196">
                  <c:v>1824.0625</c:v>
                </c:pt>
                <c:pt idx="197">
                  <c:v>1823.0117190000001</c:v>
                </c:pt>
                <c:pt idx="198">
                  <c:v>1821.9628909999999</c:v>
                </c:pt>
                <c:pt idx="199">
                  <c:v>1820.9121090000001</c:v>
                </c:pt>
                <c:pt idx="200">
                  <c:v>1819.861328</c:v>
                </c:pt>
                <c:pt idx="201">
                  <c:v>1818.810547</c:v>
                </c:pt>
                <c:pt idx="202">
                  <c:v>1817.7597659999999</c:v>
                </c:pt>
                <c:pt idx="203">
                  <c:v>1816.7089840000001</c:v>
                </c:pt>
                <c:pt idx="204">
                  <c:v>1815.658203</c:v>
                </c:pt>
                <c:pt idx="205">
                  <c:v>1814.607422</c:v>
                </c:pt>
                <c:pt idx="206">
                  <c:v>1813.5546879999999</c:v>
                </c:pt>
                <c:pt idx="207">
                  <c:v>1812.5039059999999</c:v>
                </c:pt>
                <c:pt idx="208">
                  <c:v>1811.451172</c:v>
                </c:pt>
                <c:pt idx="209">
                  <c:v>1810.4003909999999</c:v>
                </c:pt>
                <c:pt idx="210">
                  <c:v>1809.3476559999999</c:v>
                </c:pt>
                <c:pt idx="211">
                  <c:v>1808.294922</c:v>
                </c:pt>
                <c:pt idx="212">
                  <c:v>1807.2421879999999</c:v>
                </c:pt>
                <c:pt idx="213">
                  <c:v>1806.189453</c:v>
                </c:pt>
                <c:pt idx="214">
                  <c:v>1805.1347659999999</c:v>
                </c:pt>
                <c:pt idx="215">
                  <c:v>1804.0820309999999</c:v>
                </c:pt>
                <c:pt idx="216">
                  <c:v>1803.029297</c:v>
                </c:pt>
                <c:pt idx="217">
                  <c:v>1801.9746090000001</c:v>
                </c:pt>
                <c:pt idx="218">
                  <c:v>1800.921875</c:v>
                </c:pt>
                <c:pt idx="219">
                  <c:v>1799.8671879999999</c:v>
                </c:pt>
                <c:pt idx="220">
                  <c:v>1798.8125</c:v>
                </c:pt>
                <c:pt idx="221">
                  <c:v>1797.7578129999999</c:v>
                </c:pt>
                <c:pt idx="222">
                  <c:v>1796.703125</c:v>
                </c:pt>
                <c:pt idx="223">
                  <c:v>1795.6484379999999</c:v>
                </c:pt>
                <c:pt idx="224">
                  <c:v>1794.59375</c:v>
                </c:pt>
                <c:pt idx="225">
                  <c:v>1793.5390629999999</c:v>
                </c:pt>
                <c:pt idx="226">
                  <c:v>1792.482422</c:v>
                </c:pt>
                <c:pt idx="227">
                  <c:v>1791.4277340000001</c:v>
                </c:pt>
                <c:pt idx="228">
                  <c:v>1790.3710940000001</c:v>
                </c:pt>
                <c:pt idx="229">
                  <c:v>1789.314453</c:v>
                </c:pt>
                <c:pt idx="230">
                  <c:v>1788.2578129999999</c:v>
                </c:pt>
                <c:pt idx="231">
                  <c:v>1787.203125</c:v>
                </c:pt>
                <c:pt idx="232">
                  <c:v>1786.1464840000001</c:v>
                </c:pt>
                <c:pt idx="233">
                  <c:v>1785.0878909999999</c:v>
                </c:pt>
                <c:pt idx="234">
                  <c:v>1784.03125</c:v>
                </c:pt>
                <c:pt idx="235">
                  <c:v>1782.9746090000001</c:v>
                </c:pt>
                <c:pt idx="236">
                  <c:v>1781.9160159999999</c:v>
                </c:pt>
                <c:pt idx="237">
                  <c:v>1780.859375</c:v>
                </c:pt>
                <c:pt idx="238">
                  <c:v>1779.8007809999999</c:v>
                </c:pt>
                <c:pt idx="239">
                  <c:v>1778.7441409999999</c:v>
                </c:pt>
                <c:pt idx="240">
                  <c:v>1777.685547</c:v>
                </c:pt>
                <c:pt idx="241">
                  <c:v>1776.626953</c:v>
                </c:pt>
                <c:pt idx="242">
                  <c:v>1775.5683590000001</c:v>
                </c:pt>
                <c:pt idx="243">
                  <c:v>1774.5097659999999</c:v>
                </c:pt>
                <c:pt idx="244">
                  <c:v>1773.4492190000001</c:v>
                </c:pt>
                <c:pt idx="245">
                  <c:v>1772.390625</c:v>
                </c:pt>
                <c:pt idx="246">
                  <c:v>1771.3320309999999</c:v>
                </c:pt>
                <c:pt idx="247">
                  <c:v>1770.2714840000001</c:v>
                </c:pt>
                <c:pt idx="248">
                  <c:v>1769.2128909999999</c:v>
                </c:pt>
                <c:pt idx="249">
                  <c:v>1768.1523440000001</c:v>
                </c:pt>
                <c:pt idx="250">
                  <c:v>1767.091797</c:v>
                </c:pt>
                <c:pt idx="251">
                  <c:v>1766.03125</c:v>
                </c:pt>
                <c:pt idx="252">
                  <c:v>1764.970703</c:v>
                </c:pt>
                <c:pt idx="253">
                  <c:v>1763.9101559999999</c:v>
                </c:pt>
                <c:pt idx="254">
                  <c:v>1762.8496090000001</c:v>
                </c:pt>
                <c:pt idx="255">
                  <c:v>1761.7871090000001</c:v>
                </c:pt>
                <c:pt idx="256">
                  <c:v>1760.7265629999999</c:v>
                </c:pt>
                <c:pt idx="257">
                  <c:v>1759.6640629999999</c:v>
                </c:pt>
                <c:pt idx="258">
                  <c:v>1758.6035159999999</c:v>
                </c:pt>
                <c:pt idx="259">
                  <c:v>1757.5410159999999</c:v>
                </c:pt>
                <c:pt idx="260">
                  <c:v>1756.4785159999999</c:v>
                </c:pt>
                <c:pt idx="261">
                  <c:v>1755.4160159999999</c:v>
                </c:pt>
                <c:pt idx="262">
                  <c:v>1754.3535159999999</c:v>
                </c:pt>
                <c:pt idx="263">
                  <c:v>1753.2910159999999</c:v>
                </c:pt>
                <c:pt idx="264">
                  <c:v>1752.2285159999999</c:v>
                </c:pt>
                <c:pt idx="265">
                  <c:v>1751.1640629999999</c:v>
                </c:pt>
                <c:pt idx="266">
                  <c:v>1750.1015629999999</c:v>
                </c:pt>
                <c:pt idx="267">
                  <c:v>1749.0371090000001</c:v>
                </c:pt>
                <c:pt idx="268">
                  <c:v>1747.9746090000001</c:v>
                </c:pt>
                <c:pt idx="269">
                  <c:v>1746.9101559999999</c:v>
                </c:pt>
                <c:pt idx="270">
                  <c:v>1745.845703</c:v>
                </c:pt>
                <c:pt idx="271">
                  <c:v>1744.78125</c:v>
                </c:pt>
                <c:pt idx="272">
                  <c:v>1743.716797</c:v>
                </c:pt>
                <c:pt idx="273">
                  <c:v>1742.6523440000001</c:v>
                </c:pt>
                <c:pt idx="274">
                  <c:v>1741.5878909999999</c:v>
                </c:pt>
                <c:pt idx="275">
                  <c:v>1740.5214840000001</c:v>
                </c:pt>
                <c:pt idx="276">
                  <c:v>1739.4570309999999</c:v>
                </c:pt>
                <c:pt idx="277">
                  <c:v>1738.390625</c:v>
                </c:pt>
                <c:pt idx="278">
                  <c:v>1737.326172</c:v>
                </c:pt>
                <c:pt idx="279">
                  <c:v>1736.2597659999999</c:v>
                </c:pt>
                <c:pt idx="280">
                  <c:v>1735.1933590000001</c:v>
                </c:pt>
                <c:pt idx="281">
                  <c:v>1734.126953</c:v>
                </c:pt>
                <c:pt idx="282">
                  <c:v>1733.060547</c:v>
                </c:pt>
                <c:pt idx="283">
                  <c:v>1731.9941409999999</c:v>
                </c:pt>
                <c:pt idx="284">
                  <c:v>1730.9277340000001</c:v>
                </c:pt>
                <c:pt idx="285">
                  <c:v>1729.859375</c:v>
                </c:pt>
                <c:pt idx="286">
                  <c:v>1728.7929690000001</c:v>
                </c:pt>
                <c:pt idx="287">
                  <c:v>1727.7246090000001</c:v>
                </c:pt>
                <c:pt idx="288">
                  <c:v>1726.658203</c:v>
                </c:pt>
                <c:pt idx="289">
                  <c:v>1725.5898440000001</c:v>
                </c:pt>
                <c:pt idx="290">
                  <c:v>1724.5214840000001</c:v>
                </c:pt>
                <c:pt idx="291">
                  <c:v>1723.453125</c:v>
                </c:pt>
                <c:pt idx="292">
                  <c:v>1722.3847659999999</c:v>
                </c:pt>
                <c:pt idx="293">
                  <c:v>1721.3164059999999</c:v>
                </c:pt>
                <c:pt idx="294">
                  <c:v>1720.2460940000001</c:v>
                </c:pt>
                <c:pt idx="295">
                  <c:v>1719.1777340000001</c:v>
                </c:pt>
                <c:pt idx="296">
                  <c:v>1718.107422</c:v>
                </c:pt>
                <c:pt idx="297">
                  <c:v>1717.0390629999999</c:v>
                </c:pt>
                <c:pt idx="298">
                  <c:v>1715.96875</c:v>
                </c:pt>
                <c:pt idx="299">
                  <c:v>1714.8984379999999</c:v>
                </c:pt>
                <c:pt idx="300">
                  <c:v>1713.828125</c:v>
                </c:pt>
                <c:pt idx="301">
                  <c:v>1712.7578129999999</c:v>
                </c:pt>
                <c:pt idx="302">
                  <c:v>1711.6875</c:v>
                </c:pt>
                <c:pt idx="303">
                  <c:v>1710.6171879999999</c:v>
                </c:pt>
                <c:pt idx="304">
                  <c:v>1709.546875</c:v>
                </c:pt>
                <c:pt idx="305">
                  <c:v>1708.4746090000001</c:v>
                </c:pt>
                <c:pt idx="306">
                  <c:v>1707.404297</c:v>
                </c:pt>
                <c:pt idx="307">
                  <c:v>1706.3320309999999</c:v>
                </c:pt>
                <c:pt idx="308">
                  <c:v>1705.2617190000001</c:v>
                </c:pt>
                <c:pt idx="309">
                  <c:v>1704.189453</c:v>
                </c:pt>
                <c:pt idx="310">
                  <c:v>1703.1171879999999</c:v>
                </c:pt>
                <c:pt idx="311">
                  <c:v>1702.044922</c:v>
                </c:pt>
                <c:pt idx="312">
                  <c:v>1700.9726559999999</c:v>
                </c:pt>
                <c:pt idx="313">
                  <c:v>1699.9003909999999</c:v>
                </c:pt>
                <c:pt idx="314">
                  <c:v>1698.826172</c:v>
                </c:pt>
                <c:pt idx="315">
                  <c:v>1697.7539059999999</c:v>
                </c:pt>
                <c:pt idx="316">
                  <c:v>1696.6796879999999</c:v>
                </c:pt>
                <c:pt idx="317">
                  <c:v>1695.607422</c:v>
                </c:pt>
                <c:pt idx="318">
                  <c:v>1694.533203</c:v>
                </c:pt>
                <c:pt idx="319">
                  <c:v>1693.4589840000001</c:v>
                </c:pt>
                <c:pt idx="320">
                  <c:v>1692.3847659999999</c:v>
                </c:pt>
                <c:pt idx="321">
                  <c:v>1691.310547</c:v>
                </c:pt>
                <c:pt idx="322">
                  <c:v>1690.236328</c:v>
                </c:pt>
                <c:pt idx="323">
                  <c:v>1689.1621090000001</c:v>
                </c:pt>
                <c:pt idx="324">
                  <c:v>1688.0859379999999</c:v>
                </c:pt>
                <c:pt idx="325">
                  <c:v>1687.0117190000001</c:v>
                </c:pt>
                <c:pt idx="326">
                  <c:v>1685.935547</c:v>
                </c:pt>
                <c:pt idx="327">
                  <c:v>1684.861328</c:v>
                </c:pt>
                <c:pt idx="328">
                  <c:v>1683.7851559999999</c:v>
                </c:pt>
                <c:pt idx="329">
                  <c:v>1682.7089840000001</c:v>
                </c:pt>
                <c:pt idx="330">
                  <c:v>1681.6328129999999</c:v>
                </c:pt>
                <c:pt idx="331">
                  <c:v>1680.5566409999999</c:v>
                </c:pt>
                <c:pt idx="332">
                  <c:v>1679.4804690000001</c:v>
                </c:pt>
                <c:pt idx="333">
                  <c:v>1678.404297</c:v>
                </c:pt>
                <c:pt idx="334">
                  <c:v>1677.326172</c:v>
                </c:pt>
                <c:pt idx="335">
                  <c:v>1676.25</c:v>
                </c:pt>
                <c:pt idx="336">
                  <c:v>1675.171875</c:v>
                </c:pt>
                <c:pt idx="337">
                  <c:v>1674.095703</c:v>
                </c:pt>
                <c:pt idx="338">
                  <c:v>1673.017578</c:v>
                </c:pt>
                <c:pt idx="339">
                  <c:v>1671.939453</c:v>
                </c:pt>
                <c:pt idx="340">
                  <c:v>1670.861328</c:v>
                </c:pt>
                <c:pt idx="341">
                  <c:v>1669.783203</c:v>
                </c:pt>
                <c:pt idx="342">
                  <c:v>1668.705078</c:v>
                </c:pt>
                <c:pt idx="343">
                  <c:v>1667.625</c:v>
                </c:pt>
                <c:pt idx="344">
                  <c:v>1666.546875</c:v>
                </c:pt>
                <c:pt idx="345">
                  <c:v>1665.466797</c:v>
                </c:pt>
                <c:pt idx="346">
                  <c:v>1664.388672</c:v>
                </c:pt>
                <c:pt idx="347">
                  <c:v>1663.3085940000001</c:v>
                </c:pt>
                <c:pt idx="348">
                  <c:v>1662.2285159999999</c:v>
                </c:pt>
                <c:pt idx="349">
                  <c:v>1661.1484379999999</c:v>
                </c:pt>
                <c:pt idx="350">
                  <c:v>1660.0683590000001</c:v>
                </c:pt>
                <c:pt idx="351">
                  <c:v>1658.9882809999999</c:v>
                </c:pt>
                <c:pt idx="352">
                  <c:v>1657.908203</c:v>
                </c:pt>
                <c:pt idx="353">
                  <c:v>1656.828125</c:v>
                </c:pt>
                <c:pt idx="354">
                  <c:v>1655.7460940000001</c:v>
                </c:pt>
                <c:pt idx="355">
                  <c:v>1654.6660159999999</c:v>
                </c:pt>
                <c:pt idx="356">
                  <c:v>1653.5839840000001</c:v>
                </c:pt>
                <c:pt idx="357">
                  <c:v>1652.501953</c:v>
                </c:pt>
                <c:pt idx="358">
                  <c:v>1651.419922</c:v>
                </c:pt>
                <c:pt idx="359">
                  <c:v>1650.3378909999999</c:v>
                </c:pt>
                <c:pt idx="360">
                  <c:v>1649.2558590000001</c:v>
                </c:pt>
                <c:pt idx="361">
                  <c:v>1648.173828</c:v>
                </c:pt>
                <c:pt idx="362">
                  <c:v>1647.091797</c:v>
                </c:pt>
                <c:pt idx="363">
                  <c:v>1646.0097659999999</c:v>
                </c:pt>
                <c:pt idx="364">
                  <c:v>1644.9257809999999</c:v>
                </c:pt>
                <c:pt idx="365">
                  <c:v>1643.84375</c:v>
                </c:pt>
                <c:pt idx="366">
                  <c:v>1642.7597659999999</c:v>
                </c:pt>
                <c:pt idx="367">
                  <c:v>1641.6757809999999</c:v>
                </c:pt>
                <c:pt idx="368">
                  <c:v>1640.591797</c:v>
                </c:pt>
                <c:pt idx="369">
                  <c:v>1639.5078129999999</c:v>
                </c:pt>
                <c:pt idx="370">
                  <c:v>1638.423828</c:v>
                </c:pt>
                <c:pt idx="371">
                  <c:v>1637.3398440000001</c:v>
                </c:pt>
                <c:pt idx="372">
                  <c:v>1636.2558590000001</c:v>
                </c:pt>
                <c:pt idx="373">
                  <c:v>1635.169922</c:v>
                </c:pt>
                <c:pt idx="374">
                  <c:v>1634.0859379999999</c:v>
                </c:pt>
                <c:pt idx="375">
                  <c:v>1633</c:v>
                </c:pt>
                <c:pt idx="376">
                  <c:v>1631.9160159999999</c:v>
                </c:pt>
                <c:pt idx="377">
                  <c:v>1630.830078</c:v>
                </c:pt>
                <c:pt idx="378">
                  <c:v>1629.7441409999999</c:v>
                </c:pt>
                <c:pt idx="379">
                  <c:v>1628.658203</c:v>
                </c:pt>
                <c:pt idx="380">
                  <c:v>1627.5722659999999</c:v>
                </c:pt>
                <c:pt idx="381">
                  <c:v>1626.484375</c:v>
                </c:pt>
                <c:pt idx="382">
                  <c:v>1625.3984379999999</c:v>
                </c:pt>
                <c:pt idx="383">
                  <c:v>1624.3125</c:v>
                </c:pt>
                <c:pt idx="384">
                  <c:v>1623.2246090000001</c:v>
                </c:pt>
                <c:pt idx="385">
                  <c:v>1622.1367190000001</c:v>
                </c:pt>
                <c:pt idx="386">
                  <c:v>1621.0507809999999</c:v>
                </c:pt>
                <c:pt idx="387">
                  <c:v>1619.9628909999999</c:v>
                </c:pt>
                <c:pt idx="388">
                  <c:v>1618.875</c:v>
                </c:pt>
                <c:pt idx="389">
                  <c:v>1617.7871090000001</c:v>
                </c:pt>
                <c:pt idx="390">
                  <c:v>1616.6992190000001</c:v>
                </c:pt>
                <c:pt idx="391">
                  <c:v>1615.609375</c:v>
                </c:pt>
                <c:pt idx="392">
                  <c:v>1614.5214840000001</c:v>
                </c:pt>
                <c:pt idx="393">
                  <c:v>1613.4316409999999</c:v>
                </c:pt>
                <c:pt idx="394">
                  <c:v>1612.34375</c:v>
                </c:pt>
                <c:pt idx="395">
                  <c:v>1611.2539059999999</c:v>
                </c:pt>
                <c:pt idx="396">
                  <c:v>1610.1640629999999</c:v>
                </c:pt>
                <c:pt idx="397">
                  <c:v>1609.0742190000001</c:v>
                </c:pt>
                <c:pt idx="398">
                  <c:v>1607.984375</c:v>
                </c:pt>
                <c:pt idx="399">
                  <c:v>1606.8945309999999</c:v>
                </c:pt>
                <c:pt idx="400">
                  <c:v>1605.8046879999999</c:v>
                </c:pt>
                <c:pt idx="401">
                  <c:v>1604.7148440000001</c:v>
                </c:pt>
                <c:pt idx="402">
                  <c:v>1603.623047</c:v>
                </c:pt>
                <c:pt idx="403">
                  <c:v>1602.533203</c:v>
                </c:pt>
                <c:pt idx="404">
                  <c:v>1601.4414059999999</c:v>
                </c:pt>
                <c:pt idx="405">
                  <c:v>1600.3496090000001</c:v>
                </c:pt>
                <c:pt idx="406">
                  <c:v>1599.2597659999999</c:v>
                </c:pt>
                <c:pt idx="407">
                  <c:v>1598.1679690000001</c:v>
                </c:pt>
                <c:pt idx="408">
                  <c:v>1597.076172</c:v>
                </c:pt>
                <c:pt idx="409">
                  <c:v>1595.982422</c:v>
                </c:pt>
                <c:pt idx="410">
                  <c:v>1594.890625</c:v>
                </c:pt>
                <c:pt idx="411">
                  <c:v>1593.798828</c:v>
                </c:pt>
                <c:pt idx="412">
                  <c:v>1592.705078</c:v>
                </c:pt>
                <c:pt idx="413">
                  <c:v>1591.6132809999999</c:v>
                </c:pt>
                <c:pt idx="414">
                  <c:v>1590.5195309999999</c:v>
                </c:pt>
                <c:pt idx="415">
                  <c:v>1589.4257809999999</c:v>
                </c:pt>
                <c:pt idx="416">
                  <c:v>1588.3320309999999</c:v>
                </c:pt>
                <c:pt idx="417">
                  <c:v>1587.2382809999999</c:v>
                </c:pt>
                <c:pt idx="418">
                  <c:v>1586.1445309999999</c:v>
                </c:pt>
                <c:pt idx="419">
                  <c:v>1585.0507809999999</c:v>
                </c:pt>
                <c:pt idx="420">
                  <c:v>1583.9570309999999</c:v>
                </c:pt>
                <c:pt idx="421">
                  <c:v>1582.861328</c:v>
                </c:pt>
                <c:pt idx="422">
                  <c:v>1581.767578</c:v>
                </c:pt>
                <c:pt idx="423">
                  <c:v>1580.671875</c:v>
                </c:pt>
                <c:pt idx="424">
                  <c:v>1579.576172</c:v>
                </c:pt>
                <c:pt idx="425">
                  <c:v>1578.4804690000001</c:v>
                </c:pt>
                <c:pt idx="426">
                  <c:v>1577.3847659999999</c:v>
                </c:pt>
                <c:pt idx="427">
                  <c:v>1576.2890629999999</c:v>
                </c:pt>
                <c:pt idx="428">
                  <c:v>1575.1933590000001</c:v>
                </c:pt>
                <c:pt idx="429">
                  <c:v>1574.0976559999999</c:v>
                </c:pt>
                <c:pt idx="430">
                  <c:v>1573.001953</c:v>
                </c:pt>
                <c:pt idx="431">
                  <c:v>1571.904297</c:v>
                </c:pt>
                <c:pt idx="432">
                  <c:v>1570.8066409999999</c:v>
                </c:pt>
                <c:pt idx="433">
                  <c:v>1569.7109379999999</c:v>
                </c:pt>
                <c:pt idx="434">
                  <c:v>1568.6132809999999</c:v>
                </c:pt>
                <c:pt idx="435">
                  <c:v>1567.515625</c:v>
                </c:pt>
                <c:pt idx="436">
                  <c:v>1566.4179690000001</c:v>
                </c:pt>
                <c:pt idx="437">
                  <c:v>1565.3203129999999</c:v>
                </c:pt>
                <c:pt idx="438">
                  <c:v>1564.2226559999999</c:v>
                </c:pt>
                <c:pt idx="439">
                  <c:v>1563.123047</c:v>
                </c:pt>
                <c:pt idx="440">
                  <c:v>1562.0253909999999</c:v>
                </c:pt>
                <c:pt idx="441">
                  <c:v>1560.9257809999999</c:v>
                </c:pt>
                <c:pt idx="442">
                  <c:v>1559.828125</c:v>
                </c:pt>
                <c:pt idx="443">
                  <c:v>1558.7285159999999</c:v>
                </c:pt>
                <c:pt idx="444">
                  <c:v>1557.6289059999999</c:v>
                </c:pt>
                <c:pt idx="445">
                  <c:v>1556.529297</c:v>
                </c:pt>
                <c:pt idx="446">
                  <c:v>1555.4296879999999</c:v>
                </c:pt>
                <c:pt idx="447">
                  <c:v>1554.330078</c:v>
                </c:pt>
                <c:pt idx="448">
                  <c:v>1553.2285159999999</c:v>
                </c:pt>
                <c:pt idx="449">
                  <c:v>1552.1289059999999</c:v>
                </c:pt>
                <c:pt idx="450">
                  <c:v>1551.029297</c:v>
                </c:pt>
                <c:pt idx="451">
                  <c:v>1549.9277340000001</c:v>
                </c:pt>
                <c:pt idx="452">
                  <c:v>1548.826172</c:v>
                </c:pt>
                <c:pt idx="453">
                  <c:v>1547.7246090000001</c:v>
                </c:pt>
                <c:pt idx="454">
                  <c:v>1546.623047</c:v>
                </c:pt>
                <c:pt idx="455">
                  <c:v>1545.5214840000001</c:v>
                </c:pt>
                <c:pt idx="456">
                  <c:v>1544.419922</c:v>
                </c:pt>
                <c:pt idx="457">
                  <c:v>1543.3183590000001</c:v>
                </c:pt>
                <c:pt idx="458">
                  <c:v>1542.216797</c:v>
                </c:pt>
                <c:pt idx="459">
                  <c:v>1541.1132809999999</c:v>
                </c:pt>
                <c:pt idx="460">
                  <c:v>1540.0117190000001</c:v>
                </c:pt>
                <c:pt idx="461">
                  <c:v>1538.908203</c:v>
                </c:pt>
                <c:pt idx="462">
                  <c:v>1537.8046879999999</c:v>
                </c:pt>
                <c:pt idx="463">
                  <c:v>1536.701172</c:v>
                </c:pt>
                <c:pt idx="464">
                  <c:v>1535.5976559999999</c:v>
                </c:pt>
                <c:pt idx="465">
                  <c:v>1534.4941409999999</c:v>
                </c:pt>
                <c:pt idx="466">
                  <c:v>1533.390625</c:v>
                </c:pt>
                <c:pt idx="467">
                  <c:v>1532.2851559999999</c:v>
                </c:pt>
                <c:pt idx="468">
                  <c:v>1531.1816409999999</c:v>
                </c:pt>
                <c:pt idx="469">
                  <c:v>1530.076172</c:v>
                </c:pt>
                <c:pt idx="470">
                  <c:v>1528.9726559999999</c:v>
                </c:pt>
                <c:pt idx="471">
                  <c:v>1527.8671879999999</c:v>
                </c:pt>
                <c:pt idx="472">
                  <c:v>1526.7617190000001</c:v>
                </c:pt>
                <c:pt idx="473">
                  <c:v>1525.65625</c:v>
                </c:pt>
                <c:pt idx="474">
                  <c:v>1524.5507809999999</c:v>
                </c:pt>
                <c:pt idx="475">
                  <c:v>1523.4453129999999</c:v>
                </c:pt>
                <c:pt idx="476">
                  <c:v>1522.3398440000001</c:v>
                </c:pt>
                <c:pt idx="477">
                  <c:v>1521.232422</c:v>
                </c:pt>
                <c:pt idx="478">
                  <c:v>1520.126953</c:v>
                </c:pt>
                <c:pt idx="479">
                  <c:v>1519.0195309999999</c:v>
                </c:pt>
                <c:pt idx="480">
                  <c:v>1517.9121090000001</c:v>
                </c:pt>
                <c:pt idx="481">
                  <c:v>1516.8046879999999</c:v>
                </c:pt>
                <c:pt idx="482">
                  <c:v>1515.6972659999999</c:v>
                </c:pt>
                <c:pt idx="483">
                  <c:v>1514.5898440000001</c:v>
                </c:pt>
                <c:pt idx="484">
                  <c:v>1513.482422</c:v>
                </c:pt>
                <c:pt idx="485">
                  <c:v>1512.375</c:v>
                </c:pt>
                <c:pt idx="486">
                  <c:v>1511.267578</c:v>
                </c:pt>
                <c:pt idx="487">
                  <c:v>1510.158203</c:v>
                </c:pt>
                <c:pt idx="488">
                  <c:v>1509.048828</c:v>
                </c:pt>
                <c:pt idx="489">
                  <c:v>1507.9414059999999</c:v>
                </c:pt>
                <c:pt idx="490">
                  <c:v>1506.8320309999999</c:v>
                </c:pt>
                <c:pt idx="491">
                  <c:v>1505.7226559999999</c:v>
                </c:pt>
                <c:pt idx="492">
                  <c:v>1504.6132809999999</c:v>
                </c:pt>
                <c:pt idx="493">
                  <c:v>1503.5039059999999</c:v>
                </c:pt>
                <c:pt idx="494">
                  <c:v>1502.3945309999999</c:v>
                </c:pt>
                <c:pt idx="495">
                  <c:v>1501.283203</c:v>
                </c:pt>
                <c:pt idx="496">
                  <c:v>1500.173828</c:v>
                </c:pt>
                <c:pt idx="497">
                  <c:v>1499.0625</c:v>
                </c:pt>
                <c:pt idx="498">
                  <c:v>1497.951172</c:v>
                </c:pt>
                <c:pt idx="499">
                  <c:v>1496.841797</c:v>
                </c:pt>
                <c:pt idx="500">
                  <c:v>1495.7304690000001</c:v>
                </c:pt>
                <c:pt idx="501">
                  <c:v>1494.6191409999999</c:v>
                </c:pt>
                <c:pt idx="502">
                  <c:v>1493.5078129999999</c:v>
                </c:pt>
                <c:pt idx="503">
                  <c:v>1492.3945309999999</c:v>
                </c:pt>
                <c:pt idx="504">
                  <c:v>1491.283203</c:v>
                </c:pt>
                <c:pt idx="505">
                  <c:v>1490.169922</c:v>
                </c:pt>
                <c:pt idx="506">
                  <c:v>1489.0585940000001</c:v>
                </c:pt>
                <c:pt idx="507">
                  <c:v>1487.9453129999999</c:v>
                </c:pt>
                <c:pt idx="508">
                  <c:v>1486.8320309999999</c:v>
                </c:pt>
                <c:pt idx="509">
                  <c:v>1485.720703</c:v>
                </c:pt>
                <c:pt idx="510">
                  <c:v>1484.607422</c:v>
                </c:pt>
                <c:pt idx="511">
                  <c:v>1483.4921879999999</c:v>
                </c:pt>
                <c:pt idx="512">
                  <c:v>1482.3789059999999</c:v>
                </c:pt>
                <c:pt idx="513">
                  <c:v>1481.265625</c:v>
                </c:pt>
                <c:pt idx="514">
                  <c:v>1480.1503909999999</c:v>
                </c:pt>
                <c:pt idx="515">
                  <c:v>1479.0371090000001</c:v>
                </c:pt>
                <c:pt idx="516">
                  <c:v>1477.921875</c:v>
                </c:pt>
                <c:pt idx="517">
                  <c:v>1476.8066409999999</c:v>
                </c:pt>
                <c:pt idx="518">
                  <c:v>1475.6933590000001</c:v>
                </c:pt>
                <c:pt idx="519">
                  <c:v>1474.578125</c:v>
                </c:pt>
                <c:pt idx="520">
                  <c:v>1473.4609379999999</c:v>
                </c:pt>
                <c:pt idx="521">
                  <c:v>1472.345703</c:v>
                </c:pt>
                <c:pt idx="522">
                  <c:v>1471.2304690000001</c:v>
                </c:pt>
                <c:pt idx="523">
                  <c:v>1470.1132809999999</c:v>
                </c:pt>
                <c:pt idx="524">
                  <c:v>1468.998047</c:v>
                </c:pt>
                <c:pt idx="525">
                  <c:v>1467.8808590000001</c:v>
                </c:pt>
                <c:pt idx="526">
                  <c:v>1466.765625</c:v>
                </c:pt>
                <c:pt idx="527">
                  <c:v>1465.6484379999999</c:v>
                </c:pt>
                <c:pt idx="528">
                  <c:v>1464.53125</c:v>
                </c:pt>
                <c:pt idx="529">
                  <c:v>1463.4140629999999</c:v>
                </c:pt>
                <c:pt idx="530">
                  <c:v>1462.294922</c:v>
                </c:pt>
                <c:pt idx="531">
                  <c:v>1461.1777340000001</c:v>
                </c:pt>
                <c:pt idx="532">
                  <c:v>1460.060547</c:v>
                </c:pt>
                <c:pt idx="533">
                  <c:v>1458.9414059999999</c:v>
                </c:pt>
                <c:pt idx="534">
                  <c:v>1457.8222659999999</c:v>
                </c:pt>
                <c:pt idx="535">
                  <c:v>1456.705078</c:v>
                </c:pt>
                <c:pt idx="536">
                  <c:v>1455.5859379999999</c:v>
                </c:pt>
                <c:pt idx="537">
                  <c:v>1454.466797</c:v>
                </c:pt>
                <c:pt idx="538">
                  <c:v>1453.3476559999999</c:v>
                </c:pt>
                <c:pt idx="539">
                  <c:v>1452.2285159999999</c:v>
                </c:pt>
                <c:pt idx="540">
                  <c:v>1451.107422</c:v>
                </c:pt>
                <c:pt idx="541">
                  <c:v>1449.9882809999999</c:v>
                </c:pt>
                <c:pt idx="542">
                  <c:v>1448.8671879999999</c:v>
                </c:pt>
                <c:pt idx="543">
                  <c:v>1447.748047</c:v>
                </c:pt>
                <c:pt idx="544">
                  <c:v>1446.626953</c:v>
                </c:pt>
                <c:pt idx="545">
                  <c:v>1445.5058590000001</c:v>
                </c:pt>
                <c:pt idx="546">
                  <c:v>1444.3847659999999</c:v>
                </c:pt>
                <c:pt idx="547">
                  <c:v>1443.263672</c:v>
                </c:pt>
                <c:pt idx="548">
                  <c:v>1442.142578</c:v>
                </c:pt>
                <c:pt idx="549">
                  <c:v>1441.0195309999999</c:v>
                </c:pt>
                <c:pt idx="550">
                  <c:v>1439.8984379999999</c:v>
                </c:pt>
                <c:pt idx="551">
                  <c:v>1438.7753909999999</c:v>
                </c:pt>
                <c:pt idx="552">
                  <c:v>1437.654297</c:v>
                </c:pt>
                <c:pt idx="553">
                  <c:v>1436.53125</c:v>
                </c:pt>
                <c:pt idx="554">
                  <c:v>1435.408203</c:v>
                </c:pt>
                <c:pt idx="555">
                  <c:v>1434.2851559999999</c:v>
                </c:pt>
                <c:pt idx="556">
                  <c:v>1433.1621090000001</c:v>
                </c:pt>
                <c:pt idx="557">
                  <c:v>1432.0390629999999</c:v>
                </c:pt>
                <c:pt idx="558">
                  <c:v>1430.9160159999999</c:v>
                </c:pt>
                <c:pt idx="559">
                  <c:v>1429.7910159999999</c:v>
                </c:pt>
                <c:pt idx="560">
                  <c:v>1428.6679690000001</c:v>
                </c:pt>
                <c:pt idx="561">
                  <c:v>1427.5429690000001</c:v>
                </c:pt>
                <c:pt idx="562">
                  <c:v>1426.4179690000001</c:v>
                </c:pt>
                <c:pt idx="563">
                  <c:v>1425.2929690000001</c:v>
                </c:pt>
                <c:pt idx="564">
                  <c:v>1424.1679690000001</c:v>
                </c:pt>
                <c:pt idx="565">
                  <c:v>1423.0429690000001</c:v>
                </c:pt>
                <c:pt idx="566">
                  <c:v>1421.9179690000001</c:v>
                </c:pt>
                <c:pt idx="567">
                  <c:v>1420.7929690000001</c:v>
                </c:pt>
                <c:pt idx="568">
                  <c:v>1419.6660159999999</c:v>
                </c:pt>
                <c:pt idx="569">
                  <c:v>1418.5410159999999</c:v>
                </c:pt>
                <c:pt idx="570">
                  <c:v>1417.4140629999999</c:v>
                </c:pt>
                <c:pt idx="571">
                  <c:v>1416.2871090000001</c:v>
                </c:pt>
                <c:pt idx="572">
                  <c:v>1415.1601559999999</c:v>
                </c:pt>
                <c:pt idx="573">
                  <c:v>1414.033203</c:v>
                </c:pt>
                <c:pt idx="574">
                  <c:v>1412.90625</c:v>
                </c:pt>
                <c:pt idx="575">
                  <c:v>1411.779297</c:v>
                </c:pt>
                <c:pt idx="576">
                  <c:v>1410.6523440000001</c:v>
                </c:pt>
                <c:pt idx="577">
                  <c:v>1409.5234379999999</c:v>
                </c:pt>
                <c:pt idx="578">
                  <c:v>1408.3964840000001</c:v>
                </c:pt>
                <c:pt idx="579">
                  <c:v>1407.267578</c:v>
                </c:pt>
                <c:pt idx="580">
                  <c:v>1406.138672</c:v>
                </c:pt>
                <c:pt idx="581">
                  <c:v>1405.0097659999999</c:v>
                </c:pt>
                <c:pt idx="582">
                  <c:v>1403.8808590000001</c:v>
                </c:pt>
                <c:pt idx="583">
                  <c:v>1402.751953</c:v>
                </c:pt>
                <c:pt idx="584">
                  <c:v>1401.623047</c:v>
                </c:pt>
                <c:pt idx="585">
                  <c:v>1400.4941409999999</c:v>
                </c:pt>
                <c:pt idx="586">
                  <c:v>1399.3632809999999</c:v>
                </c:pt>
                <c:pt idx="587">
                  <c:v>1398.232422</c:v>
                </c:pt>
                <c:pt idx="588">
                  <c:v>1397.1035159999999</c:v>
                </c:pt>
                <c:pt idx="589">
                  <c:v>1395.9726559999999</c:v>
                </c:pt>
                <c:pt idx="590">
                  <c:v>1394.841797</c:v>
                </c:pt>
                <c:pt idx="591">
                  <c:v>1393.7109379999999</c:v>
                </c:pt>
                <c:pt idx="592">
                  <c:v>1392.580078</c:v>
                </c:pt>
                <c:pt idx="593">
                  <c:v>1391.4492190000001</c:v>
                </c:pt>
                <c:pt idx="594">
                  <c:v>1390.3164059999999</c:v>
                </c:pt>
                <c:pt idx="595">
                  <c:v>1389.185547</c:v>
                </c:pt>
                <c:pt idx="596">
                  <c:v>1388.0527340000001</c:v>
                </c:pt>
                <c:pt idx="597">
                  <c:v>1386.919922</c:v>
                </c:pt>
                <c:pt idx="598">
                  <c:v>1385.7890629999999</c:v>
                </c:pt>
                <c:pt idx="599">
                  <c:v>1384.65625</c:v>
                </c:pt>
                <c:pt idx="600">
                  <c:v>1383.5234379999999</c:v>
                </c:pt>
                <c:pt idx="601">
                  <c:v>1382.388672</c:v>
                </c:pt>
                <c:pt idx="602">
                  <c:v>1381.2558590000001</c:v>
                </c:pt>
                <c:pt idx="603">
                  <c:v>1380.123047</c:v>
                </c:pt>
                <c:pt idx="604">
                  <c:v>1378.9882809999999</c:v>
                </c:pt>
                <c:pt idx="605">
                  <c:v>1377.8554690000001</c:v>
                </c:pt>
                <c:pt idx="606">
                  <c:v>1376.720703</c:v>
                </c:pt>
                <c:pt idx="607">
                  <c:v>1375.5859379999999</c:v>
                </c:pt>
                <c:pt idx="608">
                  <c:v>1374.451172</c:v>
                </c:pt>
                <c:pt idx="609">
                  <c:v>1373.3164059999999</c:v>
                </c:pt>
                <c:pt idx="610">
                  <c:v>1372.1816409999999</c:v>
                </c:pt>
                <c:pt idx="611">
                  <c:v>1371.044922</c:v>
                </c:pt>
                <c:pt idx="612">
                  <c:v>1369.9101559999999</c:v>
                </c:pt>
                <c:pt idx="613">
                  <c:v>1368.7734379999999</c:v>
                </c:pt>
                <c:pt idx="614">
                  <c:v>1367.638672</c:v>
                </c:pt>
                <c:pt idx="615">
                  <c:v>1366.501953</c:v>
                </c:pt>
                <c:pt idx="616">
                  <c:v>1365.3652340000001</c:v>
                </c:pt>
                <c:pt idx="617">
                  <c:v>1364.2285159999999</c:v>
                </c:pt>
                <c:pt idx="618">
                  <c:v>1363.091797</c:v>
                </c:pt>
                <c:pt idx="619">
                  <c:v>1361.955078</c:v>
                </c:pt>
                <c:pt idx="620">
                  <c:v>1360.8164059999999</c:v>
                </c:pt>
                <c:pt idx="621">
                  <c:v>1359.6796879999999</c:v>
                </c:pt>
                <c:pt idx="622">
                  <c:v>1358.5410159999999</c:v>
                </c:pt>
                <c:pt idx="623">
                  <c:v>1357.404297</c:v>
                </c:pt>
                <c:pt idx="624">
                  <c:v>1356.265625</c:v>
                </c:pt>
                <c:pt idx="625">
                  <c:v>1355.126953</c:v>
                </c:pt>
                <c:pt idx="626">
                  <c:v>1353.9882809999999</c:v>
                </c:pt>
                <c:pt idx="627">
                  <c:v>1352.8496090000001</c:v>
                </c:pt>
                <c:pt idx="628">
                  <c:v>1351.7089840000001</c:v>
                </c:pt>
                <c:pt idx="629">
                  <c:v>1350.5703129999999</c:v>
                </c:pt>
                <c:pt idx="630">
                  <c:v>1349.4316409999999</c:v>
                </c:pt>
                <c:pt idx="631">
                  <c:v>1348.2910159999999</c:v>
                </c:pt>
                <c:pt idx="632">
                  <c:v>1347.1503909999999</c:v>
                </c:pt>
                <c:pt idx="633">
                  <c:v>1346.0097659999999</c:v>
                </c:pt>
                <c:pt idx="634">
                  <c:v>1344.8691409999999</c:v>
                </c:pt>
                <c:pt idx="635">
                  <c:v>1343.7285159999999</c:v>
                </c:pt>
                <c:pt idx="636">
                  <c:v>1342.5878909999999</c:v>
                </c:pt>
                <c:pt idx="637">
                  <c:v>1341.4472659999999</c:v>
                </c:pt>
                <c:pt idx="638">
                  <c:v>1340.3046879999999</c:v>
                </c:pt>
                <c:pt idx="639">
                  <c:v>1339.1640629999999</c:v>
                </c:pt>
                <c:pt idx="640">
                  <c:v>1338.0214840000001</c:v>
                </c:pt>
                <c:pt idx="641">
                  <c:v>1336.8789059999999</c:v>
                </c:pt>
                <c:pt idx="642">
                  <c:v>1335.7382809999999</c:v>
                </c:pt>
                <c:pt idx="643">
                  <c:v>1334.595703</c:v>
                </c:pt>
                <c:pt idx="644">
                  <c:v>1333.451172</c:v>
                </c:pt>
                <c:pt idx="645">
                  <c:v>1332.3085940000001</c:v>
                </c:pt>
                <c:pt idx="646">
                  <c:v>1331.1660159999999</c:v>
                </c:pt>
                <c:pt idx="647">
                  <c:v>1330.0214840000001</c:v>
                </c:pt>
                <c:pt idx="648">
                  <c:v>1328.8789059999999</c:v>
                </c:pt>
                <c:pt idx="649">
                  <c:v>1327.734375</c:v>
                </c:pt>
                <c:pt idx="650">
                  <c:v>1326.5898440000001</c:v>
                </c:pt>
                <c:pt idx="651">
                  <c:v>1325.4453129999999</c:v>
                </c:pt>
                <c:pt idx="652">
                  <c:v>1324.3007809999999</c:v>
                </c:pt>
                <c:pt idx="653">
                  <c:v>1323.15625</c:v>
                </c:pt>
                <c:pt idx="654">
                  <c:v>1322.0117190000001</c:v>
                </c:pt>
                <c:pt idx="655">
                  <c:v>1320.8652340000001</c:v>
                </c:pt>
                <c:pt idx="656">
                  <c:v>1319.720703</c:v>
                </c:pt>
                <c:pt idx="657">
                  <c:v>1318.5742190000001</c:v>
                </c:pt>
                <c:pt idx="658">
                  <c:v>1317.4296879999999</c:v>
                </c:pt>
                <c:pt idx="659">
                  <c:v>1316.283203</c:v>
                </c:pt>
                <c:pt idx="660">
                  <c:v>1315.1367190000001</c:v>
                </c:pt>
                <c:pt idx="661">
                  <c:v>1313.9902340000001</c:v>
                </c:pt>
                <c:pt idx="662">
                  <c:v>1312.841797</c:v>
                </c:pt>
                <c:pt idx="663">
                  <c:v>1311.6953129999999</c:v>
                </c:pt>
                <c:pt idx="664">
                  <c:v>1310.548828</c:v>
                </c:pt>
                <c:pt idx="665">
                  <c:v>1309.4003909999999</c:v>
                </c:pt>
                <c:pt idx="666">
                  <c:v>1308.251953</c:v>
                </c:pt>
                <c:pt idx="667">
                  <c:v>1307.1054690000001</c:v>
                </c:pt>
                <c:pt idx="668">
                  <c:v>1305.9570309999999</c:v>
                </c:pt>
                <c:pt idx="669">
                  <c:v>1304.8085940000001</c:v>
                </c:pt>
                <c:pt idx="670">
                  <c:v>1303.6601559999999</c:v>
                </c:pt>
                <c:pt idx="671">
                  <c:v>1302.5097659999999</c:v>
                </c:pt>
                <c:pt idx="672">
                  <c:v>1301.361328</c:v>
                </c:pt>
                <c:pt idx="673">
                  <c:v>1300.2109379999999</c:v>
                </c:pt>
                <c:pt idx="674">
                  <c:v>1299.0625</c:v>
                </c:pt>
                <c:pt idx="675">
                  <c:v>1297.9121090000001</c:v>
                </c:pt>
                <c:pt idx="676">
                  <c:v>1296.7617190000001</c:v>
                </c:pt>
                <c:pt idx="677">
                  <c:v>1295.611328</c:v>
                </c:pt>
                <c:pt idx="678">
                  <c:v>1294.4609379999999</c:v>
                </c:pt>
                <c:pt idx="679">
                  <c:v>1293.310547</c:v>
                </c:pt>
                <c:pt idx="680">
                  <c:v>1292.1601559999999</c:v>
                </c:pt>
                <c:pt idx="681">
                  <c:v>1291.0078129999999</c:v>
                </c:pt>
                <c:pt idx="682">
                  <c:v>1289.857422</c:v>
                </c:pt>
                <c:pt idx="683">
                  <c:v>1288.705078</c:v>
                </c:pt>
                <c:pt idx="684">
                  <c:v>1287.5527340000001</c:v>
                </c:pt>
                <c:pt idx="685">
                  <c:v>1286.4003909999999</c:v>
                </c:pt>
                <c:pt idx="686">
                  <c:v>1285.248047</c:v>
                </c:pt>
                <c:pt idx="687">
                  <c:v>1284.095703</c:v>
                </c:pt>
                <c:pt idx="688">
                  <c:v>1282.9433590000001</c:v>
                </c:pt>
                <c:pt idx="689">
                  <c:v>1281.7890629999999</c:v>
                </c:pt>
                <c:pt idx="690">
                  <c:v>1280.6367190000001</c:v>
                </c:pt>
                <c:pt idx="691">
                  <c:v>1279.482422</c:v>
                </c:pt>
                <c:pt idx="692">
                  <c:v>1278.328125</c:v>
                </c:pt>
                <c:pt idx="693">
                  <c:v>1277.1757809999999</c:v>
                </c:pt>
                <c:pt idx="694">
                  <c:v>1276.0214840000001</c:v>
                </c:pt>
                <c:pt idx="695">
                  <c:v>1274.8652340000001</c:v>
                </c:pt>
                <c:pt idx="696">
                  <c:v>1273.7109379999999</c:v>
                </c:pt>
                <c:pt idx="697">
                  <c:v>1272.5566409999999</c:v>
                </c:pt>
                <c:pt idx="698">
                  <c:v>1271.4003909999999</c:v>
                </c:pt>
                <c:pt idx="699">
                  <c:v>1270.2460940000001</c:v>
                </c:pt>
                <c:pt idx="700">
                  <c:v>1269.0898440000001</c:v>
                </c:pt>
                <c:pt idx="701">
                  <c:v>1267.9335940000001</c:v>
                </c:pt>
                <c:pt idx="702">
                  <c:v>1266.7773440000001</c:v>
                </c:pt>
                <c:pt idx="703">
                  <c:v>1265.6210940000001</c:v>
                </c:pt>
                <c:pt idx="704">
                  <c:v>1264.4648440000001</c:v>
                </c:pt>
                <c:pt idx="705">
                  <c:v>1263.3085940000001</c:v>
                </c:pt>
                <c:pt idx="706">
                  <c:v>1262.1503909999999</c:v>
                </c:pt>
                <c:pt idx="707">
                  <c:v>1260.9941409999999</c:v>
                </c:pt>
                <c:pt idx="708">
                  <c:v>1259.8359379999999</c:v>
                </c:pt>
                <c:pt idx="709">
                  <c:v>1258.6796879999999</c:v>
                </c:pt>
                <c:pt idx="710">
                  <c:v>1257.5214840000001</c:v>
                </c:pt>
                <c:pt idx="711">
                  <c:v>1256.3632809999999</c:v>
                </c:pt>
                <c:pt idx="712">
                  <c:v>1255.205078</c:v>
                </c:pt>
                <c:pt idx="713">
                  <c:v>1254.044922</c:v>
                </c:pt>
                <c:pt idx="714">
                  <c:v>1252.8867190000001</c:v>
                </c:pt>
                <c:pt idx="715">
                  <c:v>1251.7265629999999</c:v>
                </c:pt>
                <c:pt idx="716">
                  <c:v>1250.5683590000001</c:v>
                </c:pt>
                <c:pt idx="717">
                  <c:v>1249.408203</c:v>
                </c:pt>
                <c:pt idx="718">
                  <c:v>1248.248047</c:v>
                </c:pt>
                <c:pt idx="719">
                  <c:v>1247.0878909999999</c:v>
                </c:pt>
                <c:pt idx="720">
                  <c:v>1245.9277340000001</c:v>
                </c:pt>
                <c:pt idx="721">
                  <c:v>1244.767578</c:v>
                </c:pt>
                <c:pt idx="722">
                  <c:v>1243.607422</c:v>
                </c:pt>
                <c:pt idx="723">
                  <c:v>1242.4453129999999</c:v>
                </c:pt>
                <c:pt idx="724">
                  <c:v>1241.2851559999999</c:v>
                </c:pt>
                <c:pt idx="725">
                  <c:v>1240.123047</c:v>
                </c:pt>
                <c:pt idx="726">
                  <c:v>1238.9609379999999</c:v>
                </c:pt>
                <c:pt idx="727">
                  <c:v>1237.798828</c:v>
                </c:pt>
                <c:pt idx="728">
                  <c:v>1236.6367190000001</c:v>
                </c:pt>
                <c:pt idx="729">
                  <c:v>1235.4746090000001</c:v>
                </c:pt>
                <c:pt idx="730">
                  <c:v>1234.3125</c:v>
                </c:pt>
                <c:pt idx="731">
                  <c:v>1233.1503909999999</c:v>
                </c:pt>
                <c:pt idx="732">
                  <c:v>1231.986328</c:v>
                </c:pt>
                <c:pt idx="733">
                  <c:v>1230.8222659999999</c:v>
                </c:pt>
                <c:pt idx="734">
                  <c:v>1229.6601559999999</c:v>
                </c:pt>
                <c:pt idx="735">
                  <c:v>1228.4960940000001</c:v>
                </c:pt>
                <c:pt idx="736">
                  <c:v>1227.3320309999999</c:v>
                </c:pt>
                <c:pt idx="737">
                  <c:v>1226.1679690000001</c:v>
                </c:pt>
                <c:pt idx="738">
                  <c:v>1225.001953</c:v>
                </c:pt>
                <c:pt idx="739">
                  <c:v>1223.8378909999999</c:v>
                </c:pt>
                <c:pt idx="740">
                  <c:v>1222.673828</c:v>
                </c:pt>
                <c:pt idx="741">
                  <c:v>1221.5078129999999</c:v>
                </c:pt>
                <c:pt idx="742">
                  <c:v>1220.341797</c:v>
                </c:pt>
                <c:pt idx="743">
                  <c:v>1219.1757809999999</c:v>
                </c:pt>
                <c:pt idx="744">
                  <c:v>1218.0097659999999</c:v>
                </c:pt>
                <c:pt idx="745">
                  <c:v>1216.84375</c:v>
                </c:pt>
                <c:pt idx="746">
                  <c:v>1215.6777340000001</c:v>
                </c:pt>
                <c:pt idx="747">
                  <c:v>1214.5117190000001</c:v>
                </c:pt>
                <c:pt idx="748">
                  <c:v>1213.34375</c:v>
                </c:pt>
                <c:pt idx="749">
                  <c:v>1212.1777340000001</c:v>
                </c:pt>
                <c:pt idx="750">
                  <c:v>1211.0097659999999</c:v>
                </c:pt>
                <c:pt idx="751">
                  <c:v>1209.841797</c:v>
                </c:pt>
                <c:pt idx="752">
                  <c:v>1208.673828</c:v>
                </c:pt>
                <c:pt idx="753">
                  <c:v>1207.5058590000001</c:v>
                </c:pt>
                <c:pt idx="754">
                  <c:v>1206.3378909999999</c:v>
                </c:pt>
                <c:pt idx="755">
                  <c:v>1205.169922</c:v>
                </c:pt>
                <c:pt idx="756">
                  <c:v>1204</c:v>
                </c:pt>
                <c:pt idx="757">
                  <c:v>1202.8320309999999</c:v>
                </c:pt>
                <c:pt idx="758">
                  <c:v>1201.6621090000001</c:v>
                </c:pt>
                <c:pt idx="759">
                  <c:v>1200.4921879999999</c:v>
                </c:pt>
                <c:pt idx="760">
                  <c:v>1199.3242190000001</c:v>
                </c:pt>
                <c:pt idx="761">
                  <c:v>1198.154297</c:v>
                </c:pt>
                <c:pt idx="762">
                  <c:v>1196.982422</c:v>
                </c:pt>
                <c:pt idx="763">
                  <c:v>1195.8125</c:v>
                </c:pt>
                <c:pt idx="764">
                  <c:v>1194.642578</c:v>
                </c:pt>
                <c:pt idx="765">
                  <c:v>1193.470703</c:v>
                </c:pt>
                <c:pt idx="766">
                  <c:v>1192.3007809999999</c:v>
                </c:pt>
                <c:pt idx="767">
                  <c:v>1191.1289059999999</c:v>
                </c:pt>
                <c:pt idx="768">
                  <c:v>1189.9570309999999</c:v>
                </c:pt>
                <c:pt idx="769">
                  <c:v>1188.7851559999999</c:v>
                </c:pt>
                <c:pt idx="770">
                  <c:v>1187.6132809999999</c:v>
                </c:pt>
                <c:pt idx="771">
                  <c:v>1186.4414059999999</c:v>
                </c:pt>
                <c:pt idx="772">
                  <c:v>1185.267578</c:v>
                </c:pt>
                <c:pt idx="773">
                  <c:v>1184.095703</c:v>
                </c:pt>
                <c:pt idx="774">
                  <c:v>1182.921875</c:v>
                </c:pt>
                <c:pt idx="775">
                  <c:v>1181.748047</c:v>
                </c:pt>
                <c:pt idx="776">
                  <c:v>1180.576172</c:v>
                </c:pt>
                <c:pt idx="777">
                  <c:v>1179.4023440000001</c:v>
                </c:pt>
                <c:pt idx="778">
                  <c:v>1178.2285159999999</c:v>
                </c:pt>
                <c:pt idx="779">
                  <c:v>1177.0527340000001</c:v>
                </c:pt>
                <c:pt idx="780">
                  <c:v>1175.8789059999999</c:v>
                </c:pt>
                <c:pt idx="781">
                  <c:v>1174.705078</c:v>
                </c:pt>
                <c:pt idx="782">
                  <c:v>1173.529297</c:v>
                </c:pt>
                <c:pt idx="783">
                  <c:v>1172.3535159999999</c:v>
                </c:pt>
                <c:pt idx="784">
                  <c:v>1171.1777340000001</c:v>
                </c:pt>
                <c:pt idx="785">
                  <c:v>1170.0039059999999</c:v>
                </c:pt>
                <c:pt idx="786">
                  <c:v>1168.826172</c:v>
                </c:pt>
                <c:pt idx="787">
                  <c:v>1167.6503909999999</c:v>
                </c:pt>
                <c:pt idx="788">
                  <c:v>1166.4746090000001</c:v>
                </c:pt>
                <c:pt idx="789">
                  <c:v>1165.298828</c:v>
                </c:pt>
                <c:pt idx="790">
                  <c:v>1164.1210940000001</c:v>
                </c:pt>
                <c:pt idx="791">
                  <c:v>1162.9433590000001</c:v>
                </c:pt>
                <c:pt idx="792">
                  <c:v>1161.765625</c:v>
                </c:pt>
                <c:pt idx="793">
                  <c:v>1160.5898440000001</c:v>
                </c:pt>
                <c:pt idx="794">
                  <c:v>1159.4121090000001</c:v>
                </c:pt>
                <c:pt idx="795">
                  <c:v>1158.232422</c:v>
                </c:pt>
                <c:pt idx="796">
                  <c:v>1157.0546879999999</c:v>
                </c:pt>
                <c:pt idx="797">
                  <c:v>1155.876953</c:v>
                </c:pt>
                <c:pt idx="798" formatCode="General">
                  <c:v>1154.6972659999999</c:v>
                </c:pt>
                <c:pt idx="799" formatCode="General">
                  <c:v>1153.517578</c:v>
                </c:pt>
                <c:pt idx="800" formatCode="General">
                  <c:v>1152.3398440000001</c:v>
                </c:pt>
                <c:pt idx="801" formatCode="General">
                  <c:v>1151.1601559999999</c:v>
                </c:pt>
                <c:pt idx="802" formatCode="General">
                  <c:v>1149.9804690000001</c:v>
                </c:pt>
                <c:pt idx="803" formatCode="General">
                  <c:v>1148.8007809999999</c:v>
                </c:pt>
                <c:pt idx="804" formatCode="General">
                  <c:v>1147.6191409999999</c:v>
                </c:pt>
                <c:pt idx="805" formatCode="General">
                  <c:v>1146.439453</c:v>
                </c:pt>
                <c:pt idx="806" formatCode="General">
                  <c:v>1145.2578129999999</c:v>
                </c:pt>
                <c:pt idx="807" formatCode="General">
                  <c:v>1144.078125</c:v>
                </c:pt>
                <c:pt idx="808" formatCode="General">
                  <c:v>1142.8964840000001</c:v>
                </c:pt>
                <c:pt idx="809" formatCode="General">
                  <c:v>1141.7148440000001</c:v>
                </c:pt>
                <c:pt idx="810" formatCode="General">
                  <c:v>1140.533203</c:v>
                </c:pt>
                <c:pt idx="811" formatCode="General">
                  <c:v>1139.3515629999999</c:v>
                </c:pt>
                <c:pt idx="812" formatCode="General">
                  <c:v>1138.169922</c:v>
                </c:pt>
                <c:pt idx="813" formatCode="General">
                  <c:v>1136.986328</c:v>
                </c:pt>
                <c:pt idx="814" formatCode="General">
                  <c:v>1135.8046879999999</c:v>
                </c:pt>
                <c:pt idx="815" formatCode="General">
                  <c:v>1134.6210940000001</c:v>
                </c:pt>
                <c:pt idx="816" formatCode="General">
                  <c:v>1133.4375</c:v>
                </c:pt>
                <c:pt idx="817" formatCode="General">
                  <c:v>1132.2539059999999</c:v>
                </c:pt>
                <c:pt idx="818" formatCode="General">
                  <c:v>1131.0703129999999</c:v>
                </c:pt>
                <c:pt idx="819" formatCode="General">
                  <c:v>1129.8867190000001</c:v>
                </c:pt>
                <c:pt idx="820" formatCode="General">
                  <c:v>1128.703125</c:v>
                </c:pt>
                <c:pt idx="821" formatCode="General">
                  <c:v>1127.5195309999999</c:v>
                </c:pt>
                <c:pt idx="822" formatCode="General">
                  <c:v>1126.3339840000001</c:v>
                </c:pt>
                <c:pt idx="823" formatCode="General">
                  <c:v>1125.1503909999999</c:v>
                </c:pt>
                <c:pt idx="824" formatCode="General">
                  <c:v>1123.9648440000001</c:v>
                </c:pt>
                <c:pt idx="825" formatCode="General">
                  <c:v>1122.779297</c:v>
                </c:pt>
                <c:pt idx="826" formatCode="General">
                  <c:v>1121.59375</c:v>
                </c:pt>
                <c:pt idx="827" formatCode="General">
                  <c:v>1120.408203</c:v>
                </c:pt>
                <c:pt idx="828" formatCode="General">
                  <c:v>1119.2226559999999</c:v>
                </c:pt>
                <c:pt idx="829" formatCode="General">
                  <c:v>1118.0351559999999</c:v>
                </c:pt>
                <c:pt idx="830" formatCode="General">
                  <c:v>1116.8496090000001</c:v>
                </c:pt>
                <c:pt idx="831" formatCode="General">
                  <c:v>1115.6621090000001</c:v>
                </c:pt>
                <c:pt idx="832" formatCode="General">
                  <c:v>1114.4746090000001</c:v>
                </c:pt>
                <c:pt idx="833" formatCode="General">
                  <c:v>1113.2890629999999</c:v>
                </c:pt>
                <c:pt idx="834" formatCode="General">
                  <c:v>1112.1015629999999</c:v>
                </c:pt>
                <c:pt idx="835" formatCode="General">
                  <c:v>1110.9121090000001</c:v>
                </c:pt>
                <c:pt idx="836" formatCode="General">
                  <c:v>1109.7246090000001</c:v>
                </c:pt>
                <c:pt idx="837" formatCode="General">
                  <c:v>1108.5371090000001</c:v>
                </c:pt>
                <c:pt idx="838" formatCode="General">
                  <c:v>1107.3476559999999</c:v>
                </c:pt>
                <c:pt idx="839" formatCode="General">
                  <c:v>1106.1601559999999</c:v>
                </c:pt>
                <c:pt idx="840" formatCode="General">
                  <c:v>1104.970703</c:v>
                </c:pt>
                <c:pt idx="841" formatCode="General">
                  <c:v>1103.78125</c:v>
                </c:pt>
                <c:pt idx="842" formatCode="General">
                  <c:v>1102.591797</c:v>
                </c:pt>
                <c:pt idx="843" formatCode="General">
                  <c:v>1101.4023440000001</c:v>
                </c:pt>
                <c:pt idx="844" formatCode="General">
                  <c:v>1100.2128909999999</c:v>
                </c:pt>
                <c:pt idx="845" formatCode="General">
                  <c:v>1099.0214840000001</c:v>
                </c:pt>
                <c:pt idx="846" formatCode="General">
                  <c:v>1097.8320309999999</c:v>
                </c:pt>
                <c:pt idx="847" formatCode="General">
                  <c:v>1096.640625</c:v>
                </c:pt>
                <c:pt idx="848" formatCode="General">
                  <c:v>1095.451172</c:v>
                </c:pt>
                <c:pt idx="849" formatCode="General">
                  <c:v>1094.2597659999999</c:v>
                </c:pt>
                <c:pt idx="850" formatCode="General">
                  <c:v>1093.0683590000001</c:v>
                </c:pt>
                <c:pt idx="851" formatCode="General">
                  <c:v>1091.876953</c:v>
                </c:pt>
                <c:pt idx="852" formatCode="General">
                  <c:v>1090.685547</c:v>
                </c:pt>
                <c:pt idx="853" formatCode="General">
                  <c:v>1089.4921879999999</c:v>
                </c:pt>
                <c:pt idx="854" formatCode="General">
                  <c:v>1088.3007809999999</c:v>
                </c:pt>
                <c:pt idx="855" formatCode="General">
                  <c:v>1087.107422</c:v>
                </c:pt>
                <c:pt idx="856" formatCode="General">
                  <c:v>1085.9140629999999</c:v>
                </c:pt>
                <c:pt idx="857" formatCode="General">
                  <c:v>1084.7226559999999</c:v>
                </c:pt>
                <c:pt idx="858" formatCode="General">
                  <c:v>1083.529297</c:v>
                </c:pt>
                <c:pt idx="859" formatCode="General">
                  <c:v>1082.3339840000001</c:v>
                </c:pt>
                <c:pt idx="860" formatCode="General">
                  <c:v>1081.140625</c:v>
                </c:pt>
                <c:pt idx="861" formatCode="General">
                  <c:v>1079.9472659999999</c:v>
                </c:pt>
                <c:pt idx="862" formatCode="General">
                  <c:v>1078.751953</c:v>
                </c:pt>
                <c:pt idx="863" formatCode="General">
                  <c:v>1077.5585940000001</c:v>
                </c:pt>
                <c:pt idx="864" formatCode="General">
                  <c:v>1076.3632809999999</c:v>
                </c:pt>
                <c:pt idx="865" formatCode="General">
                  <c:v>1075.1679690000001</c:v>
                </c:pt>
                <c:pt idx="866" formatCode="General">
                  <c:v>1073.9726559999999</c:v>
                </c:pt>
                <c:pt idx="867" formatCode="General">
                  <c:v>1072.7773440000001</c:v>
                </c:pt>
                <c:pt idx="868" formatCode="General">
                  <c:v>1071.5820309999999</c:v>
                </c:pt>
                <c:pt idx="869" formatCode="General">
                  <c:v>1070.3867190000001</c:v>
                </c:pt>
                <c:pt idx="870" formatCode="General">
                  <c:v>1069.189453</c:v>
                </c:pt>
                <c:pt idx="871" formatCode="General">
                  <c:v>1067.9941409999999</c:v>
                </c:pt>
                <c:pt idx="872" formatCode="General">
                  <c:v>1066.796875</c:v>
                </c:pt>
                <c:pt idx="873" formatCode="General">
                  <c:v>1065.5996090000001</c:v>
                </c:pt>
                <c:pt idx="874" formatCode="General">
                  <c:v>1064.4023440000001</c:v>
                </c:pt>
                <c:pt idx="875" formatCode="General">
                  <c:v>1063.205078</c:v>
                </c:pt>
                <c:pt idx="876" formatCode="General">
                  <c:v>1062.0078129999999</c:v>
                </c:pt>
                <c:pt idx="877" formatCode="General">
                  <c:v>1060.8085940000001</c:v>
                </c:pt>
                <c:pt idx="878" formatCode="General">
                  <c:v>1059.611328</c:v>
                </c:pt>
                <c:pt idx="879" formatCode="General">
                  <c:v>1058.4121090000001</c:v>
                </c:pt>
                <c:pt idx="880" formatCode="General">
                  <c:v>1057.2148440000001</c:v>
                </c:pt>
                <c:pt idx="881" formatCode="General">
                  <c:v>1056.015625</c:v>
                </c:pt>
                <c:pt idx="882" formatCode="General">
                  <c:v>1054.8164059999999</c:v>
                </c:pt>
                <c:pt idx="883" formatCode="General">
                  <c:v>1053.6171879999999</c:v>
                </c:pt>
                <c:pt idx="884" formatCode="General">
                  <c:v>1052.4160159999999</c:v>
                </c:pt>
                <c:pt idx="885" formatCode="General">
                  <c:v>1051.216797</c:v>
                </c:pt>
                <c:pt idx="886" formatCode="General">
                  <c:v>1050.017578</c:v>
                </c:pt>
                <c:pt idx="887" formatCode="General">
                  <c:v>1048.8164059999999</c:v>
                </c:pt>
                <c:pt idx="888" formatCode="General">
                  <c:v>1047.6152340000001</c:v>
                </c:pt>
                <c:pt idx="889" formatCode="General">
                  <c:v>1046.4140629999999</c:v>
                </c:pt>
                <c:pt idx="890" formatCode="General">
                  <c:v>1045.2128909999999</c:v>
                </c:pt>
                <c:pt idx="891" formatCode="General">
                  <c:v>1044.0117190000001</c:v>
                </c:pt>
                <c:pt idx="892" formatCode="General">
                  <c:v>1042.810547</c:v>
                </c:pt>
                <c:pt idx="893" formatCode="General">
                  <c:v>1041.609375</c:v>
                </c:pt>
                <c:pt idx="894" formatCode="General">
                  <c:v>1040.40625</c:v>
                </c:pt>
                <c:pt idx="895" formatCode="General">
                  <c:v>1039.205078</c:v>
                </c:pt>
                <c:pt idx="896" formatCode="General">
                  <c:v>1038.001953</c:v>
                </c:pt>
                <c:pt idx="897" formatCode="General">
                  <c:v>1036.798828</c:v>
                </c:pt>
                <c:pt idx="898" formatCode="General">
                  <c:v>1035.595703</c:v>
                </c:pt>
                <c:pt idx="899" formatCode="General">
                  <c:v>1034.392578</c:v>
                </c:pt>
                <c:pt idx="900" formatCode="General">
                  <c:v>1033.189453</c:v>
                </c:pt>
                <c:pt idx="901" formatCode="General">
                  <c:v>1031.984375</c:v>
                </c:pt>
                <c:pt idx="902" formatCode="General">
                  <c:v>1030.78125</c:v>
                </c:pt>
                <c:pt idx="903" formatCode="General">
                  <c:v>1029.576172</c:v>
                </c:pt>
                <c:pt idx="904" formatCode="General">
                  <c:v>1028.3710940000001</c:v>
                </c:pt>
                <c:pt idx="905" formatCode="General">
                  <c:v>1027.1679690000001</c:v>
                </c:pt>
                <c:pt idx="906" formatCode="General">
                  <c:v>1025.9628909999999</c:v>
                </c:pt>
                <c:pt idx="907" formatCode="General">
                  <c:v>1024.7578129999999</c:v>
                </c:pt>
                <c:pt idx="908" formatCode="General">
                  <c:v>1023.550781</c:v>
                </c:pt>
                <c:pt idx="909" formatCode="General">
                  <c:v>1022.345703</c:v>
                </c:pt>
                <c:pt idx="910" formatCode="General">
                  <c:v>1021.138672</c:v>
                </c:pt>
                <c:pt idx="911" formatCode="General">
                  <c:v>1019.933594</c:v>
                </c:pt>
                <c:pt idx="912" formatCode="General">
                  <c:v>1018.7265630000001</c:v>
                </c:pt>
                <c:pt idx="913" formatCode="General">
                  <c:v>1017.519531</c:v>
                </c:pt>
                <c:pt idx="914" formatCode="General">
                  <c:v>1016.3125</c:v>
                </c:pt>
                <c:pt idx="915" formatCode="General">
                  <c:v>1015.105469</c:v>
                </c:pt>
                <c:pt idx="916" formatCode="General">
                  <c:v>1013.8984380000001</c:v>
                </c:pt>
                <c:pt idx="917" formatCode="General">
                  <c:v>1012.689453</c:v>
                </c:pt>
                <c:pt idx="918" formatCode="General">
                  <c:v>1011.482422</c:v>
                </c:pt>
                <c:pt idx="919" formatCode="General">
                  <c:v>1010.2734380000001</c:v>
                </c:pt>
                <c:pt idx="920" formatCode="General">
                  <c:v>1009.066406</c:v>
                </c:pt>
                <c:pt idx="921" formatCode="General">
                  <c:v>1007.857422</c:v>
                </c:pt>
                <c:pt idx="922" formatCode="General">
                  <c:v>1006.6484380000001</c:v>
                </c:pt>
                <c:pt idx="923" formatCode="General">
                  <c:v>1005.4375</c:v>
                </c:pt>
                <c:pt idx="924" formatCode="General">
                  <c:v>1004.228516</c:v>
                </c:pt>
                <c:pt idx="925" formatCode="General">
                  <c:v>1003.019531</c:v>
                </c:pt>
                <c:pt idx="926" formatCode="General">
                  <c:v>1001.808594</c:v>
                </c:pt>
                <c:pt idx="927" formatCode="General">
                  <c:v>1000.599609</c:v>
                </c:pt>
                <c:pt idx="928" formatCode="General">
                  <c:v>999.38867200000004</c:v>
                </c:pt>
                <c:pt idx="929" formatCode="General">
                  <c:v>998.17773399999999</c:v>
                </c:pt>
                <c:pt idx="930" formatCode="General">
                  <c:v>996.96679700000004</c:v>
                </c:pt>
                <c:pt idx="931" formatCode="General">
                  <c:v>995.75585899999999</c:v>
                </c:pt>
                <c:pt idx="932" formatCode="General">
                  <c:v>994.54492200000004</c:v>
                </c:pt>
                <c:pt idx="933" formatCode="General">
                  <c:v>993.33203100000003</c:v>
                </c:pt>
                <c:pt idx="934" formatCode="General">
                  <c:v>992.12109399999997</c:v>
                </c:pt>
                <c:pt idx="935" formatCode="General">
                  <c:v>990.90820299999996</c:v>
                </c:pt>
                <c:pt idx="936" formatCode="General">
                  <c:v>989.69531300000006</c:v>
                </c:pt>
                <c:pt idx="937" formatCode="General">
                  <c:v>988.48242200000004</c:v>
                </c:pt>
                <c:pt idx="938" formatCode="General">
                  <c:v>987.26953100000003</c:v>
                </c:pt>
                <c:pt idx="939" formatCode="General">
                  <c:v>986.05664100000001</c:v>
                </c:pt>
                <c:pt idx="940" formatCode="General">
                  <c:v>984.84375</c:v>
                </c:pt>
                <c:pt idx="941" formatCode="General">
                  <c:v>983.62890600000003</c:v>
                </c:pt>
                <c:pt idx="942" formatCode="General">
                  <c:v>982.41601600000001</c:v>
                </c:pt>
                <c:pt idx="943" formatCode="General">
                  <c:v>981.20117200000004</c:v>
                </c:pt>
                <c:pt idx="944" formatCode="General">
                  <c:v>979.98828100000003</c:v>
                </c:pt>
                <c:pt idx="945" formatCode="General">
                  <c:v>978.77343800000006</c:v>
                </c:pt>
                <c:pt idx="946" formatCode="General">
                  <c:v>977.55859399999997</c:v>
                </c:pt>
                <c:pt idx="947" formatCode="General">
                  <c:v>976.34179700000004</c:v>
                </c:pt>
                <c:pt idx="948" formatCode="General">
                  <c:v>975.12695299999996</c:v>
                </c:pt>
                <c:pt idx="949" formatCode="General">
                  <c:v>973.91210899999999</c:v>
                </c:pt>
                <c:pt idx="950" formatCode="General">
                  <c:v>972.69531300000006</c:v>
                </c:pt>
                <c:pt idx="951" formatCode="General">
                  <c:v>971.47851600000001</c:v>
                </c:pt>
                <c:pt idx="952" formatCode="General">
                  <c:v>970.26367200000004</c:v>
                </c:pt>
                <c:pt idx="953" formatCode="General">
                  <c:v>969.046875</c:v>
                </c:pt>
                <c:pt idx="954" formatCode="General">
                  <c:v>967.83007799999996</c:v>
                </c:pt>
                <c:pt idx="955" formatCode="General">
                  <c:v>966.61328100000003</c:v>
                </c:pt>
                <c:pt idx="956" formatCode="General">
                  <c:v>965.39453100000003</c:v>
                </c:pt>
                <c:pt idx="957" formatCode="General">
                  <c:v>964.17773399999999</c:v>
                </c:pt>
                <c:pt idx="958" formatCode="General">
                  <c:v>962.95898399999999</c:v>
                </c:pt>
                <c:pt idx="959" formatCode="General">
                  <c:v>961.74218800000006</c:v>
                </c:pt>
                <c:pt idx="960" formatCode="General">
                  <c:v>960.52343800000006</c:v>
                </c:pt>
                <c:pt idx="961" formatCode="General">
                  <c:v>959.30468800000006</c:v>
                </c:pt>
                <c:pt idx="962" formatCode="General">
                  <c:v>958.08593800000006</c:v>
                </c:pt>
                <c:pt idx="963" formatCode="General">
                  <c:v>956.86718800000006</c:v>
                </c:pt>
                <c:pt idx="964" formatCode="General">
                  <c:v>955.64648399999999</c:v>
                </c:pt>
                <c:pt idx="965" formatCode="General">
                  <c:v>954.42773399999999</c:v>
                </c:pt>
                <c:pt idx="966" formatCode="General">
                  <c:v>953.20703100000003</c:v>
                </c:pt>
                <c:pt idx="967" formatCode="General">
                  <c:v>951.98828100000003</c:v>
                </c:pt>
                <c:pt idx="968" formatCode="General">
                  <c:v>950.76757799999996</c:v>
                </c:pt>
                <c:pt idx="969" formatCode="General">
                  <c:v>949.546875</c:v>
                </c:pt>
                <c:pt idx="970" formatCode="General">
                  <c:v>948.32617200000004</c:v>
                </c:pt>
                <c:pt idx="971" formatCode="General">
                  <c:v>947.10351600000001</c:v>
                </c:pt>
                <c:pt idx="972" formatCode="General">
                  <c:v>945.88281300000006</c:v>
                </c:pt>
                <c:pt idx="973" formatCode="General">
                  <c:v>944.66210899999999</c:v>
                </c:pt>
                <c:pt idx="974" formatCode="General">
                  <c:v>943.43945299999996</c:v>
                </c:pt>
                <c:pt idx="975" formatCode="General">
                  <c:v>942.21679700000004</c:v>
                </c:pt>
                <c:pt idx="976" formatCode="General">
                  <c:v>940.99609399999997</c:v>
                </c:pt>
                <c:pt idx="977" formatCode="General">
                  <c:v>939.77343800000006</c:v>
                </c:pt>
                <c:pt idx="978" formatCode="General">
                  <c:v>938.55078100000003</c:v>
                </c:pt>
                <c:pt idx="979" formatCode="General">
                  <c:v>937.32617200000004</c:v>
                </c:pt>
                <c:pt idx="980" formatCode="General">
                  <c:v>936.10351600000001</c:v>
                </c:pt>
                <c:pt idx="981" formatCode="General">
                  <c:v>934.87890600000003</c:v>
                </c:pt>
                <c:pt idx="982" formatCode="General">
                  <c:v>933.65625</c:v>
                </c:pt>
                <c:pt idx="983" formatCode="General">
                  <c:v>932.43164100000001</c:v>
                </c:pt>
                <c:pt idx="984" formatCode="General">
                  <c:v>931.20703100000003</c:v>
                </c:pt>
                <c:pt idx="985" formatCode="General">
                  <c:v>929.98242200000004</c:v>
                </c:pt>
                <c:pt idx="986" formatCode="General">
                  <c:v>928.75781300000006</c:v>
                </c:pt>
                <c:pt idx="987" formatCode="General">
                  <c:v>927.53320299999996</c:v>
                </c:pt>
                <c:pt idx="988" formatCode="General">
                  <c:v>926.30859399999997</c:v>
                </c:pt>
                <c:pt idx="989" formatCode="General">
                  <c:v>925.08203100000003</c:v>
                </c:pt>
                <c:pt idx="990" formatCode="General">
                  <c:v>923.85742200000004</c:v>
                </c:pt>
                <c:pt idx="991" formatCode="General">
                  <c:v>922.63085899999999</c:v>
                </c:pt>
                <c:pt idx="992" formatCode="General">
                  <c:v>921.40429700000004</c:v>
                </c:pt>
                <c:pt idx="993" formatCode="General">
                  <c:v>920.17773399999999</c:v>
                </c:pt>
                <c:pt idx="994" formatCode="General">
                  <c:v>918.95117200000004</c:v>
                </c:pt>
                <c:pt idx="995" formatCode="General">
                  <c:v>917.72460899999999</c:v>
                </c:pt>
                <c:pt idx="996" formatCode="General">
                  <c:v>916.49609399999997</c:v>
                </c:pt>
                <c:pt idx="997" formatCode="General">
                  <c:v>915.26953100000003</c:v>
                </c:pt>
                <c:pt idx="998" formatCode="General">
                  <c:v>914.04101600000001</c:v>
                </c:pt>
                <c:pt idx="999" formatCode="General">
                  <c:v>912.8125</c:v>
                </c:pt>
                <c:pt idx="1000" formatCode="General">
                  <c:v>911.58593800000006</c:v>
                </c:pt>
                <c:pt idx="1001" formatCode="General">
                  <c:v>910.35742200000004</c:v>
                </c:pt>
                <c:pt idx="1002" formatCode="General">
                  <c:v>909.12695299999996</c:v>
                </c:pt>
                <c:pt idx="1003" formatCode="General">
                  <c:v>907.89843800000006</c:v>
                </c:pt>
                <c:pt idx="1004" formatCode="General">
                  <c:v>906.66992200000004</c:v>
                </c:pt>
                <c:pt idx="1005" formatCode="General">
                  <c:v>905.43945299999996</c:v>
                </c:pt>
                <c:pt idx="1006" formatCode="General">
                  <c:v>904.21093800000006</c:v>
                </c:pt>
                <c:pt idx="1007" formatCode="General">
                  <c:v>902.98046899999997</c:v>
                </c:pt>
                <c:pt idx="1008" formatCode="General">
                  <c:v>901.75</c:v>
                </c:pt>
                <c:pt idx="1009" formatCode="General">
                  <c:v>900.51953100000003</c:v>
                </c:pt>
                <c:pt idx="1010" formatCode="General">
                  <c:v>899.28906300000006</c:v>
                </c:pt>
              </c:numCache>
            </c:numRef>
          </c:xVal>
          <c:yVal>
            <c:numRef>
              <c:f>'1'!$E$4:$E$1014</c:f>
              <c:numCache>
                <c:formatCode>0</c:formatCode>
                <c:ptCount val="1011"/>
                <c:pt idx="0">
                  <c:v>48.998161731051368</c:v>
                </c:pt>
                <c:pt idx="1">
                  <c:v>406.48050513069393</c:v>
                </c:pt>
                <c:pt idx="2">
                  <c:v>389.50937984723714</c:v>
                </c:pt>
                <c:pt idx="3">
                  <c:v>237.93962275530794</c:v>
                </c:pt>
                <c:pt idx="4">
                  <c:v>195.13826640559637</c:v>
                </c:pt>
                <c:pt idx="5">
                  <c:v>183.59772743568828</c:v>
                </c:pt>
                <c:pt idx="6">
                  <c:v>155.40799832589983</c:v>
                </c:pt>
                <c:pt idx="7">
                  <c:v>178.56822244569048</c:v>
                </c:pt>
                <c:pt idx="8">
                  <c:v>174.17787747507464</c:v>
                </c:pt>
                <c:pt idx="9">
                  <c:v>179.7517788097939</c:v>
                </c:pt>
                <c:pt idx="10">
                  <c:v>210.25977906173648</c:v>
                </c:pt>
                <c:pt idx="11">
                  <c:v>202.05905582745982</c:v>
                </c:pt>
                <c:pt idx="12">
                  <c:v>205.1760475792762</c:v>
                </c:pt>
                <c:pt idx="13">
                  <c:v>226.54564190346355</c:v>
                </c:pt>
                <c:pt idx="14">
                  <c:v>218.83642761843294</c:v>
                </c:pt>
                <c:pt idx="15">
                  <c:v>205.39461800680874</c:v>
                </c:pt>
                <c:pt idx="16">
                  <c:v>182.86336662387112</c:v>
                </c:pt>
                <c:pt idx="17">
                  <c:v>181.17596297800264</c:v>
                </c:pt>
                <c:pt idx="18">
                  <c:v>173.43767756563466</c:v>
                </c:pt>
                <c:pt idx="19">
                  <c:v>179.68897222912346</c:v>
                </c:pt>
                <c:pt idx="20">
                  <c:v>136.32114838735288</c:v>
                </c:pt>
                <c:pt idx="21">
                  <c:v>85.588808473956306</c:v>
                </c:pt>
                <c:pt idx="22">
                  <c:v>78.126103525730286</c:v>
                </c:pt>
                <c:pt idx="23">
                  <c:v>30.707517519665998</c:v>
                </c:pt>
                <c:pt idx="24">
                  <c:v>0</c:v>
                </c:pt>
                <c:pt idx="25">
                  <c:v>5.9279672023294552</c:v>
                </c:pt>
                <c:pt idx="26">
                  <c:v>26.756898455107148</c:v>
                </c:pt>
                <c:pt idx="27">
                  <c:v>50.310374893248081</c:v>
                </c:pt>
                <c:pt idx="28">
                  <c:v>95.181343100390222</c:v>
                </c:pt>
                <c:pt idx="29">
                  <c:v>98.078822620493156</c:v>
                </c:pt>
                <c:pt idx="30">
                  <c:v>114.14411750320869</c:v>
                </c:pt>
                <c:pt idx="31">
                  <c:v>102.4945281065302</c:v>
                </c:pt>
                <c:pt idx="32">
                  <c:v>77.487752366938366</c:v>
                </c:pt>
                <c:pt idx="33">
                  <c:v>87.224456636638934</c:v>
                </c:pt>
                <c:pt idx="34">
                  <c:v>80.312711396330997</c:v>
                </c:pt>
                <c:pt idx="35">
                  <c:v>75.541552161339496</c:v>
                </c:pt>
                <c:pt idx="36">
                  <c:v>64.56833278310296</c:v>
                </c:pt>
                <c:pt idx="37">
                  <c:v>78.17941138596143</c:v>
                </c:pt>
                <c:pt idx="38">
                  <c:v>88.552824851434707</c:v>
                </c:pt>
                <c:pt idx="39">
                  <c:v>86.768185713754065</c:v>
                </c:pt>
                <c:pt idx="40">
                  <c:v>65.121388379826385</c:v>
                </c:pt>
                <c:pt idx="41">
                  <c:v>19.329831811020995</c:v>
                </c:pt>
                <c:pt idx="42">
                  <c:v>36.723346532813594</c:v>
                </c:pt>
                <c:pt idx="43">
                  <c:v>29.381069749299058</c:v>
                </c:pt>
                <c:pt idx="44">
                  <c:v>61.107919065449096</c:v>
                </c:pt>
                <c:pt idx="45">
                  <c:v>103.15461151593627</c:v>
                </c:pt>
                <c:pt idx="46">
                  <c:v>107.75006858299093</c:v>
                </c:pt>
                <c:pt idx="47">
                  <c:v>102.37099052305348</c:v>
                </c:pt>
                <c:pt idx="48">
                  <c:v>86.751515414041933</c:v>
                </c:pt>
                <c:pt idx="49">
                  <c:v>34.92526490576347</c:v>
                </c:pt>
                <c:pt idx="50">
                  <c:v>30.406593593237631</c:v>
                </c:pt>
                <c:pt idx="51">
                  <c:v>0.6052380421460839</c:v>
                </c:pt>
                <c:pt idx="52">
                  <c:v>-16.771017420480348</c:v>
                </c:pt>
                <c:pt idx="53">
                  <c:v>-14.221207378450345</c:v>
                </c:pt>
                <c:pt idx="54">
                  <c:v>-26.326136925239553</c:v>
                </c:pt>
                <c:pt idx="55">
                  <c:v>-52.815442761373561</c:v>
                </c:pt>
                <c:pt idx="56">
                  <c:v>-22.887222305493196</c:v>
                </c:pt>
                <c:pt idx="57">
                  <c:v>-3.1035608720630989</c:v>
                </c:pt>
                <c:pt idx="58">
                  <c:v>25.783539514624863</c:v>
                </c:pt>
                <c:pt idx="59">
                  <c:v>30.81232531828573</c:v>
                </c:pt>
                <c:pt idx="60">
                  <c:v>50.933525750599074</c:v>
                </c:pt>
                <c:pt idx="61">
                  <c:v>48.315717169545678</c:v>
                </c:pt>
                <c:pt idx="62">
                  <c:v>111.32466066096822</c:v>
                </c:pt>
                <c:pt idx="63">
                  <c:v>142.36580843681077</c:v>
                </c:pt>
                <c:pt idx="64">
                  <c:v>152.82507588246517</c:v>
                </c:pt>
                <c:pt idx="65">
                  <c:v>145.96026061039083</c:v>
                </c:pt>
                <c:pt idx="66">
                  <c:v>122.47767790782746</c:v>
                </c:pt>
                <c:pt idx="67">
                  <c:v>113.12714377105294</c:v>
                </c:pt>
                <c:pt idx="68">
                  <c:v>117.97188186082712</c:v>
                </c:pt>
                <c:pt idx="69">
                  <c:v>92.120270730916673</c:v>
                </c:pt>
                <c:pt idx="70">
                  <c:v>90.23481730408821</c:v>
                </c:pt>
                <c:pt idx="71">
                  <c:v>80.860396430613037</c:v>
                </c:pt>
                <c:pt idx="72">
                  <c:v>82.471678319572675</c:v>
                </c:pt>
                <c:pt idx="73">
                  <c:v>74.686887562722404</c:v>
                </c:pt>
                <c:pt idx="74">
                  <c:v>76.815187651849556</c:v>
                </c:pt>
                <c:pt idx="75">
                  <c:v>61.164779239355994</c:v>
                </c:pt>
                <c:pt idx="76">
                  <c:v>79.885956029826048</c:v>
                </c:pt>
                <c:pt idx="77">
                  <c:v>65.552086382936977</c:v>
                </c:pt>
                <c:pt idx="78">
                  <c:v>67.971516539641016</c:v>
                </c:pt>
                <c:pt idx="79">
                  <c:v>47.806674570972973</c:v>
                </c:pt>
                <c:pt idx="80">
                  <c:v>47.886106145077065</c:v>
                </c:pt>
                <c:pt idx="81">
                  <c:v>82.496122518565244</c:v>
                </c:pt>
                <c:pt idx="82">
                  <c:v>124.94617697040303</c:v>
                </c:pt>
                <c:pt idx="83">
                  <c:v>139.15511147214784</c:v>
                </c:pt>
                <c:pt idx="84">
                  <c:v>134.25933113140127</c:v>
                </c:pt>
                <c:pt idx="85">
                  <c:v>131.08990671181164</c:v>
                </c:pt>
                <c:pt idx="86">
                  <c:v>144.58225440840033</c:v>
                </c:pt>
                <c:pt idx="87">
                  <c:v>141.81033738356564</c:v>
                </c:pt>
                <c:pt idx="88">
                  <c:v>131.33478889637627</c:v>
                </c:pt>
                <c:pt idx="89">
                  <c:v>117.70986786465437</c:v>
                </c:pt>
                <c:pt idx="90">
                  <c:v>124.6041950686631</c:v>
                </c:pt>
                <c:pt idx="91">
                  <c:v>119.66590592682769</c:v>
                </c:pt>
                <c:pt idx="92">
                  <c:v>105.02505419514273</c:v>
                </c:pt>
                <c:pt idx="93">
                  <c:v>85.850577500405052</c:v>
                </c:pt>
                <c:pt idx="94">
                  <c:v>56.743973631797417</c:v>
                </c:pt>
                <c:pt idx="95">
                  <c:v>34.094429357221088</c:v>
                </c:pt>
                <c:pt idx="96">
                  <c:v>40.824427162249776</c:v>
                </c:pt>
                <c:pt idx="97">
                  <c:v>35.692269150833454</c:v>
                </c:pt>
                <c:pt idx="98">
                  <c:v>35.214885286113713</c:v>
                </c:pt>
                <c:pt idx="99">
                  <c:v>36.297303444542194</c:v>
                </c:pt>
                <c:pt idx="100">
                  <c:v>40.77831459904337</c:v>
                </c:pt>
                <c:pt idx="101">
                  <c:v>78.79965352047293</c:v>
                </c:pt>
                <c:pt idx="102">
                  <c:v>88.472075205303554</c:v>
                </c:pt>
                <c:pt idx="103">
                  <c:v>93.702799604525353</c:v>
                </c:pt>
                <c:pt idx="104">
                  <c:v>105.74630265311498</c:v>
                </c:pt>
                <c:pt idx="105">
                  <c:v>105.9988249957496</c:v>
                </c:pt>
                <c:pt idx="106">
                  <c:v>94.465864826677716</c:v>
                </c:pt>
                <c:pt idx="107">
                  <c:v>101.03319860487682</c:v>
                </c:pt>
                <c:pt idx="108">
                  <c:v>111.33542530124396</c:v>
                </c:pt>
                <c:pt idx="109">
                  <c:v>120.23400313545426</c:v>
                </c:pt>
                <c:pt idx="110">
                  <c:v>104.08136477538937</c:v>
                </c:pt>
                <c:pt idx="111">
                  <c:v>85.292745169386762</c:v>
                </c:pt>
                <c:pt idx="112">
                  <c:v>75.336737828227342</c:v>
                </c:pt>
                <c:pt idx="113">
                  <c:v>95.702182752396766</c:v>
                </c:pt>
                <c:pt idx="114">
                  <c:v>90.460409497154615</c:v>
                </c:pt>
                <c:pt idx="115">
                  <c:v>98.595141225152474</c:v>
                </c:pt>
                <c:pt idx="116">
                  <c:v>97.9128304806909</c:v>
                </c:pt>
                <c:pt idx="117">
                  <c:v>86.609936693825148</c:v>
                </c:pt>
                <c:pt idx="118">
                  <c:v>88.553832996480196</c:v>
                </c:pt>
                <c:pt idx="119">
                  <c:v>82.008981167036836</c:v>
                </c:pt>
                <c:pt idx="120">
                  <c:v>66.931285408838448</c:v>
                </c:pt>
                <c:pt idx="121">
                  <c:v>59.87158059025387</c:v>
                </c:pt>
                <c:pt idx="122">
                  <c:v>84.787144225505472</c:v>
                </c:pt>
                <c:pt idx="123">
                  <c:v>95.566546319318149</c:v>
                </c:pt>
                <c:pt idx="124">
                  <c:v>95.356294122266263</c:v>
                </c:pt>
                <c:pt idx="125">
                  <c:v>89.550708826660411</c:v>
                </c:pt>
                <c:pt idx="126">
                  <c:v>66.542823840663914</c:v>
                </c:pt>
                <c:pt idx="127">
                  <c:v>89.237645579160016</c:v>
                </c:pt>
                <c:pt idx="128">
                  <c:v>49.78049766696131</c:v>
                </c:pt>
                <c:pt idx="129">
                  <c:v>32.526708850549767</c:v>
                </c:pt>
                <c:pt idx="130">
                  <c:v>19.378505065324134</c:v>
                </c:pt>
                <c:pt idx="131">
                  <c:v>29.924869295125973</c:v>
                </c:pt>
                <c:pt idx="132">
                  <c:v>37.27476647428557</c:v>
                </c:pt>
                <c:pt idx="133">
                  <c:v>45.378794688327616</c:v>
                </c:pt>
                <c:pt idx="134">
                  <c:v>34.095758166047744</c:v>
                </c:pt>
                <c:pt idx="135">
                  <c:v>11.607831860012084</c:v>
                </c:pt>
                <c:pt idx="136">
                  <c:v>14.616303137412615</c:v>
                </c:pt>
                <c:pt idx="137">
                  <c:v>3.8383476201161102</c:v>
                </c:pt>
                <c:pt idx="138">
                  <c:v>7.0532501961315575</c:v>
                </c:pt>
                <c:pt idx="139">
                  <c:v>5.8286379032833793</c:v>
                </c:pt>
                <c:pt idx="140">
                  <c:v>14.203084504079015</c:v>
                </c:pt>
                <c:pt idx="141">
                  <c:v>12.696733347747795</c:v>
                </c:pt>
                <c:pt idx="142">
                  <c:v>54.549687257975165</c:v>
                </c:pt>
                <c:pt idx="143">
                  <c:v>66.220642692598631</c:v>
                </c:pt>
                <c:pt idx="144">
                  <c:v>62.073819155273668</c:v>
                </c:pt>
                <c:pt idx="145">
                  <c:v>60.211633661445376</c:v>
                </c:pt>
                <c:pt idx="146">
                  <c:v>49.204457155025011</c:v>
                </c:pt>
                <c:pt idx="147">
                  <c:v>60.576798699079518</c:v>
                </c:pt>
                <c:pt idx="148">
                  <c:v>44.020055436354596</c:v>
                </c:pt>
                <c:pt idx="149">
                  <c:v>52.938935197998944</c:v>
                </c:pt>
                <c:pt idx="150">
                  <c:v>52.933263997700124</c:v>
                </c:pt>
                <c:pt idx="151">
                  <c:v>59.848708998029906</c:v>
                </c:pt>
                <c:pt idx="152">
                  <c:v>52.254841385754844</c:v>
                </c:pt>
                <c:pt idx="153">
                  <c:v>32.255867990388651</c:v>
                </c:pt>
                <c:pt idx="154">
                  <c:v>18.19717349970233</c:v>
                </c:pt>
                <c:pt idx="155">
                  <c:v>-7.3155509115495079</c:v>
                </c:pt>
                <c:pt idx="156">
                  <c:v>-7.1801756579370704</c:v>
                </c:pt>
                <c:pt idx="157">
                  <c:v>-30.961331746631913</c:v>
                </c:pt>
                <c:pt idx="158">
                  <c:v>-40.716016842859972</c:v>
                </c:pt>
                <c:pt idx="159">
                  <c:v>-40.68229837160834</c:v>
                </c:pt>
                <c:pt idx="160">
                  <c:v>-44.856488003206323</c:v>
                </c:pt>
                <c:pt idx="161">
                  <c:v>-43.751373466104269</c:v>
                </c:pt>
                <c:pt idx="162">
                  <c:v>-58.357204973694024</c:v>
                </c:pt>
                <c:pt idx="163">
                  <c:v>-56.950994330061803</c:v>
                </c:pt>
                <c:pt idx="164">
                  <c:v>-46.722678048103262</c:v>
                </c:pt>
                <c:pt idx="165">
                  <c:v>-37.460888320812955</c:v>
                </c:pt>
                <c:pt idx="166">
                  <c:v>-27.834637861284136</c:v>
                </c:pt>
                <c:pt idx="167">
                  <c:v>-28.545315832761844</c:v>
                </c:pt>
                <c:pt idx="168">
                  <c:v>-30.82396584365415</c:v>
                </c:pt>
                <c:pt idx="169">
                  <c:v>-7.1987492446605756</c:v>
                </c:pt>
                <c:pt idx="170">
                  <c:v>0</c:v>
                </c:pt>
                <c:pt idx="171">
                  <c:v>2.0398990572866751</c:v>
                </c:pt>
                <c:pt idx="172">
                  <c:v>-20.551898266163334</c:v>
                </c:pt>
                <c:pt idx="173">
                  <c:v>-45.851740275633347</c:v>
                </c:pt>
                <c:pt idx="174">
                  <c:v>-35.615722102826112</c:v>
                </c:pt>
                <c:pt idx="175">
                  <c:v>-32.307402099086175</c:v>
                </c:pt>
                <c:pt idx="176">
                  <c:v>3.5964700013246329</c:v>
                </c:pt>
                <c:pt idx="177">
                  <c:v>0.20194862236530753</c:v>
                </c:pt>
                <c:pt idx="178">
                  <c:v>10.516653032169415</c:v>
                </c:pt>
                <c:pt idx="179">
                  <c:v>35.762637603467738</c:v>
                </c:pt>
                <c:pt idx="180">
                  <c:v>49.512450550482754</c:v>
                </c:pt>
                <c:pt idx="181">
                  <c:v>21.276070425905345</c:v>
                </c:pt>
                <c:pt idx="182">
                  <c:v>19.710257787293813</c:v>
                </c:pt>
                <c:pt idx="183">
                  <c:v>46.40174154201668</c:v>
                </c:pt>
                <c:pt idx="184">
                  <c:v>84.664000847173156</c:v>
                </c:pt>
                <c:pt idx="185">
                  <c:v>82.999395853996248</c:v>
                </c:pt>
                <c:pt idx="186">
                  <c:v>62.763228861218522</c:v>
                </c:pt>
                <c:pt idx="187">
                  <c:v>73.551569693387137</c:v>
                </c:pt>
                <c:pt idx="188">
                  <c:v>81.872180335642042</c:v>
                </c:pt>
                <c:pt idx="189">
                  <c:v>98.07798881232884</c:v>
                </c:pt>
                <c:pt idx="190">
                  <c:v>98.776756806644698</c:v>
                </c:pt>
                <c:pt idx="191">
                  <c:v>88.325700310644606</c:v>
                </c:pt>
                <c:pt idx="192">
                  <c:v>71.069067447089765</c:v>
                </c:pt>
                <c:pt idx="193">
                  <c:v>77.374950821602397</c:v>
                </c:pt>
                <c:pt idx="194">
                  <c:v>78.61498777372617</c:v>
                </c:pt>
                <c:pt idx="195">
                  <c:v>77.165332500208024</c:v>
                </c:pt>
                <c:pt idx="196">
                  <c:v>85.912311438682082</c:v>
                </c:pt>
                <c:pt idx="197">
                  <c:v>69.61312564938271</c:v>
                </c:pt>
                <c:pt idx="198">
                  <c:v>70.586741040679044</c:v>
                </c:pt>
                <c:pt idx="199">
                  <c:v>69.126501141894551</c:v>
                </c:pt>
                <c:pt idx="200">
                  <c:v>71.706116002216731</c:v>
                </c:pt>
                <c:pt idx="201">
                  <c:v>64.420412366453093</c:v>
                </c:pt>
                <c:pt idx="202">
                  <c:v>119.46286714009329</c:v>
                </c:pt>
                <c:pt idx="203">
                  <c:v>147.52516733621451</c:v>
                </c:pt>
                <c:pt idx="204">
                  <c:v>166.64189592699404</c:v>
                </c:pt>
                <c:pt idx="205">
                  <c:v>190.1312913402835</c:v>
                </c:pt>
                <c:pt idx="206">
                  <c:v>207.94614538021779</c:v>
                </c:pt>
                <c:pt idx="207">
                  <c:v>240.02348019919009</c:v>
                </c:pt>
                <c:pt idx="208">
                  <c:v>256.99092937854948</c:v>
                </c:pt>
                <c:pt idx="209">
                  <c:v>269.26066790666664</c:v>
                </c:pt>
                <c:pt idx="210">
                  <c:v>298.808762291741</c:v>
                </c:pt>
                <c:pt idx="211">
                  <c:v>298.24435567506589</c:v>
                </c:pt>
                <c:pt idx="212">
                  <c:v>302.45886574263204</c:v>
                </c:pt>
                <c:pt idx="213">
                  <c:v>301.11205462692669</c:v>
                </c:pt>
                <c:pt idx="214">
                  <c:v>281.23977899859165</c:v>
                </c:pt>
                <c:pt idx="215">
                  <c:v>254.74494158859306</c:v>
                </c:pt>
                <c:pt idx="216">
                  <c:v>228.81890671211295</c:v>
                </c:pt>
                <c:pt idx="217">
                  <c:v>216.3601387085364</c:v>
                </c:pt>
                <c:pt idx="218">
                  <c:v>204.13730940051391</c:v>
                </c:pt>
                <c:pt idx="219">
                  <c:v>223.2226608535093</c:v>
                </c:pt>
                <c:pt idx="220">
                  <c:v>241.90110907204507</c:v>
                </c:pt>
                <c:pt idx="221">
                  <c:v>256.77615339447948</c:v>
                </c:pt>
                <c:pt idx="222">
                  <c:v>283.23123391459012</c:v>
                </c:pt>
                <c:pt idx="223">
                  <c:v>308.81004632792246</c:v>
                </c:pt>
                <c:pt idx="224">
                  <c:v>326.11538534056308</c:v>
                </c:pt>
                <c:pt idx="225">
                  <c:v>349.93692023132098</c:v>
                </c:pt>
                <c:pt idx="226">
                  <c:v>336.76490346084029</c:v>
                </c:pt>
                <c:pt idx="227">
                  <c:v>342.16561909676238</c:v>
                </c:pt>
                <c:pt idx="228">
                  <c:v>363.09287313089953</c:v>
                </c:pt>
                <c:pt idx="229">
                  <c:v>349.28069879871691</c:v>
                </c:pt>
                <c:pt idx="230">
                  <c:v>370.12187333513793</c:v>
                </c:pt>
                <c:pt idx="231">
                  <c:v>368.04337316245801</c:v>
                </c:pt>
                <c:pt idx="232">
                  <c:v>368.05500693954673</c:v>
                </c:pt>
                <c:pt idx="233">
                  <c:v>366.75665106691667</c:v>
                </c:pt>
                <c:pt idx="234">
                  <c:v>345.60638361566816</c:v>
                </c:pt>
                <c:pt idx="235">
                  <c:v>333.92373218769717</c:v>
                </c:pt>
                <c:pt idx="236">
                  <c:v>341.18210816994906</c:v>
                </c:pt>
                <c:pt idx="237">
                  <c:v>338.78459718592785</c:v>
                </c:pt>
                <c:pt idx="238">
                  <c:v>356.79410963375267</c:v>
                </c:pt>
                <c:pt idx="239">
                  <c:v>374.20456107767677</c:v>
                </c:pt>
                <c:pt idx="240">
                  <c:v>361.29344333833433</c:v>
                </c:pt>
                <c:pt idx="241">
                  <c:v>371.49468186316517</c:v>
                </c:pt>
                <c:pt idx="242">
                  <c:v>390.02042364866793</c:v>
                </c:pt>
                <c:pt idx="243">
                  <c:v>423.97483191179344</c:v>
                </c:pt>
                <c:pt idx="244">
                  <c:v>419.60819657124375</c:v>
                </c:pt>
                <c:pt idx="245">
                  <c:v>421.90676640538368</c:v>
                </c:pt>
                <c:pt idx="246">
                  <c:v>420.99493149837508</c:v>
                </c:pt>
                <c:pt idx="247">
                  <c:v>450.49195775365661</c:v>
                </c:pt>
                <c:pt idx="248">
                  <c:v>457.60836744188782</c:v>
                </c:pt>
                <c:pt idx="249">
                  <c:v>440.26115845890308</c:v>
                </c:pt>
                <c:pt idx="250">
                  <c:v>468.01186229784435</c:v>
                </c:pt>
                <c:pt idx="251">
                  <c:v>474.24445737777569</c:v>
                </c:pt>
                <c:pt idx="252">
                  <c:v>474.71181821380742</c:v>
                </c:pt>
                <c:pt idx="253">
                  <c:v>466.1791892469264</c:v>
                </c:pt>
                <c:pt idx="254">
                  <c:v>462.03306001353849</c:v>
                </c:pt>
                <c:pt idx="255">
                  <c:v>474.89826822059695</c:v>
                </c:pt>
                <c:pt idx="256">
                  <c:v>470.21852698135262</c:v>
                </c:pt>
                <c:pt idx="257">
                  <c:v>466.51466052035539</c:v>
                </c:pt>
                <c:pt idx="258">
                  <c:v>466.76195008095965</c:v>
                </c:pt>
                <c:pt idx="259">
                  <c:v>459.66030653641428</c:v>
                </c:pt>
                <c:pt idx="260">
                  <c:v>451.87444626295837</c:v>
                </c:pt>
                <c:pt idx="261">
                  <c:v>481.51742698819362</c:v>
                </c:pt>
                <c:pt idx="262">
                  <c:v>501.66359565515813</c:v>
                </c:pt>
                <c:pt idx="263">
                  <c:v>531.42853119741267</c:v>
                </c:pt>
                <c:pt idx="264">
                  <c:v>543.57963100649795</c:v>
                </c:pt>
                <c:pt idx="265">
                  <c:v>577.15557605027425</c:v>
                </c:pt>
                <c:pt idx="266">
                  <c:v>593.39920505283953</c:v>
                </c:pt>
                <c:pt idx="267">
                  <c:v>615.58147415038547</c:v>
                </c:pt>
                <c:pt idx="268">
                  <c:v>611.56253243195533</c:v>
                </c:pt>
                <c:pt idx="269">
                  <c:v>605.48228143552478</c:v>
                </c:pt>
                <c:pt idx="270">
                  <c:v>647.05218117489494</c:v>
                </c:pt>
                <c:pt idx="271">
                  <c:v>653.86922881057399</c:v>
                </c:pt>
                <c:pt idx="272">
                  <c:v>663.29521057891543</c:v>
                </c:pt>
                <c:pt idx="273">
                  <c:v>682.17841767086793</c:v>
                </c:pt>
                <c:pt idx="274">
                  <c:v>699.46548857023663</c:v>
                </c:pt>
                <c:pt idx="275">
                  <c:v>714.95971409705453</c:v>
                </c:pt>
                <c:pt idx="276">
                  <c:v>718.34805417447569</c:v>
                </c:pt>
                <c:pt idx="277">
                  <c:v>698.27260265939185</c:v>
                </c:pt>
                <c:pt idx="278">
                  <c:v>677.43815225702929</c:v>
                </c:pt>
                <c:pt idx="279">
                  <c:v>689.33050373726655</c:v>
                </c:pt>
                <c:pt idx="280">
                  <c:v>692.63469634945068</c:v>
                </c:pt>
                <c:pt idx="281">
                  <c:v>707.42927672682345</c:v>
                </c:pt>
                <c:pt idx="282">
                  <c:v>705.25738807428206</c:v>
                </c:pt>
                <c:pt idx="283">
                  <c:v>727.46976185365202</c:v>
                </c:pt>
                <c:pt idx="284">
                  <c:v>736.09320399348144</c:v>
                </c:pt>
                <c:pt idx="285">
                  <c:v>746.60770903317098</c:v>
                </c:pt>
                <c:pt idx="286">
                  <c:v>760.8872393248239</c:v>
                </c:pt>
                <c:pt idx="287">
                  <c:v>776.52015936429234</c:v>
                </c:pt>
                <c:pt idx="288">
                  <c:v>790.10757899723103</c:v>
                </c:pt>
                <c:pt idx="289">
                  <c:v>809.85607630306185</c:v>
                </c:pt>
                <c:pt idx="290">
                  <c:v>837.59174982005061</c:v>
                </c:pt>
                <c:pt idx="291">
                  <c:v>854.58491191666326</c:v>
                </c:pt>
                <c:pt idx="292">
                  <c:v>882.52256419658806</c:v>
                </c:pt>
                <c:pt idx="293">
                  <c:v>900.2662797218145</c:v>
                </c:pt>
                <c:pt idx="294">
                  <c:v>915.35557050316129</c:v>
                </c:pt>
                <c:pt idx="295">
                  <c:v>905.17941809611511</c:v>
                </c:pt>
                <c:pt idx="296">
                  <c:v>896.73811879043569</c:v>
                </c:pt>
                <c:pt idx="297">
                  <c:v>887.57141285454054</c:v>
                </c:pt>
                <c:pt idx="298">
                  <c:v>899.20680461552911</c:v>
                </c:pt>
                <c:pt idx="299">
                  <c:v>902.80975862159175</c:v>
                </c:pt>
                <c:pt idx="300">
                  <c:v>896.82951936589961</c:v>
                </c:pt>
                <c:pt idx="301">
                  <c:v>916.34099995184442</c:v>
                </c:pt>
                <c:pt idx="302">
                  <c:v>925.97256664436645</c:v>
                </c:pt>
                <c:pt idx="303">
                  <c:v>964.22412527829874</c:v>
                </c:pt>
                <c:pt idx="304">
                  <c:v>976.0934682654588</c:v>
                </c:pt>
                <c:pt idx="305">
                  <c:v>996.31064877158497</c:v>
                </c:pt>
                <c:pt idx="306">
                  <c:v>1004.4740986639808</c:v>
                </c:pt>
                <c:pt idx="307">
                  <c:v>1004.3389668474665</c:v>
                </c:pt>
                <c:pt idx="308">
                  <c:v>1012.970013440372</c:v>
                </c:pt>
                <c:pt idx="309">
                  <c:v>1014.1897641210089</c:v>
                </c:pt>
                <c:pt idx="310">
                  <c:v>995.2237593989048</c:v>
                </c:pt>
                <c:pt idx="311">
                  <c:v>999.51070444948346</c:v>
                </c:pt>
                <c:pt idx="312">
                  <c:v>1015.7149515066376</c:v>
                </c:pt>
                <c:pt idx="313">
                  <c:v>1025.9534904522297</c:v>
                </c:pt>
                <c:pt idx="314">
                  <c:v>1016.8562592614908</c:v>
                </c:pt>
                <c:pt idx="315">
                  <c:v>990.25369992857304</c:v>
                </c:pt>
                <c:pt idx="316">
                  <c:v>1009.0129402211096</c:v>
                </c:pt>
                <c:pt idx="317">
                  <c:v>1026.5036414438582</c:v>
                </c:pt>
                <c:pt idx="318">
                  <c:v>1018.2778880794249</c:v>
                </c:pt>
                <c:pt idx="319">
                  <c:v>1037.6009706541481</c:v>
                </c:pt>
                <c:pt idx="320">
                  <c:v>1064.310790784617</c:v>
                </c:pt>
                <c:pt idx="321">
                  <c:v>1091.3382899287208</c:v>
                </c:pt>
                <c:pt idx="322">
                  <c:v>1076.9038463800389</c:v>
                </c:pt>
                <c:pt idx="323">
                  <c:v>1098.2573914805871</c:v>
                </c:pt>
                <c:pt idx="324">
                  <c:v>1079.0756376715472</c:v>
                </c:pt>
                <c:pt idx="325">
                  <c:v>1066.7015776528897</c:v>
                </c:pt>
                <c:pt idx="326">
                  <c:v>1056.1786274087608</c:v>
                </c:pt>
                <c:pt idx="327">
                  <c:v>1064.9291603991733</c:v>
                </c:pt>
                <c:pt idx="328">
                  <c:v>1098.9042667791946</c:v>
                </c:pt>
                <c:pt idx="329">
                  <c:v>1106.4105167629605</c:v>
                </c:pt>
                <c:pt idx="330">
                  <c:v>1118.5914873982147</c:v>
                </c:pt>
                <c:pt idx="331">
                  <c:v>1140.4219390312901</c:v>
                </c:pt>
                <c:pt idx="332">
                  <c:v>1167.0057586260154</c:v>
                </c:pt>
                <c:pt idx="333">
                  <c:v>1162.3726052190032</c:v>
                </c:pt>
                <c:pt idx="334">
                  <c:v>1167.3101320454771</c:v>
                </c:pt>
                <c:pt idx="335">
                  <c:v>1190.0140021942861</c:v>
                </c:pt>
                <c:pt idx="336">
                  <c:v>1229.5206540827967</c:v>
                </c:pt>
                <c:pt idx="337">
                  <c:v>1256.1274532648167</c:v>
                </c:pt>
                <c:pt idx="338">
                  <c:v>1274.7489944340959</c:v>
                </c:pt>
                <c:pt idx="339">
                  <c:v>1334.3689814250829</c:v>
                </c:pt>
                <c:pt idx="340">
                  <c:v>1357.7826878589185</c:v>
                </c:pt>
                <c:pt idx="341">
                  <c:v>1376.6530697002818</c:v>
                </c:pt>
                <c:pt idx="342">
                  <c:v>1400.7757921338925</c:v>
                </c:pt>
                <c:pt idx="343">
                  <c:v>1463.1573010559041</c:v>
                </c:pt>
                <c:pt idx="344">
                  <c:v>1499.7601907563076</c:v>
                </c:pt>
                <c:pt idx="345">
                  <c:v>1584.0325216536803</c:v>
                </c:pt>
                <c:pt idx="346">
                  <c:v>1644.3258986033761</c:v>
                </c:pt>
                <c:pt idx="347">
                  <c:v>1716.7926978003634</c:v>
                </c:pt>
                <c:pt idx="348">
                  <c:v>1771.9701667915979</c:v>
                </c:pt>
                <c:pt idx="349">
                  <c:v>1814.9498329528069</c:v>
                </c:pt>
                <c:pt idx="350">
                  <c:v>1879.7576608443705</c:v>
                </c:pt>
                <c:pt idx="351">
                  <c:v>1928.3874178314363</c:v>
                </c:pt>
                <c:pt idx="352">
                  <c:v>1975.6007664018034</c:v>
                </c:pt>
                <c:pt idx="353">
                  <c:v>2007.9168438066481</c:v>
                </c:pt>
                <c:pt idx="354">
                  <c:v>2062.8127888878116</c:v>
                </c:pt>
                <c:pt idx="355">
                  <c:v>2123.4646359764738</c:v>
                </c:pt>
                <c:pt idx="356">
                  <c:v>2205.8349908122946</c:v>
                </c:pt>
                <c:pt idx="357">
                  <c:v>2259.5718641925705</c:v>
                </c:pt>
                <c:pt idx="358">
                  <c:v>2332.4233577988016</c:v>
                </c:pt>
                <c:pt idx="359">
                  <c:v>2427.2315913267594</c:v>
                </c:pt>
                <c:pt idx="360">
                  <c:v>2514.4578285832467</c:v>
                </c:pt>
                <c:pt idx="361">
                  <c:v>2616.752816855289</c:v>
                </c:pt>
                <c:pt idx="362">
                  <c:v>2732.6257356570022</c:v>
                </c:pt>
                <c:pt idx="363">
                  <c:v>2868.8361760152984</c:v>
                </c:pt>
                <c:pt idx="364">
                  <c:v>3005.9093207516489</c:v>
                </c:pt>
                <c:pt idx="365">
                  <c:v>3154.4613270852824</c:v>
                </c:pt>
                <c:pt idx="366">
                  <c:v>3287.2492591776208</c:v>
                </c:pt>
                <c:pt idx="367">
                  <c:v>3422.6926874700475</c:v>
                </c:pt>
                <c:pt idx="368">
                  <c:v>3552.3184947108748</c:v>
                </c:pt>
                <c:pt idx="369">
                  <c:v>3720.564415783665</c:v>
                </c:pt>
                <c:pt idx="370">
                  <c:v>3873.4618208746579</c:v>
                </c:pt>
                <c:pt idx="371">
                  <c:v>4022.3964912455158</c:v>
                </c:pt>
                <c:pt idx="372">
                  <c:v>4169.706162894141</c:v>
                </c:pt>
                <c:pt idx="373">
                  <c:v>4304.2639598205096</c:v>
                </c:pt>
                <c:pt idx="374">
                  <c:v>4471.3347755709401</c:v>
                </c:pt>
                <c:pt idx="375">
                  <c:v>4659.5771596554987</c:v>
                </c:pt>
                <c:pt idx="376">
                  <c:v>4851.8090963053546</c:v>
                </c:pt>
                <c:pt idx="377">
                  <c:v>5033.3700943473959</c:v>
                </c:pt>
                <c:pt idx="378">
                  <c:v>5252.3614905698596</c:v>
                </c:pt>
                <c:pt idx="379">
                  <c:v>5489.5031295578701</c:v>
                </c:pt>
                <c:pt idx="380">
                  <c:v>5729.3660382097005</c:v>
                </c:pt>
                <c:pt idx="381">
                  <c:v>5981.1301270620497</c:v>
                </c:pt>
                <c:pt idx="382">
                  <c:v>6283.4050497414282</c:v>
                </c:pt>
                <c:pt idx="383">
                  <c:v>6571.5107776449731</c:v>
                </c:pt>
                <c:pt idx="384">
                  <c:v>6857.1384010809925</c:v>
                </c:pt>
                <c:pt idx="385">
                  <c:v>7149.9592158586529</c:v>
                </c:pt>
                <c:pt idx="386">
                  <c:v>7460.1416750356984</c:v>
                </c:pt>
                <c:pt idx="387">
                  <c:v>7713.0681201230727</c:v>
                </c:pt>
                <c:pt idx="388">
                  <c:v>7984.8812691439889</c:v>
                </c:pt>
                <c:pt idx="389">
                  <c:v>8239.0812546816996</c:v>
                </c:pt>
                <c:pt idx="390">
                  <c:v>8474.2744186696909</c:v>
                </c:pt>
                <c:pt idx="391">
                  <c:v>8685.5846636671085</c:v>
                </c:pt>
                <c:pt idx="392">
                  <c:v>8895.8207029524165</c:v>
                </c:pt>
                <c:pt idx="393">
                  <c:v>9092.0031021471223</c:v>
                </c:pt>
                <c:pt idx="394">
                  <c:v>9282.9240290931739</c:v>
                </c:pt>
                <c:pt idx="395">
                  <c:v>9451.7973980936731</c:v>
                </c:pt>
                <c:pt idx="396">
                  <c:v>9599.4741575426779</c:v>
                </c:pt>
                <c:pt idx="397">
                  <c:v>9742.9036836157284</c:v>
                </c:pt>
                <c:pt idx="398">
                  <c:v>9865.977056021311</c:v>
                </c:pt>
                <c:pt idx="399">
                  <c:v>9982.9880893348163</c:v>
                </c:pt>
                <c:pt idx="400">
                  <c:v>10089.56665447625</c:v>
                </c:pt>
                <c:pt idx="401">
                  <c:v>10159.062798063209</c:v>
                </c:pt>
                <c:pt idx="402">
                  <c:v>10231.468062780084</c:v>
                </c:pt>
                <c:pt idx="403">
                  <c:v>10243.672787049163</c:v>
                </c:pt>
                <c:pt idx="404">
                  <c:v>10258.237884652561</c:v>
                </c:pt>
                <c:pt idx="405">
                  <c:v>10262.367826215384</c:v>
                </c:pt>
                <c:pt idx="406">
                  <c:v>10242.084709930652</c:v>
                </c:pt>
                <c:pt idx="407">
                  <c:v>10171.4054711477</c:v>
                </c:pt>
                <c:pt idx="408">
                  <c:v>10098.45046074588</c:v>
                </c:pt>
                <c:pt idx="409">
                  <c:v>10013.402259886454</c:v>
                </c:pt>
                <c:pt idx="410">
                  <c:v>9920.362308556847</c:v>
                </c:pt>
                <c:pt idx="411">
                  <c:v>9803.5729787770942</c:v>
                </c:pt>
                <c:pt idx="412">
                  <c:v>9727.1500370944777</c:v>
                </c:pt>
                <c:pt idx="413">
                  <c:v>9611.0860642401276</c:v>
                </c:pt>
                <c:pt idx="414">
                  <c:v>9459.569336803539</c:v>
                </c:pt>
                <c:pt idx="415">
                  <c:v>9303.8032970660461</c:v>
                </c:pt>
                <c:pt idx="416">
                  <c:v>9168.5613155490064</c:v>
                </c:pt>
                <c:pt idx="417">
                  <c:v>9049.3647056829395</c:v>
                </c:pt>
                <c:pt idx="418">
                  <c:v>8898.69550189441</c:v>
                </c:pt>
                <c:pt idx="419">
                  <c:v>8753.0359020470714</c:v>
                </c:pt>
                <c:pt idx="420">
                  <c:v>8588.1292927466529</c:v>
                </c:pt>
                <c:pt idx="421">
                  <c:v>8389.2096792240773</c:v>
                </c:pt>
                <c:pt idx="422">
                  <c:v>8253.1433072185864</c:v>
                </c:pt>
                <c:pt idx="423">
                  <c:v>8092.91888986505</c:v>
                </c:pt>
                <c:pt idx="424">
                  <c:v>7913.9406278090028</c:v>
                </c:pt>
                <c:pt idx="425">
                  <c:v>7738.8497211979666</c:v>
                </c:pt>
                <c:pt idx="426">
                  <c:v>7569.3420553504984</c:v>
                </c:pt>
                <c:pt idx="427">
                  <c:v>7362.3578755477865</c:v>
                </c:pt>
                <c:pt idx="428">
                  <c:v>7158.456864420652</c:v>
                </c:pt>
                <c:pt idx="429">
                  <c:v>6995.9034562434936</c:v>
                </c:pt>
                <c:pt idx="430">
                  <c:v>6802.8822882349668</c:v>
                </c:pt>
                <c:pt idx="431">
                  <c:v>6643.8818644659805</c:v>
                </c:pt>
                <c:pt idx="432">
                  <c:v>6486.0472977295831</c:v>
                </c:pt>
                <c:pt idx="433">
                  <c:v>6331.5396092980736</c:v>
                </c:pt>
                <c:pt idx="434">
                  <c:v>6191.3357873261848</c:v>
                </c:pt>
                <c:pt idx="435">
                  <c:v>6046.379968275829</c:v>
                </c:pt>
                <c:pt idx="436">
                  <c:v>5932.9785809158966</c:v>
                </c:pt>
                <c:pt idx="437">
                  <c:v>5792.9208945363607</c:v>
                </c:pt>
                <c:pt idx="438">
                  <c:v>5642.6588933081912</c:v>
                </c:pt>
                <c:pt idx="439">
                  <c:v>5511.7965717807929</c:v>
                </c:pt>
                <c:pt idx="440">
                  <c:v>5367.5088599272094</c:v>
                </c:pt>
                <c:pt idx="441">
                  <c:v>5227.6321567288396</c:v>
                </c:pt>
                <c:pt idx="442">
                  <c:v>5103.0418591862508</c:v>
                </c:pt>
                <c:pt idx="443">
                  <c:v>4949.4224984759094</c:v>
                </c:pt>
                <c:pt idx="444">
                  <c:v>4812.0903210850811</c:v>
                </c:pt>
                <c:pt idx="445">
                  <c:v>4683.8497563633282</c:v>
                </c:pt>
                <c:pt idx="446">
                  <c:v>4531.5455964990761</c:v>
                </c:pt>
                <c:pt idx="447">
                  <c:v>4369.1842623237535</c:v>
                </c:pt>
                <c:pt idx="448">
                  <c:v>4221.8760725224383</c:v>
                </c:pt>
                <c:pt idx="449">
                  <c:v>4114.7019338187274</c:v>
                </c:pt>
                <c:pt idx="450">
                  <c:v>3984.5543940724056</c:v>
                </c:pt>
                <c:pt idx="451">
                  <c:v>3919.9532077432013</c:v>
                </c:pt>
                <c:pt idx="452">
                  <c:v>3851.3936515285604</c:v>
                </c:pt>
                <c:pt idx="453">
                  <c:v>3823.4413828695069</c:v>
                </c:pt>
                <c:pt idx="454">
                  <c:v>3778.9831187598174</c:v>
                </c:pt>
                <c:pt idx="455">
                  <c:v>3681.0494868981441</c:v>
                </c:pt>
                <c:pt idx="456">
                  <c:v>3638.819983201869</c:v>
                </c:pt>
                <c:pt idx="457">
                  <c:v>3591.9131765989514</c:v>
                </c:pt>
                <c:pt idx="458">
                  <c:v>3567.4975094705951</c:v>
                </c:pt>
                <c:pt idx="459">
                  <c:v>3548.8952470042095</c:v>
                </c:pt>
                <c:pt idx="460">
                  <c:v>3520.21365763621</c:v>
                </c:pt>
                <c:pt idx="461">
                  <c:v>3499.6814910536814</c:v>
                </c:pt>
                <c:pt idx="462">
                  <c:v>3463.8341351485578</c:v>
                </c:pt>
                <c:pt idx="463">
                  <c:v>3446.5309058392959</c:v>
                </c:pt>
                <c:pt idx="464">
                  <c:v>3434.1429752518852</c:v>
                </c:pt>
                <c:pt idx="465">
                  <c:v>3377.4940529647465</c:v>
                </c:pt>
                <c:pt idx="466">
                  <c:v>3343.8478201947</c:v>
                </c:pt>
                <c:pt idx="467">
                  <c:v>3302.0411196397108</c:v>
                </c:pt>
                <c:pt idx="468">
                  <c:v>3274.0966924725617</c:v>
                </c:pt>
                <c:pt idx="469">
                  <c:v>3270.7792128217843</c:v>
                </c:pt>
                <c:pt idx="470">
                  <c:v>3251.0156134879435</c:v>
                </c:pt>
                <c:pt idx="471">
                  <c:v>3270.9478830928711</c:v>
                </c:pt>
                <c:pt idx="472">
                  <c:v>3272.1005426417069</c:v>
                </c:pt>
                <c:pt idx="473">
                  <c:v>3284.7577575708092</c:v>
                </c:pt>
                <c:pt idx="474">
                  <c:v>3259.2614140748665</c:v>
                </c:pt>
                <c:pt idx="475">
                  <c:v>3224.4300949442186</c:v>
                </c:pt>
                <c:pt idx="476">
                  <c:v>3233.7058162556204</c:v>
                </c:pt>
                <c:pt idx="477">
                  <c:v>3235.3885881278438</c:v>
                </c:pt>
                <c:pt idx="478">
                  <c:v>3233.5204953367283</c:v>
                </c:pt>
                <c:pt idx="479">
                  <c:v>3244.8844660034956</c:v>
                </c:pt>
                <c:pt idx="480">
                  <c:v>3239.2442526233826</c:v>
                </c:pt>
                <c:pt idx="481">
                  <c:v>3235.1066638347911</c:v>
                </c:pt>
                <c:pt idx="482">
                  <c:v>3214.330155831376</c:v>
                </c:pt>
                <c:pt idx="483">
                  <c:v>3216.5003824950982</c:v>
                </c:pt>
                <c:pt idx="484">
                  <c:v>3199.6487352767799</c:v>
                </c:pt>
                <c:pt idx="485">
                  <c:v>3175.547942553374</c:v>
                </c:pt>
                <c:pt idx="486">
                  <c:v>3167.0389899479487</c:v>
                </c:pt>
                <c:pt idx="487">
                  <c:v>3141.3020605928868</c:v>
                </c:pt>
                <c:pt idx="488">
                  <c:v>3141.2581323718805</c:v>
                </c:pt>
                <c:pt idx="489">
                  <c:v>3135.4503174142119</c:v>
                </c:pt>
                <c:pt idx="490">
                  <c:v>3132.7122004003177</c:v>
                </c:pt>
                <c:pt idx="491">
                  <c:v>3140.0334923684932</c:v>
                </c:pt>
                <c:pt idx="492">
                  <c:v>3137.6305822484137</c:v>
                </c:pt>
                <c:pt idx="493">
                  <c:v>3137.458999742259</c:v>
                </c:pt>
                <c:pt idx="494">
                  <c:v>3106.3392561461878</c:v>
                </c:pt>
                <c:pt idx="495">
                  <c:v>3094.2584936145977</c:v>
                </c:pt>
                <c:pt idx="496">
                  <c:v>3084.1154552238077</c:v>
                </c:pt>
                <c:pt idx="497">
                  <c:v>3082.0016542068697</c:v>
                </c:pt>
                <c:pt idx="498">
                  <c:v>3090.8106297536287</c:v>
                </c:pt>
                <c:pt idx="499">
                  <c:v>3095.2301529201504</c:v>
                </c:pt>
                <c:pt idx="500">
                  <c:v>3079.3824432155889</c:v>
                </c:pt>
                <c:pt idx="501">
                  <c:v>3097.8234723183596</c:v>
                </c:pt>
                <c:pt idx="502">
                  <c:v>3091.3613251431707</c:v>
                </c:pt>
                <c:pt idx="503">
                  <c:v>3113.1306894372756</c:v>
                </c:pt>
                <c:pt idx="504">
                  <c:v>3141.9744553462879</c:v>
                </c:pt>
                <c:pt idx="505">
                  <c:v>3160.9136614958661</c:v>
                </c:pt>
                <c:pt idx="506">
                  <c:v>3184.1089293129698</c:v>
                </c:pt>
                <c:pt idx="507">
                  <c:v>3197.2133706350069</c:v>
                </c:pt>
                <c:pt idx="508">
                  <c:v>3186.382748784421</c:v>
                </c:pt>
                <c:pt idx="509">
                  <c:v>3209.2836838691219</c:v>
                </c:pt>
                <c:pt idx="510">
                  <c:v>3235.7578005932992</c:v>
                </c:pt>
                <c:pt idx="511">
                  <c:v>3255.7643462030755</c:v>
                </c:pt>
                <c:pt idx="512">
                  <c:v>3253.274208532217</c:v>
                </c:pt>
                <c:pt idx="513">
                  <c:v>3261.9471043198791</c:v>
                </c:pt>
                <c:pt idx="514">
                  <c:v>3267.3121347449523</c:v>
                </c:pt>
                <c:pt idx="515">
                  <c:v>3310.3618644345697</c:v>
                </c:pt>
                <c:pt idx="516">
                  <c:v>3327.7424408275729</c:v>
                </c:pt>
                <c:pt idx="517">
                  <c:v>3350.140724184057</c:v>
                </c:pt>
                <c:pt idx="518">
                  <c:v>3392.3488756240622</c:v>
                </c:pt>
                <c:pt idx="519">
                  <c:v>3413.1350964131998</c:v>
                </c:pt>
                <c:pt idx="520">
                  <c:v>3426.534393540016</c:v>
                </c:pt>
                <c:pt idx="521">
                  <c:v>3476.156424292396</c:v>
                </c:pt>
                <c:pt idx="522">
                  <c:v>3513.097905311839</c:v>
                </c:pt>
                <c:pt idx="523">
                  <c:v>3554.2558744876806</c:v>
                </c:pt>
                <c:pt idx="524">
                  <c:v>3600.2908297049835</c:v>
                </c:pt>
                <c:pt idx="525">
                  <c:v>3618.2789720676483</c:v>
                </c:pt>
                <c:pt idx="526">
                  <c:v>3644.6247671724886</c:v>
                </c:pt>
                <c:pt idx="527">
                  <c:v>3627.7298037284381</c:v>
                </c:pt>
                <c:pt idx="528">
                  <c:v>3627.3806735413054</c:v>
                </c:pt>
                <c:pt idx="529">
                  <c:v>3640.6904512543588</c:v>
                </c:pt>
                <c:pt idx="530">
                  <c:v>3667.0755696189008</c:v>
                </c:pt>
                <c:pt idx="531">
                  <c:v>3698.2220221862735</c:v>
                </c:pt>
                <c:pt idx="532">
                  <c:v>3702.5377948845598</c:v>
                </c:pt>
                <c:pt idx="533">
                  <c:v>3758.896855566556</c:v>
                </c:pt>
                <c:pt idx="534">
                  <c:v>3794.3447125423772</c:v>
                </c:pt>
                <c:pt idx="535">
                  <c:v>3836.9673024137664</c:v>
                </c:pt>
                <c:pt idx="536">
                  <c:v>3863.5533523869271</c:v>
                </c:pt>
                <c:pt idx="537">
                  <c:v>3916.6717486010202</c:v>
                </c:pt>
                <c:pt idx="538">
                  <c:v>3963.1423659612701</c:v>
                </c:pt>
                <c:pt idx="539">
                  <c:v>3986.1772803828026</c:v>
                </c:pt>
                <c:pt idx="540">
                  <c:v>4028.8060463892216</c:v>
                </c:pt>
                <c:pt idx="541">
                  <c:v>4061.9929013237779</c:v>
                </c:pt>
                <c:pt idx="542">
                  <c:v>4097.3501493059448</c:v>
                </c:pt>
                <c:pt idx="543">
                  <c:v>4108.2716505551398</c:v>
                </c:pt>
                <c:pt idx="544">
                  <c:v>4145.7073078384492</c:v>
                </c:pt>
                <c:pt idx="545">
                  <c:v>4146.5694662555034</c:v>
                </c:pt>
                <c:pt idx="546">
                  <c:v>4126.1467072081068</c:v>
                </c:pt>
                <c:pt idx="547">
                  <c:v>4126.8824478120405</c:v>
                </c:pt>
                <c:pt idx="548">
                  <c:v>4125.0247044986463</c:v>
                </c:pt>
                <c:pt idx="549">
                  <c:v>4139.8439157086686</c:v>
                </c:pt>
                <c:pt idx="550">
                  <c:v>4183.8626535068906</c:v>
                </c:pt>
                <c:pt idx="551">
                  <c:v>4181.5045789778233</c:v>
                </c:pt>
                <c:pt idx="552">
                  <c:v>4189.7710255017919</c:v>
                </c:pt>
                <c:pt idx="553">
                  <c:v>4205.0330564115138</c:v>
                </c:pt>
                <c:pt idx="554">
                  <c:v>4205.7110185006131</c:v>
                </c:pt>
                <c:pt idx="555">
                  <c:v>4239.01504772923</c:v>
                </c:pt>
                <c:pt idx="556">
                  <c:v>4263.4057620817111</c:v>
                </c:pt>
                <c:pt idx="557">
                  <c:v>4309.2832500998738</c:v>
                </c:pt>
                <c:pt idx="558">
                  <c:v>4335.7787853499212</c:v>
                </c:pt>
                <c:pt idx="559">
                  <c:v>4366.7191935796727</c:v>
                </c:pt>
                <c:pt idx="560">
                  <c:v>4418.8577237622158</c:v>
                </c:pt>
                <c:pt idx="561">
                  <c:v>4438.1492209042481</c:v>
                </c:pt>
                <c:pt idx="562">
                  <c:v>4476.8764119501539</c:v>
                </c:pt>
                <c:pt idx="563">
                  <c:v>4503.0422245722293</c:v>
                </c:pt>
                <c:pt idx="564">
                  <c:v>4547.0965780580445</c:v>
                </c:pt>
                <c:pt idx="565">
                  <c:v>4550.820806249234</c:v>
                </c:pt>
                <c:pt idx="566">
                  <c:v>4566.0809979991936</c:v>
                </c:pt>
                <c:pt idx="567">
                  <c:v>4599.2534898645172</c:v>
                </c:pt>
                <c:pt idx="568">
                  <c:v>4600.824107123648</c:v>
                </c:pt>
                <c:pt idx="569">
                  <c:v>4629.622551586308</c:v>
                </c:pt>
                <c:pt idx="570">
                  <c:v>4626.6758515742004</c:v>
                </c:pt>
                <c:pt idx="571">
                  <c:v>4619.1160265562648</c:v>
                </c:pt>
                <c:pt idx="572">
                  <c:v>4640.4588982700807</c:v>
                </c:pt>
                <c:pt idx="573">
                  <c:v>4635.633197699357</c:v>
                </c:pt>
                <c:pt idx="574">
                  <c:v>4649.509511641867</c:v>
                </c:pt>
                <c:pt idx="575">
                  <c:v>4645.0439500696302</c:v>
                </c:pt>
                <c:pt idx="576">
                  <c:v>4635.5733833315862</c:v>
                </c:pt>
                <c:pt idx="577">
                  <c:v>4654.3304907579477</c:v>
                </c:pt>
                <c:pt idx="578">
                  <c:v>4680.8124034616412</c:v>
                </c:pt>
                <c:pt idx="579">
                  <c:v>4685.3400156558819</c:v>
                </c:pt>
                <c:pt idx="580">
                  <c:v>4712.4297086801162</c:v>
                </c:pt>
                <c:pt idx="581">
                  <c:v>4741.0339905943583</c:v>
                </c:pt>
                <c:pt idx="582">
                  <c:v>4775.4888590148912</c:v>
                </c:pt>
                <c:pt idx="583">
                  <c:v>4811.9767063080435</c:v>
                </c:pt>
                <c:pt idx="584">
                  <c:v>4854.0318528676162</c:v>
                </c:pt>
                <c:pt idx="585">
                  <c:v>4873.2201135953674</c:v>
                </c:pt>
                <c:pt idx="586">
                  <c:v>4902.3243743547191</c:v>
                </c:pt>
                <c:pt idx="587">
                  <c:v>4931.8629181259366</c:v>
                </c:pt>
                <c:pt idx="588">
                  <c:v>4967.1604584269608</c:v>
                </c:pt>
                <c:pt idx="589">
                  <c:v>5012.1932282938378</c:v>
                </c:pt>
                <c:pt idx="590">
                  <c:v>5057.7126749327599</c:v>
                </c:pt>
                <c:pt idx="591">
                  <c:v>5104.3910467785445</c:v>
                </c:pt>
                <c:pt idx="592">
                  <c:v>5132.7403822454489</c:v>
                </c:pt>
                <c:pt idx="593">
                  <c:v>5143.2721925676324</c:v>
                </c:pt>
                <c:pt idx="594">
                  <c:v>5181.8322795344156</c:v>
                </c:pt>
                <c:pt idx="595">
                  <c:v>5194.9846715933145</c:v>
                </c:pt>
                <c:pt idx="596">
                  <c:v>5245.6996762836625</c:v>
                </c:pt>
                <c:pt idx="597">
                  <c:v>5318.3080064987025</c:v>
                </c:pt>
                <c:pt idx="598">
                  <c:v>5358.9665175955797</c:v>
                </c:pt>
                <c:pt idx="599">
                  <c:v>5385.1898280304904</c:v>
                </c:pt>
                <c:pt idx="600">
                  <c:v>5453.1426357143519</c:v>
                </c:pt>
                <c:pt idx="601">
                  <c:v>5487.5230942046674</c:v>
                </c:pt>
                <c:pt idx="602">
                  <c:v>5525.453078848439</c:v>
                </c:pt>
                <c:pt idx="603">
                  <c:v>5560.6918290967824</c:v>
                </c:pt>
                <c:pt idx="604">
                  <c:v>5593.6826928532046</c:v>
                </c:pt>
                <c:pt idx="605">
                  <c:v>5651.4401200702723</c:v>
                </c:pt>
                <c:pt idx="606">
                  <c:v>5655.6478850411968</c:v>
                </c:pt>
                <c:pt idx="607">
                  <c:v>5667.3713379695164</c:v>
                </c:pt>
                <c:pt idx="608">
                  <c:v>5691.8232131946916</c:v>
                </c:pt>
                <c:pt idx="609">
                  <c:v>5729.43824517352</c:v>
                </c:pt>
                <c:pt idx="610">
                  <c:v>5773.7703956441637</c:v>
                </c:pt>
                <c:pt idx="611">
                  <c:v>5784.952736842979</c:v>
                </c:pt>
                <c:pt idx="612">
                  <c:v>5784.0778553241307</c:v>
                </c:pt>
                <c:pt idx="613">
                  <c:v>5788.0655991757067</c:v>
                </c:pt>
                <c:pt idx="614">
                  <c:v>5807.2546759775742</c:v>
                </c:pt>
                <c:pt idx="615">
                  <c:v>5816.2759971972173</c:v>
                </c:pt>
                <c:pt idx="616">
                  <c:v>5804.3443693246136</c:v>
                </c:pt>
                <c:pt idx="617">
                  <c:v>5806.9865696764155</c:v>
                </c:pt>
                <c:pt idx="618">
                  <c:v>5774.1647428362394</c:v>
                </c:pt>
                <c:pt idx="619">
                  <c:v>5746.4001464169069</c:v>
                </c:pt>
                <c:pt idx="620">
                  <c:v>5719.7833636129635</c:v>
                </c:pt>
                <c:pt idx="621">
                  <c:v>5702.7215204162731</c:v>
                </c:pt>
                <c:pt idx="622">
                  <c:v>5709.5874125097671</c:v>
                </c:pt>
                <c:pt idx="623">
                  <c:v>5710.5409583424316</c:v>
                </c:pt>
                <c:pt idx="624">
                  <c:v>5718.0470916122995</c:v>
                </c:pt>
                <c:pt idx="625">
                  <c:v>5719.8579226336315</c:v>
                </c:pt>
                <c:pt idx="626">
                  <c:v>5668.0095312715621</c:v>
                </c:pt>
                <c:pt idx="627">
                  <c:v>5685.2056755102039</c:v>
                </c:pt>
                <c:pt idx="628">
                  <c:v>5697.5259521063945</c:v>
                </c:pt>
                <c:pt idx="629">
                  <c:v>5705.5660811246144</c:v>
                </c:pt>
                <c:pt idx="630">
                  <c:v>5706.1746670178054</c:v>
                </c:pt>
                <c:pt idx="631">
                  <c:v>5674.4458089119453</c:v>
                </c:pt>
                <c:pt idx="632">
                  <c:v>5665.894244861136</c:v>
                </c:pt>
                <c:pt idx="633">
                  <c:v>5641.8681279207576</c:v>
                </c:pt>
                <c:pt idx="634">
                  <c:v>5629.7982414926792</c:v>
                </c:pt>
                <c:pt idx="635">
                  <c:v>5604.116252516249</c:v>
                </c:pt>
                <c:pt idx="636">
                  <c:v>5560.8688420700291</c:v>
                </c:pt>
                <c:pt idx="637">
                  <c:v>5518.0332220972832</c:v>
                </c:pt>
                <c:pt idx="638">
                  <c:v>5456.0314139258644</c:v>
                </c:pt>
                <c:pt idx="639">
                  <c:v>5373.8635528801115</c:v>
                </c:pt>
                <c:pt idx="640">
                  <c:v>5348.9531997713802</c:v>
                </c:pt>
                <c:pt idx="641">
                  <c:v>5331.5307348998376</c:v>
                </c:pt>
                <c:pt idx="642">
                  <c:v>5298.8617047163916</c:v>
                </c:pt>
                <c:pt idx="643">
                  <c:v>5263.8817748613201</c:v>
                </c:pt>
                <c:pt idx="644">
                  <c:v>5230.4388242970144</c:v>
                </c:pt>
                <c:pt idx="645">
                  <c:v>5189.9770572556317</c:v>
                </c:pt>
                <c:pt idx="646">
                  <c:v>5160.2506963016549</c:v>
                </c:pt>
                <c:pt idx="647">
                  <c:v>5144.3401095462159</c:v>
                </c:pt>
                <c:pt idx="648">
                  <c:v>5126.8430390206868</c:v>
                </c:pt>
                <c:pt idx="649">
                  <c:v>5106.7060557850982</c:v>
                </c:pt>
                <c:pt idx="650">
                  <c:v>5084.9889419176197</c:v>
                </c:pt>
                <c:pt idx="651">
                  <c:v>5060.3679534960629</c:v>
                </c:pt>
                <c:pt idx="652">
                  <c:v>5048.0910386863961</c:v>
                </c:pt>
                <c:pt idx="653">
                  <c:v>5011.3816586077064</c:v>
                </c:pt>
                <c:pt idx="654">
                  <c:v>4992.5242699930259</c:v>
                </c:pt>
                <c:pt idx="655">
                  <c:v>4952.8037931687122</c:v>
                </c:pt>
                <c:pt idx="656">
                  <c:v>4899.9575063650536</c:v>
                </c:pt>
                <c:pt idx="657">
                  <c:v>4824.2469421988444</c:v>
                </c:pt>
                <c:pt idx="658">
                  <c:v>4749.9390158574988</c:v>
                </c:pt>
                <c:pt idx="659">
                  <c:v>4690.2628334983219</c:v>
                </c:pt>
                <c:pt idx="660">
                  <c:v>4634.8177900887404</c:v>
                </c:pt>
                <c:pt idx="661">
                  <c:v>4572.7763224368373</c:v>
                </c:pt>
                <c:pt idx="662">
                  <c:v>4525.5071602432308</c:v>
                </c:pt>
                <c:pt idx="663">
                  <c:v>4478.9727223679711</c:v>
                </c:pt>
                <c:pt idx="664">
                  <c:v>4455.5209727168349</c:v>
                </c:pt>
                <c:pt idx="665">
                  <c:v>4436.4477208766457</c:v>
                </c:pt>
                <c:pt idx="666">
                  <c:v>4400.62192235156</c:v>
                </c:pt>
                <c:pt idx="667">
                  <c:v>4386.4498834695351</c:v>
                </c:pt>
                <c:pt idx="668">
                  <c:v>4393.0109721886201</c:v>
                </c:pt>
                <c:pt idx="669">
                  <c:v>4359.3623726533606</c:v>
                </c:pt>
                <c:pt idx="670">
                  <c:v>4348.4410906971225</c:v>
                </c:pt>
                <c:pt idx="671">
                  <c:v>4330.7718717353218</c:v>
                </c:pt>
                <c:pt idx="672">
                  <c:v>4334.145240838885</c:v>
                </c:pt>
                <c:pt idx="673">
                  <c:v>4317.4625163852597</c:v>
                </c:pt>
                <c:pt idx="674">
                  <c:v>4310.1005651892465</c:v>
                </c:pt>
                <c:pt idx="675">
                  <c:v>4289.8483727507028</c:v>
                </c:pt>
                <c:pt idx="676">
                  <c:v>4247.2471747409709</c:v>
                </c:pt>
                <c:pt idx="677">
                  <c:v>4209.8923019955673</c:v>
                </c:pt>
                <c:pt idx="678">
                  <c:v>4193.334916994676</c:v>
                </c:pt>
                <c:pt idx="679">
                  <c:v>4182.6611857834523</c:v>
                </c:pt>
                <c:pt idx="680">
                  <c:v>4149.6882763054218</c:v>
                </c:pt>
                <c:pt idx="681">
                  <c:v>4167.3031604328407</c:v>
                </c:pt>
                <c:pt idx="682">
                  <c:v>4183.2417608744454</c:v>
                </c:pt>
                <c:pt idx="683">
                  <c:v>4198.8584428136728</c:v>
                </c:pt>
                <c:pt idx="684">
                  <c:v>4200.3873789427071</c:v>
                </c:pt>
                <c:pt idx="685">
                  <c:v>4212.1743200449291</c:v>
                </c:pt>
                <c:pt idx="686">
                  <c:v>4198.1282826329025</c:v>
                </c:pt>
                <c:pt idx="687">
                  <c:v>4209.5224416147812</c:v>
                </c:pt>
                <c:pt idx="688">
                  <c:v>4181.7580997913883</c:v>
                </c:pt>
                <c:pt idx="689">
                  <c:v>4169.3374279942782</c:v>
                </c:pt>
                <c:pt idx="690">
                  <c:v>4178.4830342917139</c:v>
                </c:pt>
                <c:pt idx="691">
                  <c:v>4161.6729225217478</c:v>
                </c:pt>
                <c:pt idx="692">
                  <c:v>4140.756662531543</c:v>
                </c:pt>
                <c:pt idx="693">
                  <c:v>4113.3562076708167</c:v>
                </c:pt>
                <c:pt idx="694">
                  <c:v>4103.9739833587209</c:v>
                </c:pt>
                <c:pt idx="695">
                  <c:v>4074.313817634209</c:v>
                </c:pt>
                <c:pt idx="696">
                  <c:v>4032.012640246563</c:v>
                </c:pt>
                <c:pt idx="697">
                  <c:v>3999.5177167965612</c:v>
                </c:pt>
                <c:pt idx="698">
                  <c:v>3993.006936204094</c:v>
                </c:pt>
                <c:pt idx="699">
                  <c:v>3954.8534546833016</c:v>
                </c:pt>
                <c:pt idx="700">
                  <c:v>3934.1040760282867</c:v>
                </c:pt>
                <c:pt idx="701">
                  <c:v>3920.0110045456404</c:v>
                </c:pt>
                <c:pt idx="702">
                  <c:v>3902.4043440077967</c:v>
                </c:pt>
                <c:pt idx="703">
                  <c:v>3887.4337840662029</c:v>
                </c:pt>
                <c:pt idx="704">
                  <c:v>3872.9829291140795</c:v>
                </c:pt>
                <c:pt idx="705">
                  <c:v>3848.1553746973095</c:v>
                </c:pt>
                <c:pt idx="706">
                  <c:v>3805.7888755393342</c:v>
                </c:pt>
                <c:pt idx="707">
                  <c:v>3786.8154434253029</c:v>
                </c:pt>
                <c:pt idx="708">
                  <c:v>3751.9828702177638</c:v>
                </c:pt>
                <c:pt idx="709">
                  <c:v>3757.4086547992429</c:v>
                </c:pt>
                <c:pt idx="710">
                  <c:v>3743.2558493661072</c:v>
                </c:pt>
                <c:pt idx="711">
                  <c:v>3716.7233713987716</c:v>
                </c:pt>
                <c:pt idx="712">
                  <c:v>3696.3095151232428</c:v>
                </c:pt>
                <c:pt idx="713">
                  <c:v>3688.7773410029931</c:v>
                </c:pt>
                <c:pt idx="714">
                  <c:v>3651.6763453112017</c:v>
                </c:pt>
                <c:pt idx="715">
                  <c:v>3617.7204650358599</c:v>
                </c:pt>
                <c:pt idx="716">
                  <c:v>3588.6824059584924</c:v>
                </c:pt>
                <c:pt idx="717">
                  <c:v>3563.8793746244828</c:v>
                </c:pt>
                <c:pt idx="718">
                  <c:v>3532.5162955017604</c:v>
                </c:pt>
                <c:pt idx="719">
                  <c:v>3483.0876519221547</c:v>
                </c:pt>
                <c:pt idx="720">
                  <c:v>3431.982085261503</c:v>
                </c:pt>
                <c:pt idx="721">
                  <c:v>3385.9853323861917</c:v>
                </c:pt>
                <c:pt idx="722">
                  <c:v>3339.974853555088</c:v>
                </c:pt>
                <c:pt idx="723">
                  <c:v>3307.8148000563397</c:v>
                </c:pt>
                <c:pt idx="724">
                  <c:v>3265.9839423542817</c:v>
                </c:pt>
                <c:pt idx="725">
                  <c:v>3208.2745515226106</c:v>
                </c:pt>
                <c:pt idx="726">
                  <c:v>3169.9723668853931</c:v>
                </c:pt>
                <c:pt idx="727">
                  <c:v>3152.6272044881243</c:v>
                </c:pt>
                <c:pt idx="728">
                  <c:v>3128.950859088136</c:v>
                </c:pt>
                <c:pt idx="729">
                  <c:v>3085.4813953642242</c:v>
                </c:pt>
                <c:pt idx="730">
                  <c:v>3038.9802668894463</c:v>
                </c:pt>
                <c:pt idx="731">
                  <c:v>2994.4039313756057</c:v>
                </c:pt>
                <c:pt idx="732">
                  <c:v>2935.00963633838</c:v>
                </c:pt>
                <c:pt idx="733">
                  <c:v>2871.3545069344054</c:v>
                </c:pt>
                <c:pt idx="734">
                  <c:v>2826.1539935205274</c:v>
                </c:pt>
                <c:pt idx="735">
                  <c:v>2787.7421234747944</c:v>
                </c:pt>
                <c:pt idx="736">
                  <c:v>2757.9148111868399</c:v>
                </c:pt>
                <c:pt idx="737">
                  <c:v>2697.9654522843284</c:v>
                </c:pt>
                <c:pt idx="738">
                  <c:v>2645.0426830543238</c:v>
                </c:pt>
                <c:pt idx="739">
                  <c:v>2580.1751484787692</c:v>
                </c:pt>
                <c:pt idx="740">
                  <c:v>2528.9722468122181</c:v>
                </c:pt>
                <c:pt idx="741">
                  <c:v>2481.7856589332259</c:v>
                </c:pt>
                <c:pt idx="742">
                  <c:v>2443.4507215188041</c:v>
                </c:pt>
                <c:pt idx="743">
                  <c:v>2416.385638484111</c:v>
                </c:pt>
                <c:pt idx="744">
                  <c:v>2386.0270863994374</c:v>
                </c:pt>
                <c:pt idx="745">
                  <c:v>2358.7785889661482</c:v>
                </c:pt>
                <c:pt idx="746">
                  <c:v>2339.8518793677576</c:v>
                </c:pt>
                <c:pt idx="747">
                  <c:v>2340.2101351873189</c:v>
                </c:pt>
                <c:pt idx="748">
                  <c:v>2316.5807144223218</c:v>
                </c:pt>
                <c:pt idx="749">
                  <c:v>2268.7211296747755</c:v>
                </c:pt>
                <c:pt idx="750">
                  <c:v>2239.0349310439979</c:v>
                </c:pt>
                <c:pt idx="751">
                  <c:v>2202.8050439055442</c:v>
                </c:pt>
                <c:pt idx="752">
                  <c:v>2187.3717761160078</c:v>
                </c:pt>
                <c:pt idx="753">
                  <c:v>2174.7110425554602</c:v>
                </c:pt>
                <c:pt idx="754">
                  <c:v>2157.1410610187595</c:v>
                </c:pt>
                <c:pt idx="755">
                  <c:v>2139.3426492021263</c:v>
                </c:pt>
                <c:pt idx="756">
                  <c:v>2126.9791401769144</c:v>
                </c:pt>
                <c:pt idx="757">
                  <c:v>2079.0186723121569</c:v>
                </c:pt>
                <c:pt idx="758">
                  <c:v>2041.3494768957207</c:v>
                </c:pt>
                <c:pt idx="759">
                  <c:v>1986.7306793933603</c:v>
                </c:pt>
                <c:pt idx="760">
                  <c:v>1946.3826753703634</c:v>
                </c:pt>
                <c:pt idx="761">
                  <c:v>1904.9596435799831</c:v>
                </c:pt>
                <c:pt idx="762">
                  <c:v>1870.9117311333339</c:v>
                </c:pt>
                <c:pt idx="763">
                  <c:v>1834.3331376761071</c:v>
                </c:pt>
                <c:pt idx="764">
                  <c:v>1819.8462700383407</c:v>
                </c:pt>
                <c:pt idx="765">
                  <c:v>1799.4018944097788</c:v>
                </c:pt>
                <c:pt idx="766">
                  <c:v>1760.6611819472491</c:v>
                </c:pt>
                <c:pt idx="767">
                  <c:v>1739.9118904433453</c:v>
                </c:pt>
                <c:pt idx="768">
                  <c:v>1699.1804688441571</c:v>
                </c:pt>
                <c:pt idx="769">
                  <c:v>1663.3444201717139</c:v>
                </c:pt>
                <c:pt idx="770">
                  <c:v>1639.0094783529385</c:v>
                </c:pt>
                <c:pt idx="771">
                  <c:v>1630.6493704870118</c:v>
                </c:pt>
                <c:pt idx="772">
                  <c:v>1631.8031436007113</c:v>
                </c:pt>
                <c:pt idx="773">
                  <c:v>1592.0129010541441</c:v>
                </c:pt>
                <c:pt idx="774">
                  <c:v>1564.8488798031667</c:v>
                </c:pt>
                <c:pt idx="775">
                  <c:v>1552.7996609364745</c:v>
                </c:pt>
                <c:pt idx="776">
                  <c:v>1518.9248061155631</c:v>
                </c:pt>
                <c:pt idx="777">
                  <c:v>1486.5314220387245</c:v>
                </c:pt>
                <c:pt idx="778">
                  <c:v>1462.4989314608902</c:v>
                </c:pt>
                <c:pt idx="779">
                  <c:v>1448.7079260955688</c:v>
                </c:pt>
                <c:pt idx="780">
                  <c:v>1449.9755562737228</c:v>
                </c:pt>
                <c:pt idx="781">
                  <c:v>1438.688475393652</c:v>
                </c:pt>
                <c:pt idx="782">
                  <c:v>1406.8999866778286</c:v>
                </c:pt>
                <c:pt idx="783">
                  <c:v>1398.3854946539559</c:v>
                </c:pt>
                <c:pt idx="784">
                  <c:v>1384.8147096831563</c:v>
                </c:pt>
                <c:pt idx="785">
                  <c:v>1354.3517433291127</c:v>
                </c:pt>
                <c:pt idx="786">
                  <c:v>1316.3813619027987</c:v>
                </c:pt>
                <c:pt idx="787">
                  <c:v>1318.0320988296862</c:v>
                </c:pt>
                <c:pt idx="788">
                  <c:v>1301.2873054096635</c:v>
                </c:pt>
                <c:pt idx="789">
                  <c:v>1285.9694185115113</c:v>
                </c:pt>
                <c:pt idx="790">
                  <c:v>1279.4896691222275</c:v>
                </c:pt>
                <c:pt idx="791">
                  <c:v>1264.299820326858</c:v>
                </c:pt>
                <c:pt idx="792">
                  <c:v>1229.3355746904526</c:v>
                </c:pt>
                <c:pt idx="793">
                  <c:v>1197.1795830457286</c:v>
                </c:pt>
                <c:pt idx="794">
                  <c:v>1182.176361517073</c:v>
                </c:pt>
                <c:pt idx="795">
                  <c:v>1162.4702859288791</c:v>
                </c:pt>
                <c:pt idx="796">
                  <c:v>1137.0481800112684</c:v>
                </c:pt>
                <c:pt idx="797">
                  <c:v>1116.5047933799142</c:v>
                </c:pt>
                <c:pt idx="798">
                  <c:v>1081.7339529732235</c:v>
                </c:pt>
                <c:pt idx="799">
                  <c:v>1056.6325068357855</c:v>
                </c:pt>
                <c:pt idx="800">
                  <c:v>1012.6220022019552</c:v>
                </c:pt>
                <c:pt idx="801">
                  <c:v>958.32304972014208</c:v>
                </c:pt>
                <c:pt idx="802">
                  <c:v>920.97505044619356</c:v>
                </c:pt>
                <c:pt idx="803">
                  <c:v>889.80141053069201</c:v>
                </c:pt>
                <c:pt idx="804">
                  <c:v>838.03902898300475</c:v>
                </c:pt>
                <c:pt idx="805">
                  <c:v>777.51004827500037</c:v>
                </c:pt>
                <c:pt idx="806">
                  <c:v>750.73191714893983</c:v>
                </c:pt>
                <c:pt idx="807">
                  <c:v>737.61397074311208</c:v>
                </c:pt>
                <c:pt idx="808">
                  <c:v>707.16722307234159</c:v>
                </c:pt>
                <c:pt idx="809">
                  <c:v>675.10855079994144</c:v>
                </c:pt>
                <c:pt idx="810">
                  <c:v>656.80740968694045</c:v>
                </c:pt>
                <c:pt idx="811">
                  <c:v>638.91071654460029</c:v>
                </c:pt>
                <c:pt idx="812">
                  <c:v>636.96161674818359</c:v>
                </c:pt>
                <c:pt idx="813">
                  <c:v>645.05846040897995</c:v>
                </c:pt>
                <c:pt idx="814">
                  <c:v>630.13530805464688</c:v>
                </c:pt>
                <c:pt idx="815">
                  <c:v>619.34266622110044</c:v>
                </c:pt>
                <c:pt idx="816">
                  <c:v>592.0320235962372</c:v>
                </c:pt>
                <c:pt idx="817">
                  <c:v>569.60163020969048</c:v>
                </c:pt>
                <c:pt idx="818">
                  <c:v>539.49651689421989</c:v>
                </c:pt>
                <c:pt idx="819">
                  <c:v>510.34289330251522</c:v>
                </c:pt>
                <c:pt idx="820">
                  <c:v>498.21345595762432</c:v>
                </c:pt>
                <c:pt idx="821">
                  <c:v>493.2320358849247</c:v>
                </c:pt>
                <c:pt idx="822">
                  <c:v>479.82993157807869</c:v>
                </c:pt>
                <c:pt idx="823">
                  <c:v>466.4447094628249</c:v>
                </c:pt>
                <c:pt idx="824">
                  <c:v>444.1887677802988</c:v>
                </c:pt>
                <c:pt idx="825">
                  <c:v>444.89785861210112</c:v>
                </c:pt>
                <c:pt idx="826">
                  <c:v>447.63033034805812</c:v>
                </c:pt>
                <c:pt idx="827">
                  <c:v>437.19381648850867</c:v>
                </c:pt>
                <c:pt idx="828">
                  <c:v>419.17806712220954</c:v>
                </c:pt>
                <c:pt idx="829">
                  <c:v>415.24346832509036</c:v>
                </c:pt>
                <c:pt idx="830">
                  <c:v>411.719963088246</c:v>
                </c:pt>
                <c:pt idx="831">
                  <c:v>407.34927847573272</c:v>
                </c:pt>
                <c:pt idx="832">
                  <c:v>419.5751970949168</c:v>
                </c:pt>
                <c:pt idx="833">
                  <c:v>413.75912737638464</c:v>
                </c:pt>
                <c:pt idx="834">
                  <c:v>406.79064948050473</c:v>
                </c:pt>
                <c:pt idx="835">
                  <c:v>401.30169245559046</c:v>
                </c:pt>
                <c:pt idx="836">
                  <c:v>380.35344780556989</c:v>
                </c:pt>
                <c:pt idx="837">
                  <c:v>370.56290134122901</c:v>
                </c:pt>
                <c:pt idx="838">
                  <c:v>351.2953558339741</c:v>
                </c:pt>
                <c:pt idx="839">
                  <c:v>326.7571228231227</c:v>
                </c:pt>
                <c:pt idx="840">
                  <c:v>332.32270894013527</c:v>
                </c:pt>
                <c:pt idx="841">
                  <c:v>319.37635043112823</c:v>
                </c:pt>
                <c:pt idx="842">
                  <c:v>308.35374194663927</c:v>
                </c:pt>
                <c:pt idx="843">
                  <c:v>314.95857372988758</c:v>
                </c:pt>
                <c:pt idx="844">
                  <c:v>301.66816773803657</c:v>
                </c:pt>
                <c:pt idx="845">
                  <c:v>291.27529313367813</c:v>
                </c:pt>
                <c:pt idx="846">
                  <c:v>259.89891964416347</c:v>
                </c:pt>
                <c:pt idx="847">
                  <c:v>258.16340808496898</c:v>
                </c:pt>
                <c:pt idx="848">
                  <c:v>268.35447515301894</c:v>
                </c:pt>
                <c:pt idx="849">
                  <c:v>258.80195835634549</c:v>
                </c:pt>
                <c:pt idx="850">
                  <c:v>245.07930596531151</c:v>
                </c:pt>
                <c:pt idx="851">
                  <c:v>226.80178661422724</c:v>
                </c:pt>
                <c:pt idx="852">
                  <c:v>214.18217473369077</c:v>
                </c:pt>
                <c:pt idx="853">
                  <c:v>217.06041533467214</c:v>
                </c:pt>
                <c:pt idx="854">
                  <c:v>230.17303601463755</c:v>
                </c:pt>
                <c:pt idx="855">
                  <c:v>207.6065107386421</c:v>
                </c:pt>
                <c:pt idx="856">
                  <c:v>204.05901915312825</c:v>
                </c:pt>
                <c:pt idx="857">
                  <c:v>202.88029535017631</c:v>
                </c:pt>
                <c:pt idx="858">
                  <c:v>189.51258380541003</c:v>
                </c:pt>
                <c:pt idx="859">
                  <c:v>179.64922503929665</c:v>
                </c:pt>
                <c:pt idx="860">
                  <c:v>184.32968276610518</c:v>
                </c:pt>
                <c:pt idx="861">
                  <c:v>168.90575073498076</c:v>
                </c:pt>
                <c:pt idx="862">
                  <c:v>168.11234458156105</c:v>
                </c:pt>
                <c:pt idx="863">
                  <c:v>160.76179935353139</c:v>
                </c:pt>
                <c:pt idx="864">
                  <c:v>156.58105764313405</c:v>
                </c:pt>
                <c:pt idx="865">
                  <c:v>151.8069527273401</c:v>
                </c:pt>
                <c:pt idx="866">
                  <c:v>137.6421178873552</c:v>
                </c:pt>
                <c:pt idx="867">
                  <c:v>151.16132545183609</c:v>
                </c:pt>
                <c:pt idx="868">
                  <c:v>149.90695007901195</c:v>
                </c:pt>
                <c:pt idx="869">
                  <c:v>125.78921250717576</c:v>
                </c:pt>
                <c:pt idx="870">
                  <c:v>108.26638473830099</c:v>
                </c:pt>
                <c:pt idx="871">
                  <c:v>96.719468439758202</c:v>
                </c:pt>
                <c:pt idx="872">
                  <c:v>89.020724605059513</c:v>
                </c:pt>
                <c:pt idx="873">
                  <c:v>107.09136628350279</c:v>
                </c:pt>
                <c:pt idx="874">
                  <c:v>93.834311991256982</c:v>
                </c:pt>
                <c:pt idx="875">
                  <c:v>78.779721076882197</c:v>
                </c:pt>
                <c:pt idx="876">
                  <c:v>87.124035060604001</c:v>
                </c:pt>
                <c:pt idx="877">
                  <c:v>93.184610881924527</c:v>
                </c:pt>
                <c:pt idx="878">
                  <c:v>73.92454571520102</c:v>
                </c:pt>
                <c:pt idx="879">
                  <c:v>71.421024199813473</c:v>
                </c:pt>
                <c:pt idx="880">
                  <c:v>51.658084747621615</c:v>
                </c:pt>
                <c:pt idx="881">
                  <c:v>36.510213236317213</c:v>
                </c:pt>
                <c:pt idx="882">
                  <c:v>42.364499838278789</c:v>
                </c:pt>
                <c:pt idx="883">
                  <c:v>33.63642193015221</c:v>
                </c:pt>
                <c:pt idx="884">
                  <c:v>26.119936660377789</c:v>
                </c:pt>
                <c:pt idx="885">
                  <c:v>14.611566141702497</c:v>
                </c:pt>
                <c:pt idx="886">
                  <c:v>0</c:v>
                </c:pt>
                <c:pt idx="887">
                  <c:v>7.3851848958784103</c:v>
                </c:pt>
                <c:pt idx="888">
                  <c:v>1.7422667794708104</c:v>
                </c:pt>
                <c:pt idx="889">
                  <c:v>-0.14747263001663669</c:v>
                </c:pt>
                <c:pt idx="890">
                  <c:v>-1.1065301506769174</c:v>
                </c:pt>
                <c:pt idx="891">
                  <c:v>7.2674098645002232</c:v>
                </c:pt>
                <c:pt idx="892">
                  <c:v>3.2155539752620825</c:v>
                </c:pt>
                <c:pt idx="893">
                  <c:v>-3.2733805319512612</c:v>
                </c:pt>
                <c:pt idx="894">
                  <c:v>-10.300837003456763</c:v>
                </c:pt>
                <c:pt idx="895">
                  <c:v>-8.2541305123540951</c:v>
                </c:pt>
                <c:pt idx="896">
                  <c:v>3.5230739229009487</c:v>
                </c:pt>
                <c:pt idx="897">
                  <c:v>2.468084583968448</c:v>
                </c:pt>
                <c:pt idx="898">
                  <c:v>-23.990404729875081</c:v>
                </c:pt>
                <c:pt idx="899">
                  <c:v>-29.66149202842098</c:v>
                </c:pt>
                <c:pt idx="900">
                  <c:v>-62.049271595098617</c:v>
                </c:pt>
                <c:pt idx="901">
                  <c:v>-84.296614691715149</c:v>
                </c:pt>
                <c:pt idx="902">
                  <c:v>-92.342344086742742</c:v>
                </c:pt>
                <c:pt idx="903">
                  <c:v>-90.309671823117242</c:v>
                </c:pt>
                <c:pt idx="904">
                  <c:v>-103.1752318040817</c:v>
                </c:pt>
                <c:pt idx="905">
                  <c:v>-98.956564891082962</c:v>
                </c:pt>
                <c:pt idx="906">
                  <c:v>-85.81027520482894</c:v>
                </c:pt>
                <c:pt idx="907">
                  <c:v>-89.78691672012792</c:v>
                </c:pt>
                <c:pt idx="908">
                  <c:v>-85.677118864130534</c:v>
                </c:pt>
                <c:pt idx="909">
                  <c:v>-77.628045382311029</c:v>
                </c:pt>
                <c:pt idx="910">
                  <c:v>-71.929468051530421</c:v>
                </c:pt>
                <c:pt idx="911">
                  <c:v>-67.921998081690617</c:v>
                </c:pt>
                <c:pt idx="912">
                  <c:v>-59.16475330879075</c:v>
                </c:pt>
                <c:pt idx="913">
                  <c:v>-60.249945713158013</c:v>
                </c:pt>
                <c:pt idx="914">
                  <c:v>-52.424536324228029</c:v>
                </c:pt>
                <c:pt idx="915">
                  <c:v>-44.162279863050571</c:v>
                </c:pt>
                <c:pt idx="916">
                  <c:v>-37.891113753232275</c:v>
                </c:pt>
                <c:pt idx="917">
                  <c:v>-48.408388632449714</c:v>
                </c:pt>
                <c:pt idx="918">
                  <c:v>-52.461839426870938</c:v>
                </c:pt>
                <c:pt idx="919">
                  <c:v>-66.262541382749987</c:v>
                </c:pt>
                <c:pt idx="920">
                  <c:v>-87.199753168184543</c:v>
                </c:pt>
                <c:pt idx="921">
                  <c:v>-84.083371314025499</c:v>
                </c:pt>
                <c:pt idx="922">
                  <c:v>-83.659180470380306</c:v>
                </c:pt>
                <c:pt idx="923">
                  <c:v>-87.322239010007252</c:v>
                </c:pt>
                <c:pt idx="924">
                  <c:v>-102.4646193017943</c:v>
                </c:pt>
                <c:pt idx="925">
                  <c:v>-109.96765879859595</c:v>
                </c:pt>
                <c:pt idx="926">
                  <c:v>-114.84814444924632</c:v>
                </c:pt>
                <c:pt idx="927">
                  <c:v>-119.53430143184778</c:v>
                </c:pt>
                <c:pt idx="928">
                  <c:v>-126.80913077712103</c:v>
                </c:pt>
                <c:pt idx="929">
                  <c:v>-147.55965342766103</c:v>
                </c:pt>
                <c:pt idx="930">
                  <c:v>-155.03863348025152</c:v>
                </c:pt>
                <c:pt idx="931">
                  <c:v>-153.7852728191192</c:v>
                </c:pt>
                <c:pt idx="932">
                  <c:v>-149.75330373516408</c:v>
                </c:pt>
                <c:pt idx="933">
                  <c:v>-137.76576759282398</c:v>
                </c:pt>
                <c:pt idx="934">
                  <c:v>-136.54328667384652</c:v>
                </c:pt>
                <c:pt idx="935">
                  <c:v>-127.77242865611152</c:v>
                </c:pt>
                <c:pt idx="936">
                  <c:v>-125.26782177140194</c:v>
                </c:pt>
                <c:pt idx="937">
                  <c:v>-128.20264462388332</c:v>
                </c:pt>
                <c:pt idx="938">
                  <c:v>-110.38990489888965</c:v>
                </c:pt>
                <c:pt idx="939">
                  <c:v>-109.48092356679808</c:v>
                </c:pt>
                <c:pt idx="940">
                  <c:v>-98.605835361748177</c:v>
                </c:pt>
                <c:pt idx="941">
                  <c:v>-102.07271631044205</c:v>
                </c:pt>
                <c:pt idx="942">
                  <c:v>-105.1920936084116</c:v>
                </c:pt>
                <c:pt idx="943">
                  <c:v>-95.249032051673566</c:v>
                </c:pt>
                <c:pt idx="944">
                  <c:v>-86.904978602047777</c:v>
                </c:pt>
                <c:pt idx="945">
                  <c:v>-90.082026876752934</c:v>
                </c:pt>
                <c:pt idx="946">
                  <c:v>-89.337355675912477</c:v>
                </c:pt>
                <c:pt idx="947">
                  <c:v>-79.536577135808329</c:v>
                </c:pt>
                <c:pt idx="948">
                  <c:v>-100.15072881452215</c:v>
                </c:pt>
                <c:pt idx="949">
                  <c:v>-100.808309035825</c:v>
                </c:pt>
                <c:pt idx="950">
                  <c:v>-90.253904821001925</c:v>
                </c:pt>
                <c:pt idx="951">
                  <c:v>-80.074147996963802</c:v>
                </c:pt>
                <c:pt idx="952">
                  <c:v>-61.279637873101819</c:v>
                </c:pt>
                <c:pt idx="953">
                  <c:v>-37.418123190207552</c:v>
                </c:pt>
                <c:pt idx="954">
                  <c:v>-50.227214785450997</c:v>
                </c:pt>
                <c:pt idx="955">
                  <c:v>-42.083896057412858</c:v>
                </c:pt>
                <c:pt idx="956">
                  <c:v>-50.453615893951792</c:v>
                </c:pt>
                <c:pt idx="957">
                  <c:v>-46.343858441354314</c:v>
                </c:pt>
                <c:pt idx="958">
                  <c:v>-42.931780483962939</c:v>
                </c:pt>
                <c:pt idx="959">
                  <c:v>-46.85501329294857</c:v>
                </c:pt>
                <c:pt idx="960">
                  <c:v>-63.259684673128504</c:v>
                </c:pt>
                <c:pt idx="961">
                  <c:v>-69.525733244887306</c:v>
                </c:pt>
                <c:pt idx="962">
                  <c:v>-58.830672475027313</c:v>
                </c:pt>
                <c:pt idx="963">
                  <c:v>-55.721473934961978</c:v>
                </c:pt>
                <c:pt idx="964">
                  <c:v>-50.504917651422147</c:v>
                </c:pt>
                <c:pt idx="965">
                  <c:v>-64.159963419326232</c:v>
                </c:pt>
                <c:pt idx="966">
                  <c:v>-82.882998444680197</c:v>
                </c:pt>
                <c:pt idx="967">
                  <c:v>-89.412254451222907</c:v>
                </c:pt>
                <c:pt idx="968">
                  <c:v>-88.698224739448051</c:v>
                </c:pt>
                <c:pt idx="969">
                  <c:v>-81.070426136002425</c:v>
                </c:pt>
                <c:pt idx="970">
                  <c:v>-84.526270495245626</c:v>
                </c:pt>
                <c:pt idx="971">
                  <c:v>-85.027356280850654</c:v>
                </c:pt>
                <c:pt idx="972">
                  <c:v>-73.4438628814205</c:v>
                </c:pt>
                <c:pt idx="973">
                  <c:v>-62.756999383474977</c:v>
                </c:pt>
                <c:pt idx="974">
                  <c:v>-66.067333671066081</c:v>
                </c:pt>
                <c:pt idx="975">
                  <c:v>-50.749145042040254</c:v>
                </c:pt>
                <c:pt idx="976">
                  <c:v>-58.201088504234576</c:v>
                </c:pt>
                <c:pt idx="977">
                  <c:v>-53.782402505477876</c:v>
                </c:pt>
                <c:pt idx="978">
                  <c:v>-51.057387242564801</c:v>
                </c:pt>
                <c:pt idx="979">
                  <c:v>-35.324183306533087</c:v>
                </c:pt>
                <c:pt idx="980">
                  <c:v>-38.844647025014638</c:v>
                </c:pt>
                <c:pt idx="981">
                  <c:v>-33.337563061484616</c:v>
                </c:pt>
                <c:pt idx="982">
                  <c:v>-28.334093366736852</c:v>
                </c:pt>
                <c:pt idx="983">
                  <c:v>-7.175045361444063</c:v>
                </c:pt>
                <c:pt idx="984">
                  <c:v>5.2752339217040571</c:v>
                </c:pt>
                <c:pt idx="985">
                  <c:v>-1.4840814618528384</c:v>
                </c:pt>
                <c:pt idx="986">
                  <c:v>-7.2389042366994545</c:v>
                </c:pt>
                <c:pt idx="987">
                  <c:v>-10.628529560353854</c:v>
                </c:pt>
                <c:pt idx="988">
                  <c:v>-0.65146540450950852</c:v>
                </c:pt>
                <c:pt idx="989">
                  <c:v>-20.7398330083779</c:v>
                </c:pt>
                <c:pt idx="990">
                  <c:v>-41.256724834605848</c:v>
                </c:pt>
                <c:pt idx="991">
                  <c:v>-55.503928308777176</c:v>
                </c:pt>
                <c:pt idx="992">
                  <c:v>-55.384194440781357</c:v>
                </c:pt>
                <c:pt idx="993">
                  <c:v>-56.476971886757383</c:v>
                </c:pt>
                <c:pt idx="994">
                  <c:v>-55.950162644801821</c:v>
                </c:pt>
                <c:pt idx="995">
                  <c:v>-59.585006054041514</c:v>
                </c:pt>
                <c:pt idx="996">
                  <c:v>-89.227362958983576</c:v>
                </c:pt>
                <c:pt idx="997">
                  <c:v>-81.643475938872143</c:v>
                </c:pt>
                <c:pt idx="998">
                  <c:v>-68.882578647549963</c:v>
                </c:pt>
                <c:pt idx="999">
                  <c:v>-66.580825181874388</c:v>
                </c:pt>
                <c:pt idx="1000">
                  <c:v>-67.668382772269979</c:v>
                </c:pt>
                <c:pt idx="1001">
                  <c:v>-49.093810085316363</c:v>
                </c:pt>
                <c:pt idx="1002">
                  <c:v>-16.36683056491529</c:v>
                </c:pt>
                <c:pt idx="1003">
                  <c:v>-9.9287292272310879</c:v>
                </c:pt>
                <c:pt idx="1004">
                  <c:v>-5.6363750920645543</c:v>
                </c:pt>
                <c:pt idx="1005">
                  <c:v>-16.716717370072729</c:v>
                </c:pt>
                <c:pt idx="1006">
                  <c:v>0</c:v>
                </c:pt>
                <c:pt idx="1007">
                  <c:v>50.475328465243365</c:v>
                </c:pt>
                <c:pt idx="1008">
                  <c:v>-6.2646905679703195</c:v>
                </c:pt>
                <c:pt idx="1009">
                  <c:v>24.768541707955592</c:v>
                </c:pt>
                <c:pt idx="1010">
                  <c:v>81.118794655420061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DCB-43DE-A72C-3F7C9D5E6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4378312"/>
        <c:axId val="1854382248"/>
      </c:scatterChart>
      <c:valAx>
        <c:axId val="1854378312"/>
        <c:scaling>
          <c:orientation val="minMax"/>
          <c:max val="2100"/>
          <c:min val="8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4382248"/>
        <c:crosses val="autoZero"/>
        <c:crossBetween val="midCat"/>
        <c:minorUnit val="100"/>
      </c:valAx>
      <c:valAx>
        <c:axId val="18543822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4378312"/>
        <c:crosses val="autoZero"/>
        <c:crossBetween val="midCat"/>
        <c:minorUnit val="1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Background</a:t>
            </a:r>
            <a:r>
              <a:rPr lang="en-US" baseline="0"/>
              <a:t> Corrected and Normalized Spectra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'1'!$A$4:$A$1014</c:f>
              <c:numCache>
                <c:formatCode>0</c:formatCode>
                <c:ptCount val="1011"/>
                <c:pt idx="0">
                  <c:v>2026.03125</c:v>
                </c:pt>
                <c:pt idx="1">
                  <c:v>2025.0195309999999</c:v>
                </c:pt>
                <c:pt idx="2">
                  <c:v>2024.0078129999999</c:v>
                </c:pt>
                <c:pt idx="3">
                  <c:v>2022.998047</c:v>
                </c:pt>
                <c:pt idx="4">
                  <c:v>2021.986328</c:v>
                </c:pt>
                <c:pt idx="5">
                  <c:v>2020.9726559999999</c:v>
                </c:pt>
                <c:pt idx="6">
                  <c:v>2019.9609379999999</c:v>
                </c:pt>
                <c:pt idx="7">
                  <c:v>2018.9492190000001</c:v>
                </c:pt>
                <c:pt idx="8">
                  <c:v>2017.9375</c:v>
                </c:pt>
                <c:pt idx="9">
                  <c:v>2016.923828</c:v>
                </c:pt>
                <c:pt idx="10">
                  <c:v>2015.9101559999999</c:v>
                </c:pt>
                <c:pt idx="11">
                  <c:v>2014.8984379999999</c:v>
                </c:pt>
                <c:pt idx="12">
                  <c:v>2013.8847659999999</c:v>
                </c:pt>
                <c:pt idx="13">
                  <c:v>2012.8710940000001</c:v>
                </c:pt>
                <c:pt idx="14">
                  <c:v>2011.857422</c:v>
                </c:pt>
                <c:pt idx="15">
                  <c:v>2010.84375</c:v>
                </c:pt>
                <c:pt idx="16">
                  <c:v>2009.830078</c:v>
                </c:pt>
                <c:pt idx="17">
                  <c:v>2008.814453</c:v>
                </c:pt>
                <c:pt idx="18">
                  <c:v>2007.8007809999999</c:v>
                </c:pt>
                <c:pt idx="19">
                  <c:v>2006.7851559999999</c:v>
                </c:pt>
                <c:pt idx="20">
                  <c:v>2005.7714840000001</c:v>
                </c:pt>
                <c:pt idx="21">
                  <c:v>2004.7558590000001</c:v>
                </c:pt>
                <c:pt idx="22">
                  <c:v>2003.7402340000001</c:v>
                </c:pt>
                <c:pt idx="23">
                  <c:v>2002.7246090000001</c:v>
                </c:pt>
                <c:pt idx="24">
                  <c:v>2001.7089840000001</c:v>
                </c:pt>
                <c:pt idx="25">
                  <c:v>2000.6933590000001</c:v>
                </c:pt>
                <c:pt idx="26">
                  <c:v>1999.6777340000001</c:v>
                </c:pt>
                <c:pt idx="27">
                  <c:v>1998.6601559999999</c:v>
                </c:pt>
                <c:pt idx="28">
                  <c:v>1997.6445309999999</c:v>
                </c:pt>
                <c:pt idx="29">
                  <c:v>1996.626953</c:v>
                </c:pt>
                <c:pt idx="30">
                  <c:v>1995.611328</c:v>
                </c:pt>
                <c:pt idx="31">
                  <c:v>1994.59375</c:v>
                </c:pt>
                <c:pt idx="32">
                  <c:v>1993.576172</c:v>
                </c:pt>
                <c:pt idx="33">
                  <c:v>1992.5585940000001</c:v>
                </c:pt>
                <c:pt idx="34">
                  <c:v>1991.5410159999999</c:v>
                </c:pt>
                <c:pt idx="35">
                  <c:v>1990.5234379999999</c:v>
                </c:pt>
                <c:pt idx="36">
                  <c:v>1989.5058590000001</c:v>
                </c:pt>
                <c:pt idx="37">
                  <c:v>1988.486328</c:v>
                </c:pt>
                <c:pt idx="38">
                  <c:v>1987.46875</c:v>
                </c:pt>
                <c:pt idx="39">
                  <c:v>1986.4492190000001</c:v>
                </c:pt>
                <c:pt idx="40">
                  <c:v>1985.4296879999999</c:v>
                </c:pt>
                <c:pt idx="41">
                  <c:v>1984.4121090000001</c:v>
                </c:pt>
                <c:pt idx="42">
                  <c:v>1983.392578</c:v>
                </c:pt>
                <c:pt idx="43">
                  <c:v>1982.373047</c:v>
                </c:pt>
                <c:pt idx="44">
                  <c:v>1981.3535159999999</c:v>
                </c:pt>
                <c:pt idx="45">
                  <c:v>1980.3320309999999</c:v>
                </c:pt>
                <c:pt idx="46">
                  <c:v>1979.3125</c:v>
                </c:pt>
                <c:pt idx="47">
                  <c:v>1978.2929690000001</c:v>
                </c:pt>
                <c:pt idx="48">
                  <c:v>1977.2714840000001</c:v>
                </c:pt>
                <c:pt idx="49">
                  <c:v>1976.251953</c:v>
                </c:pt>
                <c:pt idx="50">
                  <c:v>1975.2304690000001</c:v>
                </c:pt>
                <c:pt idx="51">
                  <c:v>1974.2089840000001</c:v>
                </c:pt>
                <c:pt idx="52">
                  <c:v>1973.1875</c:v>
                </c:pt>
                <c:pt idx="53">
                  <c:v>1972.1660159999999</c:v>
                </c:pt>
                <c:pt idx="54">
                  <c:v>1971.1445309999999</c:v>
                </c:pt>
                <c:pt idx="55">
                  <c:v>1970.123047</c:v>
                </c:pt>
                <c:pt idx="56">
                  <c:v>1969.1015629999999</c:v>
                </c:pt>
                <c:pt idx="57">
                  <c:v>1968.078125</c:v>
                </c:pt>
                <c:pt idx="58">
                  <c:v>1967.0566409999999</c:v>
                </c:pt>
                <c:pt idx="59">
                  <c:v>1966.033203</c:v>
                </c:pt>
                <c:pt idx="60">
                  <c:v>1965.0097659999999</c:v>
                </c:pt>
                <c:pt idx="61">
                  <c:v>1963.986328</c:v>
                </c:pt>
                <c:pt idx="62">
                  <c:v>1962.9648440000001</c:v>
                </c:pt>
                <c:pt idx="63">
                  <c:v>1961.9414059999999</c:v>
                </c:pt>
                <c:pt idx="64">
                  <c:v>1960.9160159999999</c:v>
                </c:pt>
                <c:pt idx="65">
                  <c:v>1959.892578</c:v>
                </c:pt>
                <c:pt idx="66">
                  <c:v>1958.8691409999999</c:v>
                </c:pt>
                <c:pt idx="67">
                  <c:v>1957.84375</c:v>
                </c:pt>
                <c:pt idx="68">
                  <c:v>1956.8203129999999</c:v>
                </c:pt>
                <c:pt idx="69">
                  <c:v>1955.794922</c:v>
                </c:pt>
                <c:pt idx="70">
                  <c:v>1954.7695309999999</c:v>
                </c:pt>
                <c:pt idx="71">
                  <c:v>1953.7460940000001</c:v>
                </c:pt>
                <c:pt idx="72">
                  <c:v>1952.720703</c:v>
                </c:pt>
                <c:pt idx="73">
                  <c:v>1951.6953129999999</c:v>
                </c:pt>
                <c:pt idx="74">
                  <c:v>1950.669922</c:v>
                </c:pt>
                <c:pt idx="75">
                  <c:v>1949.642578</c:v>
                </c:pt>
                <c:pt idx="76">
                  <c:v>1948.6171879999999</c:v>
                </c:pt>
                <c:pt idx="77">
                  <c:v>1947.5898440000001</c:v>
                </c:pt>
                <c:pt idx="78">
                  <c:v>1946.564453</c:v>
                </c:pt>
                <c:pt idx="79">
                  <c:v>1945.5371090000001</c:v>
                </c:pt>
                <c:pt idx="80">
                  <c:v>1944.5117190000001</c:v>
                </c:pt>
                <c:pt idx="81">
                  <c:v>1943.484375</c:v>
                </c:pt>
                <c:pt idx="82">
                  <c:v>1942.4570309999999</c:v>
                </c:pt>
                <c:pt idx="83">
                  <c:v>1941.4296879999999</c:v>
                </c:pt>
                <c:pt idx="84">
                  <c:v>1940.4023440000001</c:v>
                </c:pt>
                <c:pt idx="85">
                  <c:v>1939.373047</c:v>
                </c:pt>
                <c:pt idx="86">
                  <c:v>1938.345703</c:v>
                </c:pt>
                <c:pt idx="87">
                  <c:v>1937.3164059999999</c:v>
                </c:pt>
                <c:pt idx="88">
                  <c:v>1936.2890629999999</c:v>
                </c:pt>
                <c:pt idx="89">
                  <c:v>1935.2597659999999</c:v>
                </c:pt>
                <c:pt idx="90">
                  <c:v>1934.2304690000001</c:v>
                </c:pt>
                <c:pt idx="91">
                  <c:v>1933.203125</c:v>
                </c:pt>
                <c:pt idx="92">
                  <c:v>1932.173828</c:v>
                </c:pt>
                <c:pt idx="93">
                  <c:v>1931.1445309999999</c:v>
                </c:pt>
                <c:pt idx="94">
                  <c:v>1930.1132809999999</c:v>
                </c:pt>
                <c:pt idx="95">
                  <c:v>1929.0839840000001</c:v>
                </c:pt>
                <c:pt idx="96">
                  <c:v>1928.0546879999999</c:v>
                </c:pt>
                <c:pt idx="97">
                  <c:v>1927.0234379999999</c:v>
                </c:pt>
                <c:pt idx="98">
                  <c:v>1925.9941409999999</c:v>
                </c:pt>
                <c:pt idx="99">
                  <c:v>1924.9628909999999</c:v>
                </c:pt>
                <c:pt idx="100">
                  <c:v>1923.9316409999999</c:v>
                </c:pt>
                <c:pt idx="101">
                  <c:v>1922.9003909999999</c:v>
                </c:pt>
                <c:pt idx="102">
                  <c:v>1921.8691409999999</c:v>
                </c:pt>
                <c:pt idx="103">
                  <c:v>1920.8378909999999</c:v>
                </c:pt>
                <c:pt idx="104">
                  <c:v>1919.8066409999999</c:v>
                </c:pt>
                <c:pt idx="105">
                  <c:v>1918.7753909999999</c:v>
                </c:pt>
                <c:pt idx="106">
                  <c:v>1917.7441409999999</c:v>
                </c:pt>
                <c:pt idx="107">
                  <c:v>1916.7109379999999</c:v>
                </c:pt>
                <c:pt idx="108">
                  <c:v>1915.6796879999999</c:v>
                </c:pt>
                <c:pt idx="109">
                  <c:v>1914.6464840000001</c:v>
                </c:pt>
                <c:pt idx="110">
                  <c:v>1913.6132809999999</c:v>
                </c:pt>
                <c:pt idx="111">
                  <c:v>1912.580078</c:v>
                </c:pt>
                <c:pt idx="112">
                  <c:v>1911.546875</c:v>
                </c:pt>
                <c:pt idx="113">
                  <c:v>1910.513672</c:v>
                </c:pt>
                <c:pt idx="114">
                  <c:v>1909.4804690000001</c:v>
                </c:pt>
                <c:pt idx="115">
                  <c:v>1908.4472659999999</c:v>
                </c:pt>
                <c:pt idx="116">
                  <c:v>1907.4121090000001</c:v>
                </c:pt>
                <c:pt idx="117">
                  <c:v>1906.3789059999999</c:v>
                </c:pt>
                <c:pt idx="118">
                  <c:v>1905.34375</c:v>
                </c:pt>
                <c:pt idx="119">
                  <c:v>1904.310547</c:v>
                </c:pt>
                <c:pt idx="120">
                  <c:v>1903.2753909999999</c:v>
                </c:pt>
                <c:pt idx="121">
                  <c:v>1902.2402340000001</c:v>
                </c:pt>
                <c:pt idx="122">
                  <c:v>1901.205078</c:v>
                </c:pt>
                <c:pt idx="123">
                  <c:v>1900.169922</c:v>
                </c:pt>
                <c:pt idx="124">
                  <c:v>1899.1347659999999</c:v>
                </c:pt>
                <c:pt idx="125">
                  <c:v>1898.0976559999999</c:v>
                </c:pt>
                <c:pt idx="126">
                  <c:v>1897.0625</c:v>
                </c:pt>
                <c:pt idx="127">
                  <c:v>1896.0273440000001</c:v>
                </c:pt>
                <c:pt idx="128">
                  <c:v>1894.9902340000001</c:v>
                </c:pt>
                <c:pt idx="129">
                  <c:v>1893.953125</c:v>
                </c:pt>
                <c:pt idx="130">
                  <c:v>1892.9160159999999</c:v>
                </c:pt>
                <c:pt idx="131">
                  <c:v>1891.8808590000001</c:v>
                </c:pt>
                <c:pt idx="132">
                  <c:v>1890.84375</c:v>
                </c:pt>
                <c:pt idx="133">
                  <c:v>1889.8066409999999</c:v>
                </c:pt>
                <c:pt idx="134">
                  <c:v>1888.767578</c:v>
                </c:pt>
                <c:pt idx="135">
                  <c:v>1887.7304690000001</c:v>
                </c:pt>
                <c:pt idx="136">
                  <c:v>1886.6933590000001</c:v>
                </c:pt>
                <c:pt idx="137">
                  <c:v>1885.654297</c:v>
                </c:pt>
                <c:pt idx="138">
                  <c:v>1884.6171879999999</c:v>
                </c:pt>
                <c:pt idx="139">
                  <c:v>1883.578125</c:v>
                </c:pt>
                <c:pt idx="140">
                  <c:v>1882.5390629999999</c:v>
                </c:pt>
                <c:pt idx="141">
                  <c:v>1881.5</c:v>
                </c:pt>
                <c:pt idx="142">
                  <c:v>1880.4609379999999</c:v>
                </c:pt>
                <c:pt idx="143">
                  <c:v>1879.421875</c:v>
                </c:pt>
                <c:pt idx="144">
                  <c:v>1878.3828129999999</c:v>
                </c:pt>
                <c:pt idx="145">
                  <c:v>1877.34375</c:v>
                </c:pt>
                <c:pt idx="146">
                  <c:v>1876.3027340000001</c:v>
                </c:pt>
                <c:pt idx="147">
                  <c:v>1875.263672</c:v>
                </c:pt>
                <c:pt idx="148">
                  <c:v>1874.2226559999999</c:v>
                </c:pt>
                <c:pt idx="149">
                  <c:v>1873.1816409999999</c:v>
                </c:pt>
                <c:pt idx="150">
                  <c:v>1872.142578</c:v>
                </c:pt>
                <c:pt idx="151">
                  <c:v>1871.1015629999999</c:v>
                </c:pt>
                <c:pt idx="152">
                  <c:v>1870.060547</c:v>
                </c:pt>
                <c:pt idx="153">
                  <c:v>1869.0195309999999</c:v>
                </c:pt>
                <c:pt idx="154">
                  <c:v>1867.9785159999999</c:v>
                </c:pt>
                <c:pt idx="155">
                  <c:v>1866.935547</c:v>
                </c:pt>
                <c:pt idx="156">
                  <c:v>1865.8945309999999</c:v>
                </c:pt>
                <c:pt idx="157">
                  <c:v>1864.8515629999999</c:v>
                </c:pt>
                <c:pt idx="158">
                  <c:v>1863.810547</c:v>
                </c:pt>
                <c:pt idx="159">
                  <c:v>1862.767578</c:v>
                </c:pt>
                <c:pt idx="160">
                  <c:v>1861.7246090000001</c:v>
                </c:pt>
                <c:pt idx="161">
                  <c:v>1860.6816409999999</c:v>
                </c:pt>
                <c:pt idx="162">
                  <c:v>1859.638672</c:v>
                </c:pt>
                <c:pt idx="163">
                  <c:v>1858.595703</c:v>
                </c:pt>
                <c:pt idx="164">
                  <c:v>1857.5527340000001</c:v>
                </c:pt>
                <c:pt idx="165">
                  <c:v>1856.5097659999999</c:v>
                </c:pt>
                <c:pt idx="166">
                  <c:v>1855.4648440000001</c:v>
                </c:pt>
                <c:pt idx="167">
                  <c:v>1854.421875</c:v>
                </c:pt>
                <c:pt idx="168">
                  <c:v>1853.376953</c:v>
                </c:pt>
                <c:pt idx="169">
                  <c:v>1852.3339840000001</c:v>
                </c:pt>
                <c:pt idx="170">
                  <c:v>1851.2890629999999</c:v>
                </c:pt>
                <c:pt idx="171">
                  <c:v>1850.2441409999999</c:v>
                </c:pt>
                <c:pt idx="172">
                  <c:v>1849.1992190000001</c:v>
                </c:pt>
                <c:pt idx="173">
                  <c:v>1848.154297</c:v>
                </c:pt>
                <c:pt idx="174">
                  <c:v>1847.109375</c:v>
                </c:pt>
                <c:pt idx="175">
                  <c:v>1846.0625</c:v>
                </c:pt>
                <c:pt idx="176">
                  <c:v>1845.017578</c:v>
                </c:pt>
                <c:pt idx="177">
                  <c:v>1843.970703</c:v>
                </c:pt>
                <c:pt idx="178">
                  <c:v>1842.9257809999999</c:v>
                </c:pt>
                <c:pt idx="179">
                  <c:v>1841.8789059999999</c:v>
                </c:pt>
                <c:pt idx="180">
                  <c:v>1840.8320309999999</c:v>
                </c:pt>
                <c:pt idx="181">
                  <c:v>1839.7851559999999</c:v>
                </c:pt>
                <c:pt idx="182">
                  <c:v>1838.7382809999999</c:v>
                </c:pt>
                <c:pt idx="183">
                  <c:v>1837.6914059999999</c:v>
                </c:pt>
                <c:pt idx="184">
                  <c:v>1836.6445309999999</c:v>
                </c:pt>
                <c:pt idx="185">
                  <c:v>1835.5976559999999</c:v>
                </c:pt>
                <c:pt idx="186">
                  <c:v>1834.548828</c:v>
                </c:pt>
                <c:pt idx="187">
                  <c:v>1833.501953</c:v>
                </c:pt>
                <c:pt idx="188">
                  <c:v>1832.453125</c:v>
                </c:pt>
                <c:pt idx="189">
                  <c:v>1831.40625</c:v>
                </c:pt>
                <c:pt idx="190">
                  <c:v>1830.357422</c:v>
                </c:pt>
                <c:pt idx="191">
                  <c:v>1829.3085940000001</c:v>
                </c:pt>
                <c:pt idx="192">
                  <c:v>1828.2597659999999</c:v>
                </c:pt>
                <c:pt idx="193">
                  <c:v>1827.2109379999999</c:v>
                </c:pt>
                <c:pt idx="194">
                  <c:v>1826.1621090000001</c:v>
                </c:pt>
                <c:pt idx="195">
                  <c:v>1825.111328</c:v>
                </c:pt>
                <c:pt idx="196">
                  <c:v>1824.0625</c:v>
                </c:pt>
                <c:pt idx="197">
                  <c:v>1823.0117190000001</c:v>
                </c:pt>
                <c:pt idx="198">
                  <c:v>1821.9628909999999</c:v>
                </c:pt>
                <c:pt idx="199">
                  <c:v>1820.9121090000001</c:v>
                </c:pt>
                <c:pt idx="200">
                  <c:v>1819.861328</c:v>
                </c:pt>
                <c:pt idx="201">
                  <c:v>1818.810547</c:v>
                </c:pt>
                <c:pt idx="202">
                  <c:v>1817.7597659999999</c:v>
                </c:pt>
                <c:pt idx="203">
                  <c:v>1816.7089840000001</c:v>
                </c:pt>
                <c:pt idx="204">
                  <c:v>1815.658203</c:v>
                </c:pt>
                <c:pt idx="205">
                  <c:v>1814.607422</c:v>
                </c:pt>
                <c:pt idx="206">
                  <c:v>1813.5546879999999</c:v>
                </c:pt>
                <c:pt idx="207">
                  <c:v>1812.5039059999999</c:v>
                </c:pt>
                <c:pt idx="208">
                  <c:v>1811.451172</c:v>
                </c:pt>
                <c:pt idx="209">
                  <c:v>1810.4003909999999</c:v>
                </c:pt>
                <c:pt idx="210">
                  <c:v>1809.3476559999999</c:v>
                </c:pt>
                <c:pt idx="211">
                  <c:v>1808.294922</c:v>
                </c:pt>
                <c:pt idx="212">
                  <c:v>1807.2421879999999</c:v>
                </c:pt>
                <c:pt idx="213">
                  <c:v>1806.189453</c:v>
                </c:pt>
                <c:pt idx="214">
                  <c:v>1805.1347659999999</c:v>
                </c:pt>
                <c:pt idx="215">
                  <c:v>1804.0820309999999</c:v>
                </c:pt>
                <c:pt idx="216">
                  <c:v>1803.029297</c:v>
                </c:pt>
                <c:pt idx="217">
                  <c:v>1801.9746090000001</c:v>
                </c:pt>
                <c:pt idx="218">
                  <c:v>1800.921875</c:v>
                </c:pt>
                <c:pt idx="219">
                  <c:v>1799.8671879999999</c:v>
                </c:pt>
                <c:pt idx="220">
                  <c:v>1798.8125</c:v>
                </c:pt>
                <c:pt idx="221">
                  <c:v>1797.7578129999999</c:v>
                </c:pt>
                <c:pt idx="222">
                  <c:v>1796.703125</c:v>
                </c:pt>
                <c:pt idx="223">
                  <c:v>1795.6484379999999</c:v>
                </c:pt>
                <c:pt idx="224">
                  <c:v>1794.59375</c:v>
                </c:pt>
                <c:pt idx="225">
                  <c:v>1793.5390629999999</c:v>
                </c:pt>
                <c:pt idx="226">
                  <c:v>1792.482422</c:v>
                </c:pt>
                <c:pt idx="227">
                  <c:v>1791.4277340000001</c:v>
                </c:pt>
                <c:pt idx="228">
                  <c:v>1790.3710940000001</c:v>
                </c:pt>
                <c:pt idx="229">
                  <c:v>1789.314453</c:v>
                </c:pt>
                <c:pt idx="230">
                  <c:v>1788.2578129999999</c:v>
                </c:pt>
                <c:pt idx="231">
                  <c:v>1787.203125</c:v>
                </c:pt>
                <c:pt idx="232">
                  <c:v>1786.1464840000001</c:v>
                </c:pt>
                <c:pt idx="233">
                  <c:v>1785.0878909999999</c:v>
                </c:pt>
                <c:pt idx="234">
                  <c:v>1784.03125</c:v>
                </c:pt>
                <c:pt idx="235">
                  <c:v>1782.9746090000001</c:v>
                </c:pt>
                <c:pt idx="236">
                  <c:v>1781.9160159999999</c:v>
                </c:pt>
                <c:pt idx="237">
                  <c:v>1780.859375</c:v>
                </c:pt>
                <c:pt idx="238">
                  <c:v>1779.8007809999999</c:v>
                </c:pt>
                <c:pt idx="239">
                  <c:v>1778.7441409999999</c:v>
                </c:pt>
                <c:pt idx="240">
                  <c:v>1777.685547</c:v>
                </c:pt>
                <c:pt idx="241">
                  <c:v>1776.626953</c:v>
                </c:pt>
                <c:pt idx="242">
                  <c:v>1775.5683590000001</c:v>
                </c:pt>
                <c:pt idx="243">
                  <c:v>1774.5097659999999</c:v>
                </c:pt>
                <c:pt idx="244">
                  <c:v>1773.4492190000001</c:v>
                </c:pt>
                <c:pt idx="245">
                  <c:v>1772.390625</c:v>
                </c:pt>
                <c:pt idx="246">
                  <c:v>1771.3320309999999</c:v>
                </c:pt>
                <c:pt idx="247">
                  <c:v>1770.2714840000001</c:v>
                </c:pt>
                <c:pt idx="248">
                  <c:v>1769.2128909999999</c:v>
                </c:pt>
                <c:pt idx="249">
                  <c:v>1768.1523440000001</c:v>
                </c:pt>
                <c:pt idx="250">
                  <c:v>1767.091797</c:v>
                </c:pt>
                <c:pt idx="251">
                  <c:v>1766.03125</c:v>
                </c:pt>
                <c:pt idx="252">
                  <c:v>1764.970703</c:v>
                </c:pt>
                <c:pt idx="253">
                  <c:v>1763.9101559999999</c:v>
                </c:pt>
                <c:pt idx="254">
                  <c:v>1762.8496090000001</c:v>
                </c:pt>
                <c:pt idx="255">
                  <c:v>1761.7871090000001</c:v>
                </c:pt>
                <c:pt idx="256">
                  <c:v>1760.7265629999999</c:v>
                </c:pt>
                <c:pt idx="257">
                  <c:v>1759.6640629999999</c:v>
                </c:pt>
                <c:pt idx="258">
                  <c:v>1758.6035159999999</c:v>
                </c:pt>
                <c:pt idx="259">
                  <c:v>1757.5410159999999</c:v>
                </c:pt>
                <c:pt idx="260">
                  <c:v>1756.4785159999999</c:v>
                </c:pt>
                <c:pt idx="261">
                  <c:v>1755.4160159999999</c:v>
                </c:pt>
                <c:pt idx="262">
                  <c:v>1754.3535159999999</c:v>
                </c:pt>
                <c:pt idx="263">
                  <c:v>1753.2910159999999</c:v>
                </c:pt>
                <c:pt idx="264">
                  <c:v>1752.2285159999999</c:v>
                </c:pt>
                <c:pt idx="265">
                  <c:v>1751.1640629999999</c:v>
                </c:pt>
                <c:pt idx="266">
                  <c:v>1750.1015629999999</c:v>
                </c:pt>
                <c:pt idx="267">
                  <c:v>1749.0371090000001</c:v>
                </c:pt>
                <c:pt idx="268">
                  <c:v>1747.9746090000001</c:v>
                </c:pt>
                <c:pt idx="269">
                  <c:v>1746.9101559999999</c:v>
                </c:pt>
                <c:pt idx="270">
                  <c:v>1745.845703</c:v>
                </c:pt>
                <c:pt idx="271">
                  <c:v>1744.78125</c:v>
                </c:pt>
                <c:pt idx="272">
                  <c:v>1743.716797</c:v>
                </c:pt>
                <c:pt idx="273">
                  <c:v>1742.6523440000001</c:v>
                </c:pt>
                <c:pt idx="274">
                  <c:v>1741.5878909999999</c:v>
                </c:pt>
                <c:pt idx="275">
                  <c:v>1740.5214840000001</c:v>
                </c:pt>
                <c:pt idx="276">
                  <c:v>1739.4570309999999</c:v>
                </c:pt>
                <c:pt idx="277">
                  <c:v>1738.390625</c:v>
                </c:pt>
                <c:pt idx="278">
                  <c:v>1737.326172</c:v>
                </c:pt>
                <c:pt idx="279">
                  <c:v>1736.2597659999999</c:v>
                </c:pt>
                <c:pt idx="280">
                  <c:v>1735.1933590000001</c:v>
                </c:pt>
                <c:pt idx="281">
                  <c:v>1734.126953</c:v>
                </c:pt>
                <c:pt idx="282">
                  <c:v>1733.060547</c:v>
                </c:pt>
                <c:pt idx="283">
                  <c:v>1731.9941409999999</c:v>
                </c:pt>
                <c:pt idx="284">
                  <c:v>1730.9277340000001</c:v>
                </c:pt>
                <c:pt idx="285">
                  <c:v>1729.859375</c:v>
                </c:pt>
                <c:pt idx="286">
                  <c:v>1728.7929690000001</c:v>
                </c:pt>
                <c:pt idx="287">
                  <c:v>1727.7246090000001</c:v>
                </c:pt>
                <c:pt idx="288">
                  <c:v>1726.658203</c:v>
                </c:pt>
                <c:pt idx="289">
                  <c:v>1725.5898440000001</c:v>
                </c:pt>
                <c:pt idx="290">
                  <c:v>1724.5214840000001</c:v>
                </c:pt>
                <c:pt idx="291">
                  <c:v>1723.453125</c:v>
                </c:pt>
                <c:pt idx="292">
                  <c:v>1722.3847659999999</c:v>
                </c:pt>
                <c:pt idx="293">
                  <c:v>1721.3164059999999</c:v>
                </c:pt>
                <c:pt idx="294">
                  <c:v>1720.2460940000001</c:v>
                </c:pt>
                <c:pt idx="295">
                  <c:v>1719.1777340000001</c:v>
                </c:pt>
                <c:pt idx="296">
                  <c:v>1718.107422</c:v>
                </c:pt>
                <c:pt idx="297">
                  <c:v>1717.0390629999999</c:v>
                </c:pt>
                <c:pt idx="298">
                  <c:v>1715.96875</c:v>
                </c:pt>
                <c:pt idx="299">
                  <c:v>1714.8984379999999</c:v>
                </c:pt>
                <c:pt idx="300">
                  <c:v>1713.828125</c:v>
                </c:pt>
                <c:pt idx="301">
                  <c:v>1712.7578129999999</c:v>
                </c:pt>
                <c:pt idx="302">
                  <c:v>1711.6875</c:v>
                </c:pt>
                <c:pt idx="303">
                  <c:v>1710.6171879999999</c:v>
                </c:pt>
                <c:pt idx="304">
                  <c:v>1709.546875</c:v>
                </c:pt>
                <c:pt idx="305">
                  <c:v>1708.4746090000001</c:v>
                </c:pt>
                <c:pt idx="306">
                  <c:v>1707.404297</c:v>
                </c:pt>
                <c:pt idx="307">
                  <c:v>1706.3320309999999</c:v>
                </c:pt>
                <c:pt idx="308">
                  <c:v>1705.2617190000001</c:v>
                </c:pt>
                <c:pt idx="309">
                  <c:v>1704.189453</c:v>
                </c:pt>
                <c:pt idx="310">
                  <c:v>1703.1171879999999</c:v>
                </c:pt>
                <c:pt idx="311">
                  <c:v>1702.044922</c:v>
                </c:pt>
                <c:pt idx="312">
                  <c:v>1700.9726559999999</c:v>
                </c:pt>
                <c:pt idx="313">
                  <c:v>1699.9003909999999</c:v>
                </c:pt>
                <c:pt idx="314">
                  <c:v>1698.826172</c:v>
                </c:pt>
                <c:pt idx="315">
                  <c:v>1697.7539059999999</c:v>
                </c:pt>
                <c:pt idx="316">
                  <c:v>1696.6796879999999</c:v>
                </c:pt>
                <c:pt idx="317">
                  <c:v>1695.607422</c:v>
                </c:pt>
                <c:pt idx="318">
                  <c:v>1694.533203</c:v>
                </c:pt>
                <c:pt idx="319">
                  <c:v>1693.4589840000001</c:v>
                </c:pt>
                <c:pt idx="320">
                  <c:v>1692.3847659999999</c:v>
                </c:pt>
                <c:pt idx="321">
                  <c:v>1691.310547</c:v>
                </c:pt>
                <c:pt idx="322">
                  <c:v>1690.236328</c:v>
                </c:pt>
                <c:pt idx="323">
                  <c:v>1689.1621090000001</c:v>
                </c:pt>
                <c:pt idx="324">
                  <c:v>1688.0859379999999</c:v>
                </c:pt>
                <c:pt idx="325">
                  <c:v>1687.0117190000001</c:v>
                </c:pt>
                <c:pt idx="326">
                  <c:v>1685.935547</c:v>
                </c:pt>
                <c:pt idx="327">
                  <c:v>1684.861328</c:v>
                </c:pt>
                <c:pt idx="328">
                  <c:v>1683.7851559999999</c:v>
                </c:pt>
                <c:pt idx="329">
                  <c:v>1682.7089840000001</c:v>
                </c:pt>
                <c:pt idx="330">
                  <c:v>1681.6328129999999</c:v>
                </c:pt>
                <c:pt idx="331">
                  <c:v>1680.5566409999999</c:v>
                </c:pt>
                <c:pt idx="332">
                  <c:v>1679.4804690000001</c:v>
                </c:pt>
                <c:pt idx="333">
                  <c:v>1678.404297</c:v>
                </c:pt>
                <c:pt idx="334">
                  <c:v>1677.326172</c:v>
                </c:pt>
                <c:pt idx="335">
                  <c:v>1676.25</c:v>
                </c:pt>
                <c:pt idx="336">
                  <c:v>1675.171875</c:v>
                </c:pt>
                <c:pt idx="337">
                  <c:v>1674.095703</c:v>
                </c:pt>
                <c:pt idx="338">
                  <c:v>1673.017578</c:v>
                </c:pt>
                <c:pt idx="339">
                  <c:v>1671.939453</c:v>
                </c:pt>
                <c:pt idx="340">
                  <c:v>1670.861328</c:v>
                </c:pt>
                <c:pt idx="341">
                  <c:v>1669.783203</c:v>
                </c:pt>
                <c:pt idx="342">
                  <c:v>1668.705078</c:v>
                </c:pt>
                <c:pt idx="343">
                  <c:v>1667.625</c:v>
                </c:pt>
                <c:pt idx="344">
                  <c:v>1666.546875</c:v>
                </c:pt>
                <c:pt idx="345">
                  <c:v>1665.466797</c:v>
                </c:pt>
                <c:pt idx="346">
                  <c:v>1664.388672</c:v>
                </c:pt>
                <c:pt idx="347">
                  <c:v>1663.3085940000001</c:v>
                </c:pt>
                <c:pt idx="348">
                  <c:v>1662.2285159999999</c:v>
                </c:pt>
                <c:pt idx="349">
                  <c:v>1661.1484379999999</c:v>
                </c:pt>
                <c:pt idx="350">
                  <c:v>1660.0683590000001</c:v>
                </c:pt>
                <c:pt idx="351">
                  <c:v>1658.9882809999999</c:v>
                </c:pt>
                <c:pt idx="352">
                  <c:v>1657.908203</c:v>
                </c:pt>
                <c:pt idx="353">
                  <c:v>1656.828125</c:v>
                </c:pt>
                <c:pt idx="354">
                  <c:v>1655.7460940000001</c:v>
                </c:pt>
                <c:pt idx="355">
                  <c:v>1654.6660159999999</c:v>
                </c:pt>
                <c:pt idx="356">
                  <c:v>1653.5839840000001</c:v>
                </c:pt>
                <c:pt idx="357">
                  <c:v>1652.501953</c:v>
                </c:pt>
                <c:pt idx="358">
                  <c:v>1651.419922</c:v>
                </c:pt>
                <c:pt idx="359">
                  <c:v>1650.3378909999999</c:v>
                </c:pt>
                <c:pt idx="360">
                  <c:v>1649.2558590000001</c:v>
                </c:pt>
                <c:pt idx="361">
                  <c:v>1648.173828</c:v>
                </c:pt>
                <c:pt idx="362">
                  <c:v>1647.091797</c:v>
                </c:pt>
                <c:pt idx="363">
                  <c:v>1646.0097659999999</c:v>
                </c:pt>
                <c:pt idx="364">
                  <c:v>1644.9257809999999</c:v>
                </c:pt>
                <c:pt idx="365">
                  <c:v>1643.84375</c:v>
                </c:pt>
                <c:pt idx="366">
                  <c:v>1642.7597659999999</c:v>
                </c:pt>
                <c:pt idx="367">
                  <c:v>1641.6757809999999</c:v>
                </c:pt>
                <c:pt idx="368">
                  <c:v>1640.591797</c:v>
                </c:pt>
                <c:pt idx="369">
                  <c:v>1639.5078129999999</c:v>
                </c:pt>
                <c:pt idx="370">
                  <c:v>1638.423828</c:v>
                </c:pt>
                <c:pt idx="371">
                  <c:v>1637.3398440000001</c:v>
                </c:pt>
                <c:pt idx="372">
                  <c:v>1636.2558590000001</c:v>
                </c:pt>
                <c:pt idx="373">
                  <c:v>1635.169922</c:v>
                </c:pt>
                <c:pt idx="374">
                  <c:v>1634.0859379999999</c:v>
                </c:pt>
                <c:pt idx="375">
                  <c:v>1633</c:v>
                </c:pt>
                <c:pt idx="376">
                  <c:v>1631.9160159999999</c:v>
                </c:pt>
                <c:pt idx="377">
                  <c:v>1630.830078</c:v>
                </c:pt>
                <c:pt idx="378">
                  <c:v>1629.7441409999999</c:v>
                </c:pt>
                <c:pt idx="379">
                  <c:v>1628.658203</c:v>
                </c:pt>
                <c:pt idx="380">
                  <c:v>1627.5722659999999</c:v>
                </c:pt>
                <c:pt idx="381">
                  <c:v>1626.484375</c:v>
                </c:pt>
                <c:pt idx="382">
                  <c:v>1625.3984379999999</c:v>
                </c:pt>
                <c:pt idx="383">
                  <c:v>1624.3125</c:v>
                </c:pt>
                <c:pt idx="384">
                  <c:v>1623.2246090000001</c:v>
                </c:pt>
                <c:pt idx="385">
                  <c:v>1622.1367190000001</c:v>
                </c:pt>
                <c:pt idx="386">
                  <c:v>1621.0507809999999</c:v>
                </c:pt>
                <c:pt idx="387">
                  <c:v>1619.9628909999999</c:v>
                </c:pt>
                <c:pt idx="388">
                  <c:v>1618.875</c:v>
                </c:pt>
                <c:pt idx="389">
                  <c:v>1617.7871090000001</c:v>
                </c:pt>
                <c:pt idx="390">
                  <c:v>1616.6992190000001</c:v>
                </c:pt>
                <c:pt idx="391">
                  <c:v>1615.609375</c:v>
                </c:pt>
                <c:pt idx="392">
                  <c:v>1614.5214840000001</c:v>
                </c:pt>
                <c:pt idx="393">
                  <c:v>1613.4316409999999</c:v>
                </c:pt>
                <c:pt idx="394">
                  <c:v>1612.34375</c:v>
                </c:pt>
                <c:pt idx="395">
                  <c:v>1611.2539059999999</c:v>
                </c:pt>
                <c:pt idx="396">
                  <c:v>1610.1640629999999</c:v>
                </c:pt>
                <c:pt idx="397">
                  <c:v>1609.0742190000001</c:v>
                </c:pt>
                <c:pt idx="398">
                  <c:v>1607.984375</c:v>
                </c:pt>
                <c:pt idx="399">
                  <c:v>1606.8945309999999</c:v>
                </c:pt>
                <c:pt idx="400">
                  <c:v>1605.8046879999999</c:v>
                </c:pt>
                <c:pt idx="401">
                  <c:v>1604.7148440000001</c:v>
                </c:pt>
                <c:pt idx="402">
                  <c:v>1603.623047</c:v>
                </c:pt>
                <c:pt idx="403">
                  <c:v>1602.533203</c:v>
                </c:pt>
                <c:pt idx="404">
                  <c:v>1601.4414059999999</c:v>
                </c:pt>
                <c:pt idx="405">
                  <c:v>1600.3496090000001</c:v>
                </c:pt>
                <c:pt idx="406">
                  <c:v>1599.2597659999999</c:v>
                </c:pt>
                <c:pt idx="407">
                  <c:v>1598.1679690000001</c:v>
                </c:pt>
                <c:pt idx="408">
                  <c:v>1597.076172</c:v>
                </c:pt>
                <c:pt idx="409">
                  <c:v>1595.982422</c:v>
                </c:pt>
                <c:pt idx="410">
                  <c:v>1594.890625</c:v>
                </c:pt>
                <c:pt idx="411">
                  <c:v>1593.798828</c:v>
                </c:pt>
                <c:pt idx="412">
                  <c:v>1592.705078</c:v>
                </c:pt>
                <c:pt idx="413">
                  <c:v>1591.6132809999999</c:v>
                </c:pt>
                <c:pt idx="414">
                  <c:v>1590.5195309999999</c:v>
                </c:pt>
                <c:pt idx="415">
                  <c:v>1589.4257809999999</c:v>
                </c:pt>
                <c:pt idx="416">
                  <c:v>1588.3320309999999</c:v>
                </c:pt>
                <c:pt idx="417">
                  <c:v>1587.2382809999999</c:v>
                </c:pt>
                <c:pt idx="418">
                  <c:v>1586.1445309999999</c:v>
                </c:pt>
                <c:pt idx="419">
                  <c:v>1585.0507809999999</c:v>
                </c:pt>
                <c:pt idx="420">
                  <c:v>1583.9570309999999</c:v>
                </c:pt>
                <c:pt idx="421">
                  <c:v>1582.861328</c:v>
                </c:pt>
                <c:pt idx="422">
                  <c:v>1581.767578</c:v>
                </c:pt>
                <c:pt idx="423">
                  <c:v>1580.671875</c:v>
                </c:pt>
                <c:pt idx="424">
                  <c:v>1579.576172</c:v>
                </c:pt>
                <c:pt idx="425">
                  <c:v>1578.4804690000001</c:v>
                </c:pt>
                <c:pt idx="426">
                  <c:v>1577.3847659999999</c:v>
                </c:pt>
                <c:pt idx="427">
                  <c:v>1576.2890629999999</c:v>
                </c:pt>
                <c:pt idx="428">
                  <c:v>1575.1933590000001</c:v>
                </c:pt>
                <c:pt idx="429">
                  <c:v>1574.0976559999999</c:v>
                </c:pt>
                <c:pt idx="430">
                  <c:v>1573.001953</c:v>
                </c:pt>
                <c:pt idx="431">
                  <c:v>1571.904297</c:v>
                </c:pt>
                <c:pt idx="432">
                  <c:v>1570.8066409999999</c:v>
                </c:pt>
                <c:pt idx="433">
                  <c:v>1569.7109379999999</c:v>
                </c:pt>
                <c:pt idx="434">
                  <c:v>1568.6132809999999</c:v>
                </c:pt>
                <c:pt idx="435">
                  <c:v>1567.515625</c:v>
                </c:pt>
                <c:pt idx="436">
                  <c:v>1566.4179690000001</c:v>
                </c:pt>
                <c:pt idx="437">
                  <c:v>1565.3203129999999</c:v>
                </c:pt>
                <c:pt idx="438">
                  <c:v>1564.2226559999999</c:v>
                </c:pt>
                <c:pt idx="439">
                  <c:v>1563.123047</c:v>
                </c:pt>
                <c:pt idx="440">
                  <c:v>1562.0253909999999</c:v>
                </c:pt>
                <c:pt idx="441">
                  <c:v>1560.9257809999999</c:v>
                </c:pt>
                <c:pt idx="442">
                  <c:v>1559.828125</c:v>
                </c:pt>
                <c:pt idx="443">
                  <c:v>1558.7285159999999</c:v>
                </c:pt>
                <c:pt idx="444">
                  <c:v>1557.6289059999999</c:v>
                </c:pt>
                <c:pt idx="445">
                  <c:v>1556.529297</c:v>
                </c:pt>
                <c:pt idx="446">
                  <c:v>1555.4296879999999</c:v>
                </c:pt>
                <c:pt idx="447">
                  <c:v>1554.330078</c:v>
                </c:pt>
                <c:pt idx="448">
                  <c:v>1553.2285159999999</c:v>
                </c:pt>
                <c:pt idx="449">
                  <c:v>1552.1289059999999</c:v>
                </c:pt>
                <c:pt idx="450">
                  <c:v>1551.029297</c:v>
                </c:pt>
                <c:pt idx="451">
                  <c:v>1549.9277340000001</c:v>
                </c:pt>
                <c:pt idx="452">
                  <c:v>1548.826172</c:v>
                </c:pt>
                <c:pt idx="453">
                  <c:v>1547.7246090000001</c:v>
                </c:pt>
                <c:pt idx="454">
                  <c:v>1546.623047</c:v>
                </c:pt>
                <c:pt idx="455">
                  <c:v>1545.5214840000001</c:v>
                </c:pt>
                <c:pt idx="456">
                  <c:v>1544.419922</c:v>
                </c:pt>
                <c:pt idx="457">
                  <c:v>1543.3183590000001</c:v>
                </c:pt>
                <c:pt idx="458">
                  <c:v>1542.216797</c:v>
                </c:pt>
                <c:pt idx="459">
                  <c:v>1541.1132809999999</c:v>
                </c:pt>
                <c:pt idx="460">
                  <c:v>1540.0117190000001</c:v>
                </c:pt>
                <c:pt idx="461">
                  <c:v>1538.908203</c:v>
                </c:pt>
                <c:pt idx="462">
                  <c:v>1537.8046879999999</c:v>
                </c:pt>
                <c:pt idx="463">
                  <c:v>1536.701172</c:v>
                </c:pt>
                <c:pt idx="464">
                  <c:v>1535.5976559999999</c:v>
                </c:pt>
                <c:pt idx="465">
                  <c:v>1534.4941409999999</c:v>
                </c:pt>
                <c:pt idx="466">
                  <c:v>1533.390625</c:v>
                </c:pt>
                <c:pt idx="467">
                  <c:v>1532.2851559999999</c:v>
                </c:pt>
                <c:pt idx="468">
                  <c:v>1531.1816409999999</c:v>
                </c:pt>
                <c:pt idx="469">
                  <c:v>1530.076172</c:v>
                </c:pt>
                <c:pt idx="470">
                  <c:v>1528.9726559999999</c:v>
                </c:pt>
                <c:pt idx="471">
                  <c:v>1527.8671879999999</c:v>
                </c:pt>
                <c:pt idx="472">
                  <c:v>1526.7617190000001</c:v>
                </c:pt>
                <c:pt idx="473">
                  <c:v>1525.65625</c:v>
                </c:pt>
                <c:pt idx="474">
                  <c:v>1524.5507809999999</c:v>
                </c:pt>
                <c:pt idx="475">
                  <c:v>1523.4453129999999</c:v>
                </c:pt>
                <c:pt idx="476">
                  <c:v>1522.3398440000001</c:v>
                </c:pt>
                <c:pt idx="477">
                  <c:v>1521.232422</c:v>
                </c:pt>
                <c:pt idx="478">
                  <c:v>1520.126953</c:v>
                </c:pt>
                <c:pt idx="479">
                  <c:v>1519.0195309999999</c:v>
                </c:pt>
                <c:pt idx="480">
                  <c:v>1517.9121090000001</c:v>
                </c:pt>
                <c:pt idx="481">
                  <c:v>1516.8046879999999</c:v>
                </c:pt>
                <c:pt idx="482">
                  <c:v>1515.6972659999999</c:v>
                </c:pt>
                <c:pt idx="483">
                  <c:v>1514.5898440000001</c:v>
                </c:pt>
                <c:pt idx="484">
                  <c:v>1513.482422</c:v>
                </c:pt>
                <c:pt idx="485">
                  <c:v>1512.375</c:v>
                </c:pt>
                <c:pt idx="486">
                  <c:v>1511.267578</c:v>
                </c:pt>
                <c:pt idx="487">
                  <c:v>1510.158203</c:v>
                </c:pt>
                <c:pt idx="488">
                  <c:v>1509.048828</c:v>
                </c:pt>
                <c:pt idx="489">
                  <c:v>1507.9414059999999</c:v>
                </c:pt>
                <c:pt idx="490">
                  <c:v>1506.8320309999999</c:v>
                </c:pt>
                <c:pt idx="491">
                  <c:v>1505.7226559999999</c:v>
                </c:pt>
                <c:pt idx="492">
                  <c:v>1504.6132809999999</c:v>
                </c:pt>
                <c:pt idx="493">
                  <c:v>1503.5039059999999</c:v>
                </c:pt>
                <c:pt idx="494">
                  <c:v>1502.3945309999999</c:v>
                </c:pt>
                <c:pt idx="495">
                  <c:v>1501.283203</c:v>
                </c:pt>
                <c:pt idx="496">
                  <c:v>1500.173828</c:v>
                </c:pt>
                <c:pt idx="497">
                  <c:v>1499.0625</c:v>
                </c:pt>
                <c:pt idx="498">
                  <c:v>1497.951172</c:v>
                </c:pt>
                <c:pt idx="499">
                  <c:v>1496.841797</c:v>
                </c:pt>
                <c:pt idx="500">
                  <c:v>1495.7304690000001</c:v>
                </c:pt>
                <c:pt idx="501">
                  <c:v>1494.6191409999999</c:v>
                </c:pt>
                <c:pt idx="502">
                  <c:v>1493.5078129999999</c:v>
                </c:pt>
                <c:pt idx="503">
                  <c:v>1492.3945309999999</c:v>
                </c:pt>
                <c:pt idx="504">
                  <c:v>1491.283203</c:v>
                </c:pt>
                <c:pt idx="505">
                  <c:v>1490.169922</c:v>
                </c:pt>
                <c:pt idx="506">
                  <c:v>1489.0585940000001</c:v>
                </c:pt>
                <c:pt idx="507">
                  <c:v>1487.9453129999999</c:v>
                </c:pt>
                <c:pt idx="508">
                  <c:v>1486.8320309999999</c:v>
                </c:pt>
                <c:pt idx="509">
                  <c:v>1485.720703</c:v>
                </c:pt>
                <c:pt idx="510">
                  <c:v>1484.607422</c:v>
                </c:pt>
                <c:pt idx="511">
                  <c:v>1483.4921879999999</c:v>
                </c:pt>
                <c:pt idx="512">
                  <c:v>1482.3789059999999</c:v>
                </c:pt>
                <c:pt idx="513">
                  <c:v>1481.265625</c:v>
                </c:pt>
                <c:pt idx="514">
                  <c:v>1480.1503909999999</c:v>
                </c:pt>
                <c:pt idx="515">
                  <c:v>1479.0371090000001</c:v>
                </c:pt>
                <c:pt idx="516">
                  <c:v>1477.921875</c:v>
                </c:pt>
                <c:pt idx="517">
                  <c:v>1476.8066409999999</c:v>
                </c:pt>
                <c:pt idx="518">
                  <c:v>1475.6933590000001</c:v>
                </c:pt>
                <c:pt idx="519">
                  <c:v>1474.578125</c:v>
                </c:pt>
                <c:pt idx="520">
                  <c:v>1473.4609379999999</c:v>
                </c:pt>
                <c:pt idx="521">
                  <c:v>1472.345703</c:v>
                </c:pt>
                <c:pt idx="522">
                  <c:v>1471.2304690000001</c:v>
                </c:pt>
                <c:pt idx="523">
                  <c:v>1470.1132809999999</c:v>
                </c:pt>
                <c:pt idx="524">
                  <c:v>1468.998047</c:v>
                </c:pt>
                <c:pt idx="525">
                  <c:v>1467.8808590000001</c:v>
                </c:pt>
                <c:pt idx="526">
                  <c:v>1466.765625</c:v>
                </c:pt>
                <c:pt idx="527">
                  <c:v>1465.6484379999999</c:v>
                </c:pt>
                <c:pt idx="528">
                  <c:v>1464.53125</c:v>
                </c:pt>
                <c:pt idx="529">
                  <c:v>1463.4140629999999</c:v>
                </c:pt>
                <c:pt idx="530">
                  <c:v>1462.294922</c:v>
                </c:pt>
                <c:pt idx="531">
                  <c:v>1461.1777340000001</c:v>
                </c:pt>
                <c:pt idx="532">
                  <c:v>1460.060547</c:v>
                </c:pt>
                <c:pt idx="533">
                  <c:v>1458.9414059999999</c:v>
                </c:pt>
                <c:pt idx="534">
                  <c:v>1457.8222659999999</c:v>
                </c:pt>
                <c:pt idx="535">
                  <c:v>1456.705078</c:v>
                </c:pt>
                <c:pt idx="536">
                  <c:v>1455.5859379999999</c:v>
                </c:pt>
                <c:pt idx="537">
                  <c:v>1454.466797</c:v>
                </c:pt>
                <c:pt idx="538">
                  <c:v>1453.3476559999999</c:v>
                </c:pt>
                <c:pt idx="539">
                  <c:v>1452.2285159999999</c:v>
                </c:pt>
                <c:pt idx="540">
                  <c:v>1451.107422</c:v>
                </c:pt>
                <c:pt idx="541">
                  <c:v>1449.9882809999999</c:v>
                </c:pt>
                <c:pt idx="542">
                  <c:v>1448.8671879999999</c:v>
                </c:pt>
                <c:pt idx="543">
                  <c:v>1447.748047</c:v>
                </c:pt>
                <c:pt idx="544">
                  <c:v>1446.626953</c:v>
                </c:pt>
                <c:pt idx="545">
                  <c:v>1445.5058590000001</c:v>
                </c:pt>
                <c:pt idx="546">
                  <c:v>1444.3847659999999</c:v>
                </c:pt>
                <c:pt idx="547">
                  <c:v>1443.263672</c:v>
                </c:pt>
                <c:pt idx="548">
                  <c:v>1442.142578</c:v>
                </c:pt>
                <c:pt idx="549">
                  <c:v>1441.0195309999999</c:v>
                </c:pt>
                <c:pt idx="550">
                  <c:v>1439.8984379999999</c:v>
                </c:pt>
                <c:pt idx="551">
                  <c:v>1438.7753909999999</c:v>
                </c:pt>
                <c:pt idx="552">
                  <c:v>1437.654297</c:v>
                </c:pt>
                <c:pt idx="553">
                  <c:v>1436.53125</c:v>
                </c:pt>
                <c:pt idx="554">
                  <c:v>1435.408203</c:v>
                </c:pt>
                <c:pt idx="555">
                  <c:v>1434.2851559999999</c:v>
                </c:pt>
                <c:pt idx="556">
                  <c:v>1433.1621090000001</c:v>
                </c:pt>
                <c:pt idx="557">
                  <c:v>1432.0390629999999</c:v>
                </c:pt>
                <c:pt idx="558">
                  <c:v>1430.9160159999999</c:v>
                </c:pt>
                <c:pt idx="559">
                  <c:v>1429.7910159999999</c:v>
                </c:pt>
                <c:pt idx="560">
                  <c:v>1428.6679690000001</c:v>
                </c:pt>
                <c:pt idx="561">
                  <c:v>1427.5429690000001</c:v>
                </c:pt>
                <c:pt idx="562">
                  <c:v>1426.4179690000001</c:v>
                </c:pt>
                <c:pt idx="563">
                  <c:v>1425.2929690000001</c:v>
                </c:pt>
                <c:pt idx="564">
                  <c:v>1424.1679690000001</c:v>
                </c:pt>
                <c:pt idx="565">
                  <c:v>1423.0429690000001</c:v>
                </c:pt>
                <c:pt idx="566">
                  <c:v>1421.9179690000001</c:v>
                </c:pt>
                <c:pt idx="567">
                  <c:v>1420.7929690000001</c:v>
                </c:pt>
                <c:pt idx="568">
                  <c:v>1419.6660159999999</c:v>
                </c:pt>
                <c:pt idx="569">
                  <c:v>1418.5410159999999</c:v>
                </c:pt>
                <c:pt idx="570">
                  <c:v>1417.4140629999999</c:v>
                </c:pt>
                <c:pt idx="571">
                  <c:v>1416.2871090000001</c:v>
                </c:pt>
                <c:pt idx="572">
                  <c:v>1415.1601559999999</c:v>
                </c:pt>
                <c:pt idx="573">
                  <c:v>1414.033203</c:v>
                </c:pt>
                <c:pt idx="574">
                  <c:v>1412.90625</c:v>
                </c:pt>
                <c:pt idx="575">
                  <c:v>1411.779297</c:v>
                </c:pt>
                <c:pt idx="576">
                  <c:v>1410.6523440000001</c:v>
                </c:pt>
                <c:pt idx="577">
                  <c:v>1409.5234379999999</c:v>
                </c:pt>
                <c:pt idx="578">
                  <c:v>1408.3964840000001</c:v>
                </c:pt>
                <c:pt idx="579">
                  <c:v>1407.267578</c:v>
                </c:pt>
                <c:pt idx="580">
                  <c:v>1406.138672</c:v>
                </c:pt>
                <c:pt idx="581">
                  <c:v>1405.0097659999999</c:v>
                </c:pt>
                <c:pt idx="582">
                  <c:v>1403.8808590000001</c:v>
                </c:pt>
                <c:pt idx="583">
                  <c:v>1402.751953</c:v>
                </c:pt>
                <c:pt idx="584">
                  <c:v>1401.623047</c:v>
                </c:pt>
                <c:pt idx="585">
                  <c:v>1400.4941409999999</c:v>
                </c:pt>
                <c:pt idx="586">
                  <c:v>1399.3632809999999</c:v>
                </c:pt>
                <c:pt idx="587">
                  <c:v>1398.232422</c:v>
                </c:pt>
                <c:pt idx="588">
                  <c:v>1397.1035159999999</c:v>
                </c:pt>
                <c:pt idx="589">
                  <c:v>1395.9726559999999</c:v>
                </c:pt>
                <c:pt idx="590">
                  <c:v>1394.841797</c:v>
                </c:pt>
                <c:pt idx="591">
                  <c:v>1393.7109379999999</c:v>
                </c:pt>
                <c:pt idx="592">
                  <c:v>1392.580078</c:v>
                </c:pt>
                <c:pt idx="593">
                  <c:v>1391.4492190000001</c:v>
                </c:pt>
                <c:pt idx="594">
                  <c:v>1390.3164059999999</c:v>
                </c:pt>
                <c:pt idx="595">
                  <c:v>1389.185547</c:v>
                </c:pt>
                <c:pt idx="596">
                  <c:v>1388.0527340000001</c:v>
                </c:pt>
                <c:pt idx="597">
                  <c:v>1386.919922</c:v>
                </c:pt>
                <c:pt idx="598">
                  <c:v>1385.7890629999999</c:v>
                </c:pt>
                <c:pt idx="599">
                  <c:v>1384.65625</c:v>
                </c:pt>
                <c:pt idx="600">
                  <c:v>1383.5234379999999</c:v>
                </c:pt>
                <c:pt idx="601">
                  <c:v>1382.388672</c:v>
                </c:pt>
                <c:pt idx="602">
                  <c:v>1381.2558590000001</c:v>
                </c:pt>
                <c:pt idx="603">
                  <c:v>1380.123047</c:v>
                </c:pt>
                <c:pt idx="604">
                  <c:v>1378.9882809999999</c:v>
                </c:pt>
                <c:pt idx="605">
                  <c:v>1377.8554690000001</c:v>
                </c:pt>
                <c:pt idx="606">
                  <c:v>1376.720703</c:v>
                </c:pt>
                <c:pt idx="607">
                  <c:v>1375.5859379999999</c:v>
                </c:pt>
                <c:pt idx="608">
                  <c:v>1374.451172</c:v>
                </c:pt>
                <c:pt idx="609">
                  <c:v>1373.3164059999999</c:v>
                </c:pt>
                <c:pt idx="610">
                  <c:v>1372.1816409999999</c:v>
                </c:pt>
                <c:pt idx="611">
                  <c:v>1371.044922</c:v>
                </c:pt>
                <c:pt idx="612">
                  <c:v>1369.9101559999999</c:v>
                </c:pt>
                <c:pt idx="613">
                  <c:v>1368.7734379999999</c:v>
                </c:pt>
                <c:pt idx="614">
                  <c:v>1367.638672</c:v>
                </c:pt>
                <c:pt idx="615">
                  <c:v>1366.501953</c:v>
                </c:pt>
                <c:pt idx="616">
                  <c:v>1365.3652340000001</c:v>
                </c:pt>
                <c:pt idx="617">
                  <c:v>1364.2285159999999</c:v>
                </c:pt>
                <c:pt idx="618">
                  <c:v>1363.091797</c:v>
                </c:pt>
                <c:pt idx="619">
                  <c:v>1361.955078</c:v>
                </c:pt>
                <c:pt idx="620">
                  <c:v>1360.8164059999999</c:v>
                </c:pt>
                <c:pt idx="621">
                  <c:v>1359.6796879999999</c:v>
                </c:pt>
                <c:pt idx="622">
                  <c:v>1358.5410159999999</c:v>
                </c:pt>
                <c:pt idx="623">
                  <c:v>1357.404297</c:v>
                </c:pt>
                <c:pt idx="624">
                  <c:v>1356.265625</c:v>
                </c:pt>
                <c:pt idx="625">
                  <c:v>1355.126953</c:v>
                </c:pt>
                <c:pt idx="626">
                  <c:v>1353.9882809999999</c:v>
                </c:pt>
                <c:pt idx="627">
                  <c:v>1352.8496090000001</c:v>
                </c:pt>
                <c:pt idx="628">
                  <c:v>1351.7089840000001</c:v>
                </c:pt>
                <c:pt idx="629">
                  <c:v>1350.5703129999999</c:v>
                </c:pt>
                <c:pt idx="630">
                  <c:v>1349.4316409999999</c:v>
                </c:pt>
                <c:pt idx="631">
                  <c:v>1348.2910159999999</c:v>
                </c:pt>
                <c:pt idx="632">
                  <c:v>1347.1503909999999</c:v>
                </c:pt>
                <c:pt idx="633">
                  <c:v>1346.0097659999999</c:v>
                </c:pt>
                <c:pt idx="634">
                  <c:v>1344.8691409999999</c:v>
                </c:pt>
                <c:pt idx="635">
                  <c:v>1343.7285159999999</c:v>
                </c:pt>
                <c:pt idx="636">
                  <c:v>1342.5878909999999</c:v>
                </c:pt>
                <c:pt idx="637">
                  <c:v>1341.4472659999999</c:v>
                </c:pt>
                <c:pt idx="638">
                  <c:v>1340.3046879999999</c:v>
                </c:pt>
                <c:pt idx="639">
                  <c:v>1339.1640629999999</c:v>
                </c:pt>
                <c:pt idx="640">
                  <c:v>1338.0214840000001</c:v>
                </c:pt>
                <c:pt idx="641">
                  <c:v>1336.8789059999999</c:v>
                </c:pt>
                <c:pt idx="642">
                  <c:v>1335.7382809999999</c:v>
                </c:pt>
                <c:pt idx="643">
                  <c:v>1334.595703</c:v>
                </c:pt>
                <c:pt idx="644">
                  <c:v>1333.451172</c:v>
                </c:pt>
                <c:pt idx="645">
                  <c:v>1332.3085940000001</c:v>
                </c:pt>
                <c:pt idx="646">
                  <c:v>1331.1660159999999</c:v>
                </c:pt>
                <c:pt idx="647">
                  <c:v>1330.0214840000001</c:v>
                </c:pt>
                <c:pt idx="648">
                  <c:v>1328.8789059999999</c:v>
                </c:pt>
                <c:pt idx="649">
                  <c:v>1327.734375</c:v>
                </c:pt>
                <c:pt idx="650">
                  <c:v>1326.5898440000001</c:v>
                </c:pt>
                <c:pt idx="651">
                  <c:v>1325.4453129999999</c:v>
                </c:pt>
                <c:pt idx="652">
                  <c:v>1324.3007809999999</c:v>
                </c:pt>
                <c:pt idx="653">
                  <c:v>1323.15625</c:v>
                </c:pt>
                <c:pt idx="654">
                  <c:v>1322.0117190000001</c:v>
                </c:pt>
                <c:pt idx="655">
                  <c:v>1320.8652340000001</c:v>
                </c:pt>
                <c:pt idx="656">
                  <c:v>1319.720703</c:v>
                </c:pt>
                <c:pt idx="657">
                  <c:v>1318.5742190000001</c:v>
                </c:pt>
                <c:pt idx="658">
                  <c:v>1317.4296879999999</c:v>
                </c:pt>
                <c:pt idx="659">
                  <c:v>1316.283203</c:v>
                </c:pt>
                <c:pt idx="660">
                  <c:v>1315.1367190000001</c:v>
                </c:pt>
                <c:pt idx="661">
                  <c:v>1313.9902340000001</c:v>
                </c:pt>
                <c:pt idx="662">
                  <c:v>1312.841797</c:v>
                </c:pt>
                <c:pt idx="663">
                  <c:v>1311.6953129999999</c:v>
                </c:pt>
                <c:pt idx="664">
                  <c:v>1310.548828</c:v>
                </c:pt>
                <c:pt idx="665">
                  <c:v>1309.4003909999999</c:v>
                </c:pt>
                <c:pt idx="666">
                  <c:v>1308.251953</c:v>
                </c:pt>
                <c:pt idx="667">
                  <c:v>1307.1054690000001</c:v>
                </c:pt>
                <c:pt idx="668">
                  <c:v>1305.9570309999999</c:v>
                </c:pt>
                <c:pt idx="669">
                  <c:v>1304.8085940000001</c:v>
                </c:pt>
                <c:pt idx="670">
                  <c:v>1303.6601559999999</c:v>
                </c:pt>
                <c:pt idx="671">
                  <c:v>1302.5097659999999</c:v>
                </c:pt>
                <c:pt idx="672">
                  <c:v>1301.361328</c:v>
                </c:pt>
                <c:pt idx="673">
                  <c:v>1300.2109379999999</c:v>
                </c:pt>
                <c:pt idx="674">
                  <c:v>1299.0625</c:v>
                </c:pt>
                <c:pt idx="675">
                  <c:v>1297.9121090000001</c:v>
                </c:pt>
                <c:pt idx="676">
                  <c:v>1296.7617190000001</c:v>
                </c:pt>
                <c:pt idx="677">
                  <c:v>1295.611328</c:v>
                </c:pt>
                <c:pt idx="678">
                  <c:v>1294.4609379999999</c:v>
                </c:pt>
                <c:pt idx="679">
                  <c:v>1293.310547</c:v>
                </c:pt>
                <c:pt idx="680">
                  <c:v>1292.1601559999999</c:v>
                </c:pt>
                <c:pt idx="681">
                  <c:v>1291.0078129999999</c:v>
                </c:pt>
                <c:pt idx="682">
                  <c:v>1289.857422</c:v>
                </c:pt>
                <c:pt idx="683">
                  <c:v>1288.705078</c:v>
                </c:pt>
                <c:pt idx="684">
                  <c:v>1287.5527340000001</c:v>
                </c:pt>
                <c:pt idx="685">
                  <c:v>1286.4003909999999</c:v>
                </c:pt>
                <c:pt idx="686">
                  <c:v>1285.248047</c:v>
                </c:pt>
                <c:pt idx="687">
                  <c:v>1284.095703</c:v>
                </c:pt>
                <c:pt idx="688">
                  <c:v>1282.9433590000001</c:v>
                </c:pt>
                <c:pt idx="689">
                  <c:v>1281.7890629999999</c:v>
                </c:pt>
                <c:pt idx="690">
                  <c:v>1280.6367190000001</c:v>
                </c:pt>
                <c:pt idx="691">
                  <c:v>1279.482422</c:v>
                </c:pt>
                <c:pt idx="692">
                  <c:v>1278.328125</c:v>
                </c:pt>
                <c:pt idx="693">
                  <c:v>1277.1757809999999</c:v>
                </c:pt>
                <c:pt idx="694">
                  <c:v>1276.0214840000001</c:v>
                </c:pt>
                <c:pt idx="695">
                  <c:v>1274.8652340000001</c:v>
                </c:pt>
                <c:pt idx="696">
                  <c:v>1273.7109379999999</c:v>
                </c:pt>
                <c:pt idx="697">
                  <c:v>1272.5566409999999</c:v>
                </c:pt>
                <c:pt idx="698">
                  <c:v>1271.4003909999999</c:v>
                </c:pt>
                <c:pt idx="699">
                  <c:v>1270.2460940000001</c:v>
                </c:pt>
                <c:pt idx="700">
                  <c:v>1269.0898440000001</c:v>
                </c:pt>
                <c:pt idx="701">
                  <c:v>1267.9335940000001</c:v>
                </c:pt>
                <c:pt idx="702">
                  <c:v>1266.7773440000001</c:v>
                </c:pt>
                <c:pt idx="703">
                  <c:v>1265.6210940000001</c:v>
                </c:pt>
                <c:pt idx="704">
                  <c:v>1264.4648440000001</c:v>
                </c:pt>
                <c:pt idx="705">
                  <c:v>1263.3085940000001</c:v>
                </c:pt>
                <c:pt idx="706">
                  <c:v>1262.1503909999999</c:v>
                </c:pt>
                <c:pt idx="707">
                  <c:v>1260.9941409999999</c:v>
                </c:pt>
                <c:pt idx="708">
                  <c:v>1259.8359379999999</c:v>
                </c:pt>
                <c:pt idx="709">
                  <c:v>1258.6796879999999</c:v>
                </c:pt>
                <c:pt idx="710">
                  <c:v>1257.5214840000001</c:v>
                </c:pt>
                <c:pt idx="711">
                  <c:v>1256.3632809999999</c:v>
                </c:pt>
                <c:pt idx="712">
                  <c:v>1255.205078</c:v>
                </c:pt>
                <c:pt idx="713">
                  <c:v>1254.044922</c:v>
                </c:pt>
                <c:pt idx="714">
                  <c:v>1252.8867190000001</c:v>
                </c:pt>
                <c:pt idx="715">
                  <c:v>1251.7265629999999</c:v>
                </c:pt>
                <c:pt idx="716">
                  <c:v>1250.5683590000001</c:v>
                </c:pt>
                <c:pt idx="717">
                  <c:v>1249.408203</c:v>
                </c:pt>
                <c:pt idx="718">
                  <c:v>1248.248047</c:v>
                </c:pt>
                <c:pt idx="719">
                  <c:v>1247.0878909999999</c:v>
                </c:pt>
                <c:pt idx="720">
                  <c:v>1245.9277340000001</c:v>
                </c:pt>
                <c:pt idx="721">
                  <c:v>1244.767578</c:v>
                </c:pt>
                <c:pt idx="722">
                  <c:v>1243.607422</c:v>
                </c:pt>
                <c:pt idx="723">
                  <c:v>1242.4453129999999</c:v>
                </c:pt>
                <c:pt idx="724">
                  <c:v>1241.2851559999999</c:v>
                </c:pt>
                <c:pt idx="725">
                  <c:v>1240.123047</c:v>
                </c:pt>
                <c:pt idx="726">
                  <c:v>1238.9609379999999</c:v>
                </c:pt>
                <c:pt idx="727">
                  <c:v>1237.798828</c:v>
                </c:pt>
                <c:pt idx="728">
                  <c:v>1236.6367190000001</c:v>
                </c:pt>
                <c:pt idx="729">
                  <c:v>1235.4746090000001</c:v>
                </c:pt>
                <c:pt idx="730">
                  <c:v>1234.3125</c:v>
                </c:pt>
                <c:pt idx="731">
                  <c:v>1233.1503909999999</c:v>
                </c:pt>
                <c:pt idx="732">
                  <c:v>1231.986328</c:v>
                </c:pt>
                <c:pt idx="733">
                  <c:v>1230.8222659999999</c:v>
                </c:pt>
                <c:pt idx="734">
                  <c:v>1229.6601559999999</c:v>
                </c:pt>
                <c:pt idx="735">
                  <c:v>1228.4960940000001</c:v>
                </c:pt>
                <c:pt idx="736">
                  <c:v>1227.3320309999999</c:v>
                </c:pt>
                <c:pt idx="737">
                  <c:v>1226.1679690000001</c:v>
                </c:pt>
                <c:pt idx="738">
                  <c:v>1225.001953</c:v>
                </c:pt>
                <c:pt idx="739">
                  <c:v>1223.8378909999999</c:v>
                </c:pt>
                <c:pt idx="740">
                  <c:v>1222.673828</c:v>
                </c:pt>
                <c:pt idx="741">
                  <c:v>1221.5078129999999</c:v>
                </c:pt>
                <c:pt idx="742">
                  <c:v>1220.341797</c:v>
                </c:pt>
                <c:pt idx="743">
                  <c:v>1219.1757809999999</c:v>
                </c:pt>
                <c:pt idx="744">
                  <c:v>1218.0097659999999</c:v>
                </c:pt>
                <c:pt idx="745">
                  <c:v>1216.84375</c:v>
                </c:pt>
                <c:pt idx="746">
                  <c:v>1215.6777340000001</c:v>
                </c:pt>
                <c:pt idx="747">
                  <c:v>1214.5117190000001</c:v>
                </c:pt>
                <c:pt idx="748">
                  <c:v>1213.34375</c:v>
                </c:pt>
                <c:pt idx="749">
                  <c:v>1212.1777340000001</c:v>
                </c:pt>
                <c:pt idx="750">
                  <c:v>1211.0097659999999</c:v>
                </c:pt>
                <c:pt idx="751">
                  <c:v>1209.841797</c:v>
                </c:pt>
                <c:pt idx="752">
                  <c:v>1208.673828</c:v>
                </c:pt>
                <c:pt idx="753">
                  <c:v>1207.5058590000001</c:v>
                </c:pt>
                <c:pt idx="754">
                  <c:v>1206.3378909999999</c:v>
                </c:pt>
                <c:pt idx="755">
                  <c:v>1205.169922</c:v>
                </c:pt>
                <c:pt idx="756">
                  <c:v>1204</c:v>
                </c:pt>
                <c:pt idx="757">
                  <c:v>1202.8320309999999</c:v>
                </c:pt>
                <c:pt idx="758">
                  <c:v>1201.6621090000001</c:v>
                </c:pt>
                <c:pt idx="759">
                  <c:v>1200.4921879999999</c:v>
                </c:pt>
                <c:pt idx="760">
                  <c:v>1199.3242190000001</c:v>
                </c:pt>
                <c:pt idx="761">
                  <c:v>1198.154297</c:v>
                </c:pt>
                <c:pt idx="762">
                  <c:v>1196.982422</c:v>
                </c:pt>
                <c:pt idx="763">
                  <c:v>1195.8125</c:v>
                </c:pt>
                <c:pt idx="764">
                  <c:v>1194.642578</c:v>
                </c:pt>
                <c:pt idx="765">
                  <c:v>1193.470703</c:v>
                </c:pt>
                <c:pt idx="766">
                  <c:v>1192.3007809999999</c:v>
                </c:pt>
                <c:pt idx="767">
                  <c:v>1191.1289059999999</c:v>
                </c:pt>
                <c:pt idx="768">
                  <c:v>1189.9570309999999</c:v>
                </c:pt>
                <c:pt idx="769">
                  <c:v>1188.7851559999999</c:v>
                </c:pt>
                <c:pt idx="770">
                  <c:v>1187.6132809999999</c:v>
                </c:pt>
                <c:pt idx="771">
                  <c:v>1186.4414059999999</c:v>
                </c:pt>
                <c:pt idx="772">
                  <c:v>1185.267578</c:v>
                </c:pt>
                <c:pt idx="773">
                  <c:v>1184.095703</c:v>
                </c:pt>
                <c:pt idx="774">
                  <c:v>1182.921875</c:v>
                </c:pt>
                <c:pt idx="775">
                  <c:v>1181.748047</c:v>
                </c:pt>
                <c:pt idx="776">
                  <c:v>1180.576172</c:v>
                </c:pt>
                <c:pt idx="777">
                  <c:v>1179.4023440000001</c:v>
                </c:pt>
                <c:pt idx="778">
                  <c:v>1178.2285159999999</c:v>
                </c:pt>
                <c:pt idx="779">
                  <c:v>1177.0527340000001</c:v>
                </c:pt>
                <c:pt idx="780">
                  <c:v>1175.8789059999999</c:v>
                </c:pt>
                <c:pt idx="781">
                  <c:v>1174.705078</c:v>
                </c:pt>
                <c:pt idx="782">
                  <c:v>1173.529297</c:v>
                </c:pt>
                <c:pt idx="783">
                  <c:v>1172.3535159999999</c:v>
                </c:pt>
                <c:pt idx="784">
                  <c:v>1171.1777340000001</c:v>
                </c:pt>
                <c:pt idx="785">
                  <c:v>1170.0039059999999</c:v>
                </c:pt>
                <c:pt idx="786">
                  <c:v>1168.826172</c:v>
                </c:pt>
                <c:pt idx="787">
                  <c:v>1167.6503909999999</c:v>
                </c:pt>
                <c:pt idx="788">
                  <c:v>1166.4746090000001</c:v>
                </c:pt>
                <c:pt idx="789">
                  <c:v>1165.298828</c:v>
                </c:pt>
                <c:pt idx="790">
                  <c:v>1164.1210940000001</c:v>
                </c:pt>
                <c:pt idx="791">
                  <c:v>1162.9433590000001</c:v>
                </c:pt>
                <c:pt idx="792">
                  <c:v>1161.765625</c:v>
                </c:pt>
                <c:pt idx="793">
                  <c:v>1160.5898440000001</c:v>
                </c:pt>
                <c:pt idx="794">
                  <c:v>1159.4121090000001</c:v>
                </c:pt>
                <c:pt idx="795">
                  <c:v>1158.232422</c:v>
                </c:pt>
                <c:pt idx="796">
                  <c:v>1157.0546879999999</c:v>
                </c:pt>
                <c:pt idx="797">
                  <c:v>1155.876953</c:v>
                </c:pt>
                <c:pt idx="798" formatCode="General">
                  <c:v>1154.6972659999999</c:v>
                </c:pt>
                <c:pt idx="799" formatCode="General">
                  <c:v>1153.517578</c:v>
                </c:pt>
                <c:pt idx="800" formatCode="General">
                  <c:v>1152.3398440000001</c:v>
                </c:pt>
                <c:pt idx="801" formatCode="General">
                  <c:v>1151.1601559999999</c:v>
                </c:pt>
                <c:pt idx="802" formatCode="General">
                  <c:v>1149.9804690000001</c:v>
                </c:pt>
                <c:pt idx="803" formatCode="General">
                  <c:v>1148.8007809999999</c:v>
                </c:pt>
                <c:pt idx="804" formatCode="General">
                  <c:v>1147.6191409999999</c:v>
                </c:pt>
                <c:pt idx="805" formatCode="General">
                  <c:v>1146.439453</c:v>
                </c:pt>
                <c:pt idx="806" formatCode="General">
                  <c:v>1145.2578129999999</c:v>
                </c:pt>
                <c:pt idx="807" formatCode="General">
                  <c:v>1144.078125</c:v>
                </c:pt>
                <c:pt idx="808" formatCode="General">
                  <c:v>1142.8964840000001</c:v>
                </c:pt>
                <c:pt idx="809" formatCode="General">
                  <c:v>1141.7148440000001</c:v>
                </c:pt>
                <c:pt idx="810" formatCode="General">
                  <c:v>1140.533203</c:v>
                </c:pt>
                <c:pt idx="811" formatCode="General">
                  <c:v>1139.3515629999999</c:v>
                </c:pt>
                <c:pt idx="812" formatCode="General">
                  <c:v>1138.169922</c:v>
                </c:pt>
                <c:pt idx="813" formatCode="General">
                  <c:v>1136.986328</c:v>
                </c:pt>
                <c:pt idx="814" formatCode="General">
                  <c:v>1135.8046879999999</c:v>
                </c:pt>
                <c:pt idx="815" formatCode="General">
                  <c:v>1134.6210940000001</c:v>
                </c:pt>
                <c:pt idx="816" formatCode="General">
                  <c:v>1133.4375</c:v>
                </c:pt>
                <c:pt idx="817" formatCode="General">
                  <c:v>1132.2539059999999</c:v>
                </c:pt>
                <c:pt idx="818" formatCode="General">
                  <c:v>1131.0703129999999</c:v>
                </c:pt>
                <c:pt idx="819" formatCode="General">
                  <c:v>1129.8867190000001</c:v>
                </c:pt>
                <c:pt idx="820" formatCode="General">
                  <c:v>1128.703125</c:v>
                </c:pt>
                <c:pt idx="821" formatCode="General">
                  <c:v>1127.5195309999999</c:v>
                </c:pt>
                <c:pt idx="822" formatCode="General">
                  <c:v>1126.3339840000001</c:v>
                </c:pt>
                <c:pt idx="823" formatCode="General">
                  <c:v>1125.1503909999999</c:v>
                </c:pt>
                <c:pt idx="824" formatCode="General">
                  <c:v>1123.9648440000001</c:v>
                </c:pt>
                <c:pt idx="825" formatCode="General">
                  <c:v>1122.779297</c:v>
                </c:pt>
                <c:pt idx="826" formatCode="General">
                  <c:v>1121.59375</c:v>
                </c:pt>
                <c:pt idx="827" formatCode="General">
                  <c:v>1120.408203</c:v>
                </c:pt>
                <c:pt idx="828" formatCode="General">
                  <c:v>1119.2226559999999</c:v>
                </c:pt>
                <c:pt idx="829" formatCode="General">
                  <c:v>1118.0351559999999</c:v>
                </c:pt>
                <c:pt idx="830" formatCode="General">
                  <c:v>1116.8496090000001</c:v>
                </c:pt>
                <c:pt idx="831" formatCode="General">
                  <c:v>1115.6621090000001</c:v>
                </c:pt>
                <c:pt idx="832" formatCode="General">
                  <c:v>1114.4746090000001</c:v>
                </c:pt>
                <c:pt idx="833" formatCode="General">
                  <c:v>1113.2890629999999</c:v>
                </c:pt>
                <c:pt idx="834" formatCode="General">
                  <c:v>1112.1015629999999</c:v>
                </c:pt>
                <c:pt idx="835" formatCode="General">
                  <c:v>1110.9121090000001</c:v>
                </c:pt>
                <c:pt idx="836" formatCode="General">
                  <c:v>1109.7246090000001</c:v>
                </c:pt>
                <c:pt idx="837" formatCode="General">
                  <c:v>1108.5371090000001</c:v>
                </c:pt>
                <c:pt idx="838" formatCode="General">
                  <c:v>1107.3476559999999</c:v>
                </c:pt>
                <c:pt idx="839" formatCode="General">
                  <c:v>1106.1601559999999</c:v>
                </c:pt>
                <c:pt idx="840" formatCode="General">
                  <c:v>1104.970703</c:v>
                </c:pt>
                <c:pt idx="841" formatCode="General">
                  <c:v>1103.78125</c:v>
                </c:pt>
                <c:pt idx="842" formatCode="General">
                  <c:v>1102.591797</c:v>
                </c:pt>
                <c:pt idx="843" formatCode="General">
                  <c:v>1101.4023440000001</c:v>
                </c:pt>
                <c:pt idx="844" formatCode="General">
                  <c:v>1100.2128909999999</c:v>
                </c:pt>
                <c:pt idx="845" formatCode="General">
                  <c:v>1099.0214840000001</c:v>
                </c:pt>
                <c:pt idx="846" formatCode="General">
                  <c:v>1097.8320309999999</c:v>
                </c:pt>
                <c:pt idx="847" formatCode="General">
                  <c:v>1096.640625</c:v>
                </c:pt>
                <c:pt idx="848" formatCode="General">
                  <c:v>1095.451172</c:v>
                </c:pt>
                <c:pt idx="849" formatCode="General">
                  <c:v>1094.2597659999999</c:v>
                </c:pt>
                <c:pt idx="850" formatCode="General">
                  <c:v>1093.0683590000001</c:v>
                </c:pt>
                <c:pt idx="851" formatCode="General">
                  <c:v>1091.876953</c:v>
                </c:pt>
                <c:pt idx="852" formatCode="General">
                  <c:v>1090.685547</c:v>
                </c:pt>
                <c:pt idx="853" formatCode="General">
                  <c:v>1089.4921879999999</c:v>
                </c:pt>
                <c:pt idx="854" formatCode="General">
                  <c:v>1088.3007809999999</c:v>
                </c:pt>
                <c:pt idx="855" formatCode="General">
                  <c:v>1087.107422</c:v>
                </c:pt>
                <c:pt idx="856" formatCode="General">
                  <c:v>1085.9140629999999</c:v>
                </c:pt>
                <c:pt idx="857" formatCode="General">
                  <c:v>1084.7226559999999</c:v>
                </c:pt>
                <c:pt idx="858" formatCode="General">
                  <c:v>1083.529297</c:v>
                </c:pt>
                <c:pt idx="859" formatCode="General">
                  <c:v>1082.3339840000001</c:v>
                </c:pt>
                <c:pt idx="860" formatCode="General">
                  <c:v>1081.140625</c:v>
                </c:pt>
                <c:pt idx="861" formatCode="General">
                  <c:v>1079.9472659999999</c:v>
                </c:pt>
                <c:pt idx="862" formatCode="General">
                  <c:v>1078.751953</c:v>
                </c:pt>
                <c:pt idx="863" formatCode="General">
                  <c:v>1077.5585940000001</c:v>
                </c:pt>
                <c:pt idx="864" formatCode="General">
                  <c:v>1076.3632809999999</c:v>
                </c:pt>
                <c:pt idx="865" formatCode="General">
                  <c:v>1075.1679690000001</c:v>
                </c:pt>
                <c:pt idx="866" formatCode="General">
                  <c:v>1073.9726559999999</c:v>
                </c:pt>
                <c:pt idx="867" formatCode="General">
                  <c:v>1072.7773440000001</c:v>
                </c:pt>
                <c:pt idx="868" formatCode="General">
                  <c:v>1071.5820309999999</c:v>
                </c:pt>
                <c:pt idx="869" formatCode="General">
                  <c:v>1070.3867190000001</c:v>
                </c:pt>
                <c:pt idx="870" formatCode="General">
                  <c:v>1069.189453</c:v>
                </c:pt>
                <c:pt idx="871" formatCode="General">
                  <c:v>1067.9941409999999</c:v>
                </c:pt>
                <c:pt idx="872" formatCode="General">
                  <c:v>1066.796875</c:v>
                </c:pt>
                <c:pt idx="873" formatCode="General">
                  <c:v>1065.5996090000001</c:v>
                </c:pt>
                <c:pt idx="874" formatCode="General">
                  <c:v>1064.4023440000001</c:v>
                </c:pt>
                <c:pt idx="875" formatCode="General">
                  <c:v>1063.205078</c:v>
                </c:pt>
                <c:pt idx="876" formatCode="General">
                  <c:v>1062.0078129999999</c:v>
                </c:pt>
                <c:pt idx="877" formatCode="General">
                  <c:v>1060.8085940000001</c:v>
                </c:pt>
                <c:pt idx="878" formatCode="General">
                  <c:v>1059.611328</c:v>
                </c:pt>
                <c:pt idx="879" formatCode="General">
                  <c:v>1058.4121090000001</c:v>
                </c:pt>
                <c:pt idx="880" formatCode="General">
                  <c:v>1057.2148440000001</c:v>
                </c:pt>
                <c:pt idx="881" formatCode="General">
                  <c:v>1056.015625</c:v>
                </c:pt>
                <c:pt idx="882" formatCode="General">
                  <c:v>1054.8164059999999</c:v>
                </c:pt>
                <c:pt idx="883" formatCode="General">
                  <c:v>1053.6171879999999</c:v>
                </c:pt>
                <c:pt idx="884" formatCode="General">
                  <c:v>1052.4160159999999</c:v>
                </c:pt>
                <c:pt idx="885" formatCode="General">
                  <c:v>1051.216797</c:v>
                </c:pt>
                <c:pt idx="886" formatCode="General">
                  <c:v>1050.017578</c:v>
                </c:pt>
                <c:pt idx="887" formatCode="General">
                  <c:v>1048.8164059999999</c:v>
                </c:pt>
                <c:pt idx="888" formatCode="General">
                  <c:v>1047.6152340000001</c:v>
                </c:pt>
                <c:pt idx="889" formatCode="General">
                  <c:v>1046.4140629999999</c:v>
                </c:pt>
                <c:pt idx="890" formatCode="General">
                  <c:v>1045.2128909999999</c:v>
                </c:pt>
                <c:pt idx="891" formatCode="General">
                  <c:v>1044.0117190000001</c:v>
                </c:pt>
                <c:pt idx="892" formatCode="General">
                  <c:v>1042.810547</c:v>
                </c:pt>
                <c:pt idx="893" formatCode="General">
                  <c:v>1041.609375</c:v>
                </c:pt>
                <c:pt idx="894" formatCode="General">
                  <c:v>1040.40625</c:v>
                </c:pt>
                <c:pt idx="895" formatCode="General">
                  <c:v>1039.205078</c:v>
                </c:pt>
                <c:pt idx="896" formatCode="General">
                  <c:v>1038.001953</c:v>
                </c:pt>
                <c:pt idx="897" formatCode="General">
                  <c:v>1036.798828</c:v>
                </c:pt>
                <c:pt idx="898" formatCode="General">
                  <c:v>1035.595703</c:v>
                </c:pt>
                <c:pt idx="899" formatCode="General">
                  <c:v>1034.392578</c:v>
                </c:pt>
                <c:pt idx="900" formatCode="General">
                  <c:v>1033.189453</c:v>
                </c:pt>
                <c:pt idx="901" formatCode="General">
                  <c:v>1031.984375</c:v>
                </c:pt>
                <c:pt idx="902" formatCode="General">
                  <c:v>1030.78125</c:v>
                </c:pt>
                <c:pt idx="903" formatCode="General">
                  <c:v>1029.576172</c:v>
                </c:pt>
                <c:pt idx="904" formatCode="General">
                  <c:v>1028.3710940000001</c:v>
                </c:pt>
                <c:pt idx="905" formatCode="General">
                  <c:v>1027.1679690000001</c:v>
                </c:pt>
                <c:pt idx="906" formatCode="General">
                  <c:v>1025.9628909999999</c:v>
                </c:pt>
                <c:pt idx="907" formatCode="General">
                  <c:v>1024.7578129999999</c:v>
                </c:pt>
                <c:pt idx="908" formatCode="General">
                  <c:v>1023.550781</c:v>
                </c:pt>
                <c:pt idx="909" formatCode="General">
                  <c:v>1022.345703</c:v>
                </c:pt>
                <c:pt idx="910" formatCode="General">
                  <c:v>1021.138672</c:v>
                </c:pt>
                <c:pt idx="911" formatCode="General">
                  <c:v>1019.933594</c:v>
                </c:pt>
                <c:pt idx="912" formatCode="General">
                  <c:v>1018.7265630000001</c:v>
                </c:pt>
                <c:pt idx="913" formatCode="General">
                  <c:v>1017.519531</c:v>
                </c:pt>
                <c:pt idx="914" formatCode="General">
                  <c:v>1016.3125</c:v>
                </c:pt>
                <c:pt idx="915" formatCode="General">
                  <c:v>1015.105469</c:v>
                </c:pt>
                <c:pt idx="916" formatCode="General">
                  <c:v>1013.8984380000001</c:v>
                </c:pt>
                <c:pt idx="917" formatCode="General">
                  <c:v>1012.689453</c:v>
                </c:pt>
                <c:pt idx="918" formatCode="General">
                  <c:v>1011.482422</c:v>
                </c:pt>
                <c:pt idx="919" formatCode="General">
                  <c:v>1010.2734380000001</c:v>
                </c:pt>
                <c:pt idx="920" formatCode="General">
                  <c:v>1009.066406</c:v>
                </c:pt>
                <c:pt idx="921" formatCode="General">
                  <c:v>1007.857422</c:v>
                </c:pt>
                <c:pt idx="922" formatCode="General">
                  <c:v>1006.6484380000001</c:v>
                </c:pt>
                <c:pt idx="923" formatCode="General">
                  <c:v>1005.4375</c:v>
                </c:pt>
                <c:pt idx="924" formatCode="General">
                  <c:v>1004.228516</c:v>
                </c:pt>
                <c:pt idx="925" formatCode="General">
                  <c:v>1003.019531</c:v>
                </c:pt>
                <c:pt idx="926" formatCode="General">
                  <c:v>1001.808594</c:v>
                </c:pt>
                <c:pt idx="927" formatCode="General">
                  <c:v>1000.599609</c:v>
                </c:pt>
                <c:pt idx="928" formatCode="General">
                  <c:v>999.38867200000004</c:v>
                </c:pt>
                <c:pt idx="929" formatCode="General">
                  <c:v>998.17773399999999</c:v>
                </c:pt>
                <c:pt idx="930" formatCode="General">
                  <c:v>996.96679700000004</c:v>
                </c:pt>
                <c:pt idx="931" formatCode="General">
                  <c:v>995.75585899999999</c:v>
                </c:pt>
                <c:pt idx="932" formatCode="General">
                  <c:v>994.54492200000004</c:v>
                </c:pt>
                <c:pt idx="933" formatCode="General">
                  <c:v>993.33203100000003</c:v>
                </c:pt>
                <c:pt idx="934" formatCode="General">
                  <c:v>992.12109399999997</c:v>
                </c:pt>
                <c:pt idx="935" formatCode="General">
                  <c:v>990.90820299999996</c:v>
                </c:pt>
                <c:pt idx="936" formatCode="General">
                  <c:v>989.69531300000006</c:v>
                </c:pt>
                <c:pt idx="937" formatCode="General">
                  <c:v>988.48242200000004</c:v>
                </c:pt>
                <c:pt idx="938" formatCode="General">
                  <c:v>987.26953100000003</c:v>
                </c:pt>
                <c:pt idx="939" formatCode="General">
                  <c:v>986.05664100000001</c:v>
                </c:pt>
                <c:pt idx="940" formatCode="General">
                  <c:v>984.84375</c:v>
                </c:pt>
                <c:pt idx="941" formatCode="General">
                  <c:v>983.62890600000003</c:v>
                </c:pt>
                <c:pt idx="942" formatCode="General">
                  <c:v>982.41601600000001</c:v>
                </c:pt>
                <c:pt idx="943" formatCode="General">
                  <c:v>981.20117200000004</c:v>
                </c:pt>
                <c:pt idx="944" formatCode="General">
                  <c:v>979.98828100000003</c:v>
                </c:pt>
                <c:pt idx="945" formatCode="General">
                  <c:v>978.77343800000006</c:v>
                </c:pt>
                <c:pt idx="946" formatCode="General">
                  <c:v>977.55859399999997</c:v>
                </c:pt>
                <c:pt idx="947" formatCode="General">
                  <c:v>976.34179700000004</c:v>
                </c:pt>
                <c:pt idx="948" formatCode="General">
                  <c:v>975.12695299999996</c:v>
                </c:pt>
                <c:pt idx="949" formatCode="General">
                  <c:v>973.91210899999999</c:v>
                </c:pt>
                <c:pt idx="950" formatCode="General">
                  <c:v>972.69531300000006</c:v>
                </c:pt>
                <c:pt idx="951" formatCode="General">
                  <c:v>971.47851600000001</c:v>
                </c:pt>
                <c:pt idx="952" formatCode="General">
                  <c:v>970.26367200000004</c:v>
                </c:pt>
                <c:pt idx="953" formatCode="General">
                  <c:v>969.046875</c:v>
                </c:pt>
                <c:pt idx="954" formatCode="General">
                  <c:v>967.83007799999996</c:v>
                </c:pt>
                <c:pt idx="955" formatCode="General">
                  <c:v>966.61328100000003</c:v>
                </c:pt>
                <c:pt idx="956" formatCode="General">
                  <c:v>965.39453100000003</c:v>
                </c:pt>
                <c:pt idx="957" formatCode="General">
                  <c:v>964.17773399999999</c:v>
                </c:pt>
                <c:pt idx="958" formatCode="General">
                  <c:v>962.95898399999999</c:v>
                </c:pt>
                <c:pt idx="959" formatCode="General">
                  <c:v>961.74218800000006</c:v>
                </c:pt>
                <c:pt idx="960" formatCode="General">
                  <c:v>960.52343800000006</c:v>
                </c:pt>
                <c:pt idx="961" formatCode="General">
                  <c:v>959.30468800000006</c:v>
                </c:pt>
                <c:pt idx="962" formatCode="General">
                  <c:v>958.08593800000006</c:v>
                </c:pt>
                <c:pt idx="963" formatCode="General">
                  <c:v>956.86718800000006</c:v>
                </c:pt>
                <c:pt idx="964" formatCode="General">
                  <c:v>955.64648399999999</c:v>
                </c:pt>
                <c:pt idx="965" formatCode="General">
                  <c:v>954.42773399999999</c:v>
                </c:pt>
                <c:pt idx="966" formatCode="General">
                  <c:v>953.20703100000003</c:v>
                </c:pt>
                <c:pt idx="967" formatCode="General">
                  <c:v>951.98828100000003</c:v>
                </c:pt>
                <c:pt idx="968" formatCode="General">
                  <c:v>950.76757799999996</c:v>
                </c:pt>
                <c:pt idx="969" formatCode="General">
                  <c:v>949.546875</c:v>
                </c:pt>
                <c:pt idx="970" formatCode="General">
                  <c:v>948.32617200000004</c:v>
                </c:pt>
                <c:pt idx="971" formatCode="General">
                  <c:v>947.10351600000001</c:v>
                </c:pt>
                <c:pt idx="972" formatCode="General">
                  <c:v>945.88281300000006</c:v>
                </c:pt>
                <c:pt idx="973" formatCode="General">
                  <c:v>944.66210899999999</c:v>
                </c:pt>
                <c:pt idx="974" formatCode="General">
                  <c:v>943.43945299999996</c:v>
                </c:pt>
                <c:pt idx="975" formatCode="General">
                  <c:v>942.21679700000004</c:v>
                </c:pt>
                <c:pt idx="976" formatCode="General">
                  <c:v>940.99609399999997</c:v>
                </c:pt>
                <c:pt idx="977" formatCode="General">
                  <c:v>939.77343800000006</c:v>
                </c:pt>
                <c:pt idx="978" formatCode="General">
                  <c:v>938.55078100000003</c:v>
                </c:pt>
                <c:pt idx="979" formatCode="General">
                  <c:v>937.32617200000004</c:v>
                </c:pt>
                <c:pt idx="980" formatCode="General">
                  <c:v>936.10351600000001</c:v>
                </c:pt>
                <c:pt idx="981" formatCode="General">
                  <c:v>934.87890600000003</c:v>
                </c:pt>
                <c:pt idx="982" formatCode="General">
                  <c:v>933.65625</c:v>
                </c:pt>
                <c:pt idx="983" formatCode="General">
                  <c:v>932.43164100000001</c:v>
                </c:pt>
                <c:pt idx="984" formatCode="General">
                  <c:v>931.20703100000003</c:v>
                </c:pt>
                <c:pt idx="985" formatCode="General">
                  <c:v>929.98242200000004</c:v>
                </c:pt>
                <c:pt idx="986" formatCode="General">
                  <c:v>928.75781300000006</c:v>
                </c:pt>
                <c:pt idx="987" formatCode="General">
                  <c:v>927.53320299999996</c:v>
                </c:pt>
                <c:pt idx="988" formatCode="General">
                  <c:v>926.30859399999997</c:v>
                </c:pt>
                <c:pt idx="989" formatCode="General">
                  <c:v>925.08203100000003</c:v>
                </c:pt>
                <c:pt idx="990" formatCode="General">
                  <c:v>923.85742200000004</c:v>
                </c:pt>
                <c:pt idx="991" formatCode="General">
                  <c:v>922.63085899999999</c:v>
                </c:pt>
                <c:pt idx="992" formatCode="General">
                  <c:v>921.40429700000004</c:v>
                </c:pt>
                <c:pt idx="993" formatCode="General">
                  <c:v>920.17773399999999</c:v>
                </c:pt>
                <c:pt idx="994" formatCode="General">
                  <c:v>918.95117200000004</c:v>
                </c:pt>
                <c:pt idx="995" formatCode="General">
                  <c:v>917.72460899999999</c:v>
                </c:pt>
                <c:pt idx="996" formatCode="General">
                  <c:v>916.49609399999997</c:v>
                </c:pt>
                <c:pt idx="997" formatCode="General">
                  <c:v>915.26953100000003</c:v>
                </c:pt>
                <c:pt idx="998" formatCode="General">
                  <c:v>914.04101600000001</c:v>
                </c:pt>
                <c:pt idx="999" formatCode="General">
                  <c:v>912.8125</c:v>
                </c:pt>
                <c:pt idx="1000" formatCode="General">
                  <c:v>911.58593800000006</c:v>
                </c:pt>
                <c:pt idx="1001" formatCode="General">
                  <c:v>910.35742200000004</c:v>
                </c:pt>
                <c:pt idx="1002" formatCode="General">
                  <c:v>909.12695299999996</c:v>
                </c:pt>
                <c:pt idx="1003" formatCode="General">
                  <c:v>907.89843800000006</c:v>
                </c:pt>
                <c:pt idx="1004" formatCode="General">
                  <c:v>906.66992200000004</c:v>
                </c:pt>
                <c:pt idx="1005" formatCode="General">
                  <c:v>905.43945299999996</c:v>
                </c:pt>
                <c:pt idx="1006" formatCode="General">
                  <c:v>904.21093800000006</c:v>
                </c:pt>
                <c:pt idx="1007" formatCode="General">
                  <c:v>902.98046899999997</c:v>
                </c:pt>
                <c:pt idx="1008" formatCode="General">
                  <c:v>901.75</c:v>
                </c:pt>
                <c:pt idx="1009" formatCode="General">
                  <c:v>900.51953100000003</c:v>
                </c:pt>
                <c:pt idx="1010" formatCode="General">
                  <c:v>899.28906300000006</c:v>
                </c:pt>
              </c:numCache>
            </c:numRef>
          </c:xVal>
          <c:yVal>
            <c:numRef>
              <c:f>'1'!$G$4:$G$1014</c:f>
              <c:numCache>
                <c:formatCode>0</c:formatCode>
                <c:ptCount val="1011"/>
                <c:pt idx="0">
                  <c:v>9.5490948211551672</c:v>
                </c:pt>
                <c:pt idx="1">
                  <c:v>79.217683874540697</c:v>
                </c:pt>
                <c:pt idx="2">
                  <c:v>75.910235618768041</c:v>
                </c:pt>
                <c:pt idx="3">
                  <c:v>46.371291067444943</c:v>
                </c:pt>
                <c:pt idx="4">
                  <c:v>38.029871801537361</c:v>
                </c:pt>
                <c:pt idx="5">
                  <c:v>35.78077312073826</c:v>
                </c:pt>
                <c:pt idx="6">
                  <c:v>30.286967093287686</c:v>
                </c:pt>
                <c:pt idx="7">
                  <c:v>34.800589000432254</c:v>
                </c:pt>
                <c:pt idx="8">
                  <c:v>33.944968729367588</c:v>
                </c:pt>
                <c:pt idx="9">
                  <c:v>35.031248509844886</c:v>
                </c:pt>
                <c:pt idx="10">
                  <c:v>40.976854975832083</c:v>
                </c:pt>
                <c:pt idx="11">
                  <c:v>39.378642287854206</c:v>
                </c:pt>
                <c:pt idx="12">
                  <c:v>39.98610282807261</c:v>
                </c:pt>
                <c:pt idx="13">
                  <c:v>44.150754628916928</c:v>
                </c:pt>
                <c:pt idx="14">
                  <c:v>42.648330545980187</c:v>
                </c:pt>
                <c:pt idx="15">
                  <c:v>40.028699318713727</c:v>
                </c:pt>
                <c:pt idx="16">
                  <c:v>35.637655893943631</c:v>
                </c:pt>
                <c:pt idx="17">
                  <c:v>35.308803201379256</c:v>
                </c:pt>
                <c:pt idx="18">
                  <c:v>33.800713539537199</c:v>
                </c:pt>
                <c:pt idx="19">
                  <c:v>35.019008336478656</c:v>
                </c:pt>
                <c:pt idx="20">
                  <c:v>26.567192035178916</c:v>
                </c:pt>
                <c:pt idx="21">
                  <c:v>16.680128781842782</c:v>
                </c:pt>
                <c:pt idx="22">
                  <c:v>15.225746114099689</c:v>
                </c:pt>
                <c:pt idx="23">
                  <c:v>5.9844897473316339</c:v>
                </c:pt>
                <c:pt idx="24">
                  <c:v>0</c:v>
                </c:pt>
                <c:pt idx="25">
                  <c:v>1.1552825435054797</c:v>
                </c:pt>
                <c:pt idx="26">
                  <c:v>5.2145662498582865</c:v>
                </c:pt>
                <c:pt idx="27">
                  <c:v>9.8048278419195647</c:v>
                </c:pt>
                <c:pt idx="28">
                  <c:v>18.54958713470549</c:v>
                </c:pt>
                <c:pt idx="29">
                  <c:v>19.114267639082126</c:v>
                </c:pt>
                <c:pt idx="30">
                  <c:v>22.245181509013094</c:v>
                </c:pt>
                <c:pt idx="31">
                  <c:v>19.974830339779142</c:v>
                </c:pt>
                <c:pt idx="32">
                  <c:v>15.101339901108329</c:v>
                </c:pt>
                <c:pt idx="33">
                  <c:v>16.998895014038112</c:v>
                </c:pt>
                <c:pt idx="34">
                  <c:v>15.651887119300259</c:v>
                </c:pt>
                <c:pt idx="35">
                  <c:v>14.722051175824623</c:v>
                </c:pt>
                <c:pt idx="36">
                  <c:v>12.58351559338228</c:v>
                </c:pt>
                <c:pt idx="37">
                  <c:v>15.236135112259541</c:v>
                </c:pt>
                <c:pt idx="38">
                  <c:v>17.257776441266326</c:v>
                </c:pt>
                <c:pt idx="39">
                  <c:v>16.909973835103305</c:v>
                </c:pt>
                <c:pt idx="40">
                  <c:v>12.691298827444626</c:v>
                </c:pt>
                <c:pt idx="41">
                  <c:v>3.7671290170758889</c:v>
                </c:pt>
                <c:pt idx="42">
                  <c:v>7.1568953977664318</c:v>
                </c:pt>
                <c:pt idx="43">
                  <c:v>5.7259825893678533</c:v>
                </c:pt>
                <c:pt idx="44">
                  <c:v>11.909126646064649</c:v>
                </c:pt>
                <c:pt idx="45">
                  <c:v>20.103471881494276</c:v>
                </c:pt>
                <c:pt idx="46">
                  <c:v>20.999065792154056</c:v>
                </c:pt>
                <c:pt idx="47">
                  <c:v>19.950754495769509</c:v>
                </c:pt>
                <c:pt idx="48">
                  <c:v>16.90672501377972</c:v>
                </c:pt>
                <c:pt idx="49">
                  <c:v>6.8064730279003083</c:v>
                </c:pt>
                <c:pt idx="50">
                  <c:v>5.9258436470311446</c:v>
                </c:pt>
                <c:pt idx="51">
                  <c:v>0.11795290373435914</c:v>
                </c:pt>
                <c:pt idx="52">
                  <c:v>-3.26844987521077</c:v>
                </c:pt>
                <c:pt idx="53">
                  <c:v>-2.7715255619900971</c:v>
                </c:pt>
                <c:pt idx="54">
                  <c:v>-5.1306165148337417</c:v>
                </c:pt>
                <c:pt idx="55">
                  <c:v>-10.293032496156618</c:v>
                </c:pt>
                <c:pt idx="56">
                  <c:v>-4.4604174578555673</c:v>
                </c:pt>
                <c:pt idx="57">
                  <c:v>-0.60484303907622616</c:v>
                </c:pt>
                <c:pt idx="58">
                  <c:v>5.0248714431693617</c:v>
                </c:pt>
                <c:pt idx="59">
                  <c:v>6.0049154035533876</c:v>
                </c:pt>
                <c:pt idx="60">
                  <c:v>9.9262717168426864</c:v>
                </c:pt>
                <c:pt idx="61">
                  <c:v>9.4160953861198369</c:v>
                </c:pt>
                <c:pt idx="62">
                  <c:v>21.695706594454268</c:v>
                </c:pt>
                <c:pt idx="63">
                  <c:v>27.745216473947661</c:v>
                </c:pt>
                <c:pt idx="64">
                  <c:v>29.783589610201076</c:v>
                </c:pt>
                <c:pt idx="65">
                  <c:v>28.445727746677132</c:v>
                </c:pt>
                <c:pt idx="66">
                  <c:v>23.869282407702489</c:v>
                </c:pt>
                <c:pt idx="67">
                  <c:v>22.046986755253073</c:v>
                </c:pt>
                <c:pt idx="68">
                  <c:v>22.991162246098028</c:v>
                </c:pt>
                <c:pt idx="69">
                  <c:v>17.95302454382778</c:v>
                </c:pt>
                <c:pt idx="70">
                  <c:v>17.585574563714605</c:v>
                </c:pt>
                <c:pt idx="71">
                  <c:v>15.758623701647847</c:v>
                </c:pt>
                <c:pt idx="72">
                  <c:v>16.072641268791291</c:v>
                </c:pt>
                <c:pt idx="73">
                  <c:v>14.55548832929834</c:v>
                </c:pt>
                <c:pt idx="74">
                  <c:v>14.970265917700575</c:v>
                </c:pt>
                <c:pt idx="75">
                  <c:v>11.92020794326034</c:v>
                </c:pt>
                <c:pt idx="76">
                  <c:v>15.568718132623561</c:v>
                </c:pt>
                <c:pt idx="77">
                  <c:v>12.775236181942944</c:v>
                </c:pt>
                <c:pt idx="78">
                  <c:v>13.246751176859336</c:v>
                </c:pt>
                <c:pt idx="79">
                  <c:v>9.3168897043136667</c:v>
                </c:pt>
                <c:pt idx="80">
                  <c:v>9.3323698694079606</c:v>
                </c:pt>
                <c:pt idx="81">
                  <c:v>16.077405120449406</c:v>
                </c:pt>
                <c:pt idx="82">
                  <c:v>24.350360284539011</c:v>
                </c:pt>
                <c:pt idx="83">
                  <c:v>27.119494024892354</c:v>
                </c:pt>
                <c:pt idx="84">
                  <c:v>26.165371073220282</c:v>
                </c:pt>
                <c:pt idx="85">
                  <c:v>25.547692098297304</c:v>
                </c:pt>
                <c:pt idx="86">
                  <c:v>28.177172531092214</c:v>
                </c:pt>
                <c:pt idx="87">
                  <c:v>27.636962499299397</c:v>
                </c:pt>
                <c:pt idx="88">
                  <c:v>25.595416403001931</c:v>
                </c:pt>
                <c:pt idx="89">
                  <c:v>22.940099177494417</c:v>
                </c:pt>
                <c:pt idx="90">
                  <c:v>24.283712526919892</c:v>
                </c:pt>
                <c:pt idx="91">
                  <c:v>23.32130517113978</c:v>
                </c:pt>
                <c:pt idx="92">
                  <c:v>20.467996465075931</c:v>
                </c:pt>
                <c:pt idx="93">
                  <c:v>16.731144109081406</c:v>
                </c:pt>
                <c:pt idx="94">
                  <c:v>11.058651296213339</c:v>
                </c:pt>
                <c:pt idx="95">
                  <c:v>6.6445541486295809</c:v>
                </c:pt>
                <c:pt idx="96">
                  <c:v>7.9561418677594293</c:v>
                </c:pt>
                <c:pt idx="97">
                  <c:v>6.9559520288596506</c:v>
                </c:pt>
                <c:pt idx="98">
                  <c:v>6.862916216305698</c:v>
                </c:pt>
                <c:pt idx="99">
                  <c:v>7.0738652247135683</c:v>
                </c:pt>
                <c:pt idx="100">
                  <c:v>7.9471551379934953</c:v>
                </c:pt>
                <c:pt idx="101">
                  <c:v>15.35701211550378</c:v>
                </c:pt>
                <c:pt idx="102">
                  <c:v>17.242039401335859</c:v>
                </c:pt>
                <c:pt idx="103">
                  <c:v>18.261438527892174</c:v>
                </c:pt>
                <c:pt idx="104">
                  <c:v>20.608558267222566</c:v>
                </c:pt>
                <c:pt idx="105">
                  <c:v>20.657771537865536</c:v>
                </c:pt>
                <c:pt idx="106">
                  <c:v>18.410149865289984</c:v>
                </c:pt>
                <c:pt idx="107">
                  <c:v>19.690036513169186</c:v>
                </c:pt>
                <c:pt idx="108">
                  <c:v>21.697804480723406</c:v>
                </c:pt>
                <c:pt idx="109">
                  <c:v>23.432019816774556</c:v>
                </c:pt>
                <c:pt idx="110">
                  <c:v>20.284083856264019</c:v>
                </c:pt>
                <c:pt idx="111">
                  <c:v>16.622429952570023</c:v>
                </c:pt>
                <c:pt idx="112">
                  <c:v>14.682135566370642</c:v>
                </c:pt>
                <c:pt idx="113">
                  <c:v>18.651091906474836</c:v>
                </c:pt>
                <c:pt idx="114">
                  <c:v>17.629539503753126</c:v>
                </c:pt>
                <c:pt idx="115">
                  <c:v>19.214891318412811</c:v>
                </c:pt>
                <c:pt idx="116">
                  <c:v>19.081917962552655</c:v>
                </c:pt>
                <c:pt idx="117">
                  <c:v>16.87913319040829</c:v>
                </c:pt>
                <c:pt idx="118">
                  <c:v>17.257972915425619</c:v>
                </c:pt>
                <c:pt idx="119">
                  <c:v>15.982467702540063</c:v>
                </c:pt>
                <c:pt idx="120">
                  <c:v>13.044023863159804</c:v>
                </c:pt>
                <c:pt idx="121">
                  <c:v>11.668180600058195</c:v>
                </c:pt>
                <c:pt idx="122">
                  <c:v>16.52389500382462</c:v>
                </c:pt>
                <c:pt idx="123">
                  <c:v>18.62465815641335</c:v>
                </c:pt>
                <c:pt idx="124">
                  <c:v>18.583682779071136</c:v>
                </c:pt>
                <c:pt idx="125">
                  <c:v>17.452250853433974</c:v>
                </c:pt>
                <c:pt idx="126">
                  <c:v>12.968317832202271</c:v>
                </c:pt>
                <c:pt idx="127">
                  <c:v>17.391238959726429</c:v>
                </c:pt>
                <c:pt idx="128">
                  <c:v>9.7015617662419427</c:v>
                </c:pt>
                <c:pt idx="129">
                  <c:v>6.3390261197732087</c:v>
                </c:pt>
                <c:pt idx="130">
                  <c:v>3.7766147917289477</c:v>
                </c:pt>
                <c:pt idx="131">
                  <c:v>5.8319619413138568</c:v>
                </c:pt>
                <c:pt idx="132">
                  <c:v>7.2643598642150744</c:v>
                </c:pt>
                <c:pt idx="133">
                  <c:v>8.8437279693691639</c:v>
                </c:pt>
                <c:pt idx="134">
                  <c:v>6.6448131159262438</c:v>
                </c:pt>
                <c:pt idx="135">
                  <c:v>2.2622131766432476</c:v>
                </c:pt>
                <c:pt idx="136">
                  <c:v>2.8485245091439872</c:v>
                </c:pt>
                <c:pt idx="137">
                  <c:v>0.74804327521977698</c:v>
                </c:pt>
                <c:pt idx="138">
                  <c:v>1.3745853424029326</c:v>
                </c:pt>
                <c:pt idx="139">
                  <c:v>1.1359245745205173</c:v>
                </c:pt>
                <c:pt idx="140">
                  <c:v>2.7679936530431126</c:v>
                </c:pt>
                <c:pt idx="141">
                  <c:v>2.4744257003366772</c:v>
                </c:pt>
                <c:pt idx="142">
                  <c:v>10.631013852110641</c:v>
                </c:pt>
                <c:pt idx="143">
                  <c:v>12.905528980054081</c:v>
                </c:pt>
                <c:pt idx="144">
                  <c:v>12.097367821236165</c:v>
                </c:pt>
                <c:pt idx="145">
                  <c:v>11.73445245406889</c:v>
                </c:pt>
                <c:pt idx="146">
                  <c:v>9.5892990756638881</c:v>
                </c:pt>
                <c:pt idx="147">
                  <c:v>11.805618298797496</c:v>
                </c:pt>
                <c:pt idx="148">
                  <c:v>8.5789276279699607</c:v>
                </c:pt>
                <c:pt idx="149">
                  <c:v>10.31709954164098</c:v>
                </c:pt>
                <c:pt idx="150">
                  <c:v>10.315994299576992</c:v>
                </c:pt>
                <c:pt idx="151">
                  <c:v>11.663723228696872</c:v>
                </c:pt>
                <c:pt idx="152">
                  <c:v>10.183778689411035</c:v>
                </c:pt>
                <c:pt idx="153">
                  <c:v>6.2862428119152991</c:v>
                </c:pt>
                <c:pt idx="154">
                  <c:v>3.5463888661673879</c:v>
                </c:pt>
                <c:pt idx="155">
                  <c:v>-1.4257042888020082</c:v>
                </c:pt>
                <c:pt idx="156">
                  <c:v>-1.399321439170246</c:v>
                </c:pt>
                <c:pt idx="157">
                  <c:v>-6.0339547891746168</c:v>
                </c:pt>
                <c:pt idx="158">
                  <c:v>-7.9350141278020159</c:v>
                </c:pt>
                <c:pt idx="159">
                  <c:v>-7.9284428429245635</c:v>
                </c:pt>
                <c:pt idx="160">
                  <c:v>-8.7419372922143168</c:v>
                </c:pt>
                <c:pt idx="161">
                  <c:v>-8.5265650592528317</c:v>
                </c:pt>
                <c:pt idx="162">
                  <c:v>-11.373048785996463</c:v>
                </c:pt>
                <c:pt idx="163">
                  <c:v>-11.098996897105863</c:v>
                </c:pt>
                <c:pt idx="164">
                  <c:v>-9.105633093514621</c:v>
                </c:pt>
                <c:pt idx="165">
                  <c:v>-7.3006325548219992</c:v>
                </c:pt>
                <c:pt idx="166">
                  <c:v>-5.4246034312237574</c:v>
                </c:pt>
                <c:pt idx="167">
                  <c:v>-5.5631051851098867</c:v>
                </c:pt>
                <c:pt idx="168">
                  <c:v>-6.0071839882631819</c:v>
                </c:pt>
                <c:pt idx="169">
                  <c:v>-1.4029411860041217</c:v>
                </c:pt>
                <c:pt idx="170">
                  <c:v>0</c:v>
                </c:pt>
                <c:pt idx="171">
                  <c:v>0.3975493944147509</c:v>
                </c:pt>
                <c:pt idx="172">
                  <c:v>-4.005293634800962</c:v>
                </c:pt>
                <c:pt idx="173">
                  <c:v>-8.9358988202516638</c:v>
                </c:pt>
                <c:pt idx="174">
                  <c:v>-6.9410340198185398</c:v>
                </c:pt>
                <c:pt idx="175">
                  <c:v>-6.2962861293192773</c:v>
                </c:pt>
                <c:pt idx="176">
                  <c:v>0.70090452071643583</c:v>
                </c:pt>
                <c:pt idx="177">
                  <c:v>3.9357120264083008E-2</c:v>
                </c:pt>
                <c:pt idx="178">
                  <c:v>2.0495568294296476</c:v>
                </c:pt>
                <c:pt idx="179">
                  <c:v>6.9696659112357091</c:v>
                </c:pt>
                <c:pt idx="180">
                  <c:v>9.6493229221432486</c:v>
                </c:pt>
                <c:pt idx="181">
                  <c:v>4.1464252278222338</c:v>
                </c:pt>
                <c:pt idx="182">
                  <c:v>3.8412690172620083</c:v>
                </c:pt>
                <c:pt idx="183">
                  <c:v>9.0430868056556459</c:v>
                </c:pt>
                <c:pt idx="184">
                  <c:v>16.499895985193124</c:v>
                </c:pt>
                <c:pt idx="185">
                  <c:v>16.175486449038193</c:v>
                </c:pt>
                <c:pt idx="186">
                  <c:v>12.231724670965084</c:v>
                </c:pt>
                <c:pt idx="187">
                  <c:v>14.334229865645325</c:v>
                </c:pt>
                <c:pt idx="188">
                  <c:v>15.955807026619768</c:v>
                </c:pt>
                <c:pt idx="189">
                  <c:v>19.114105140879285</c:v>
                </c:pt>
                <c:pt idx="190">
                  <c:v>19.250285797458531</c:v>
                </c:pt>
                <c:pt idx="191">
                  <c:v>17.213512866887342</c:v>
                </c:pt>
                <c:pt idx="192">
                  <c:v>13.850422953179027</c:v>
                </c:pt>
                <c:pt idx="193">
                  <c:v>15.079356369189346</c:v>
                </c:pt>
                <c:pt idx="194">
                  <c:v>15.321023199519882</c:v>
                </c:pt>
                <c:pt idx="195">
                  <c:v>15.038504525844012</c:v>
                </c:pt>
                <c:pt idx="196">
                  <c:v>16.743175238606764</c:v>
                </c:pt>
                <c:pt idx="197">
                  <c:v>13.566679118936831</c:v>
                </c:pt>
                <c:pt idx="198">
                  <c:v>13.756423904503611</c:v>
                </c:pt>
                <c:pt idx="199">
                  <c:v>13.471842427107276</c:v>
                </c:pt>
                <c:pt idx="200">
                  <c:v>13.974575305913767</c:v>
                </c:pt>
                <c:pt idx="201">
                  <c:v>12.55468785710255</c:v>
                </c:pt>
                <c:pt idx="202">
                  <c:v>23.281735592233101</c:v>
                </c:pt>
                <c:pt idx="203">
                  <c:v>28.750707406795353</c:v>
                </c:pt>
                <c:pt idx="204">
                  <c:v>32.476305419750133</c:v>
                </c:pt>
                <c:pt idx="205">
                  <c:v>37.054078466100194</c:v>
                </c:pt>
                <c:pt idx="206">
                  <c:v>40.525958317147037</c:v>
                </c:pt>
                <c:pt idx="207">
                  <c:v>46.77740737104476</c:v>
                </c:pt>
                <c:pt idx="208">
                  <c:v>50.084139202662755</c:v>
                </c:pt>
                <c:pt idx="209">
                  <c:v>52.475349250069925</c:v>
                </c:pt>
                <c:pt idx="210">
                  <c:v>58.233882735800826</c:v>
                </c:pt>
                <c:pt idx="211">
                  <c:v>58.123887337812207</c:v>
                </c:pt>
                <c:pt idx="212">
                  <c:v>58.945239707739951</c:v>
                </c:pt>
                <c:pt idx="213">
                  <c:v>58.682764002617617</c:v>
                </c:pt>
                <c:pt idx="214">
                  <c:v>54.809919847183821</c:v>
                </c:pt>
                <c:pt idx="215">
                  <c:v>49.646425835145564</c:v>
                </c:pt>
                <c:pt idx="216">
                  <c:v>44.593783927251437</c:v>
                </c:pt>
                <c:pt idx="217">
                  <c:v>42.165734530746583</c:v>
                </c:pt>
                <c:pt idx="218">
                  <c:v>39.783666471014975</c:v>
                </c:pt>
                <c:pt idx="219">
                  <c:v>43.503149494073561</c:v>
                </c:pt>
                <c:pt idx="220">
                  <c:v>47.143332448892501</c:v>
                </c:pt>
                <c:pt idx="221">
                  <c:v>50.042282198956194</c:v>
                </c:pt>
                <c:pt idx="222">
                  <c:v>55.198028118047247</c:v>
                </c:pt>
                <c:pt idx="223">
                  <c:v>60.183000952092591</c:v>
                </c:pt>
                <c:pt idx="224">
                  <c:v>63.555583051212807</c:v>
                </c:pt>
                <c:pt idx="225">
                  <c:v>68.198085696636483</c:v>
                </c:pt>
                <c:pt idx="226">
                  <c:v>65.631033532157929</c:v>
                </c:pt>
                <c:pt idx="227">
                  <c:v>66.683561706430893</c:v>
                </c:pt>
                <c:pt idx="228">
                  <c:v>70.76200722476014</c:v>
                </c:pt>
                <c:pt idx="229">
                  <c:v>68.070196803212156</c:v>
                </c:pt>
                <c:pt idx="230">
                  <c:v>72.131866563904595</c:v>
                </c:pt>
                <c:pt idx="231">
                  <c:v>71.726794321732498</c:v>
                </c:pt>
                <c:pt idx="232">
                  <c:v>71.729061591291682</c:v>
                </c:pt>
                <c:pt idx="233">
                  <c:v>71.476029173312398</c:v>
                </c:pt>
                <c:pt idx="234">
                  <c:v>67.354121284331882</c:v>
                </c:pt>
                <c:pt idx="235">
                  <c:v>65.077326761701826</c:v>
                </c:pt>
                <c:pt idx="236">
                  <c:v>66.491888411638072</c:v>
                </c:pt>
                <c:pt idx="237">
                  <c:v>66.024645174088789</c:v>
                </c:pt>
                <c:pt idx="238">
                  <c:v>69.534461378847936</c:v>
                </c:pt>
                <c:pt idx="239">
                  <c:v>72.927528503074143</c:v>
                </c:pt>
                <c:pt idx="240">
                  <c:v>70.411322115234327</c:v>
                </c:pt>
                <c:pt idx="241">
                  <c:v>72.399408821456575</c:v>
                </c:pt>
                <c:pt idx="242">
                  <c:v>76.009831308590293</c:v>
                </c:pt>
                <c:pt idx="243">
                  <c:v>82.627097194614848</c:v>
                </c:pt>
                <c:pt idx="244">
                  <c:v>81.776097617422721</c:v>
                </c:pt>
                <c:pt idx="245">
                  <c:v>82.224058531134688</c:v>
                </c:pt>
                <c:pt idx="246">
                  <c:v>82.046353946296236</c:v>
                </c:pt>
                <c:pt idx="247">
                  <c:v>87.79493492775957</c:v>
                </c:pt>
                <c:pt idx="248">
                  <c:v>89.181829221306955</c:v>
                </c:pt>
                <c:pt idx="249">
                  <c:v>85.801087217756674</c:v>
                </c:pt>
                <c:pt idx="250">
                  <c:v>91.209333016168145</c:v>
                </c:pt>
                <c:pt idx="251">
                  <c:v>92.423983511156266</c:v>
                </c:pt>
                <c:pt idx="252">
                  <c:v>92.51506596774837</c:v>
                </c:pt>
                <c:pt idx="253">
                  <c:v>90.852169234484876</c:v>
                </c:pt>
                <c:pt idx="254">
                  <c:v>90.044143386337709</c:v>
                </c:pt>
                <c:pt idx="255">
                  <c:v>92.551402612457835</c:v>
                </c:pt>
                <c:pt idx="256">
                  <c:v>91.639382829403516</c:v>
                </c:pt>
                <c:pt idx="257">
                  <c:v>90.917548156603019</c:v>
                </c:pt>
                <c:pt idx="258">
                  <c:v>90.965741627114298</c:v>
                </c:pt>
                <c:pt idx="259">
                  <c:v>89.581725060020659</c:v>
                </c:pt>
                <c:pt idx="260">
                  <c:v>88.064363685861608</c:v>
                </c:pt>
                <c:pt idx="261">
                  <c:v>93.841389266549101</c:v>
                </c:pt>
                <c:pt idx="262">
                  <c:v>97.767611559127772</c:v>
                </c:pt>
                <c:pt idx="263">
                  <c:v>103.56840452353887</c:v>
                </c:pt>
                <c:pt idx="264">
                  <c:v>105.93649345093925</c:v>
                </c:pt>
                <c:pt idx="265">
                  <c:v>112.48000185218872</c:v>
                </c:pt>
                <c:pt idx="266">
                  <c:v>115.64567068761492</c:v>
                </c:pt>
                <c:pt idx="267">
                  <c:v>119.96870207241503</c:v>
                </c:pt>
                <c:pt idx="268">
                  <c:v>119.18546339173479</c:v>
                </c:pt>
                <c:pt idx="269">
                  <c:v>118.000502747292</c:v>
                </c:pt>
                <c:pt idx="270">
                  <c:v>126.10192737820012</c:v>
                </c:pt>
                <c:pt idx="271">
                  <c:v>127.43047996004478</c:v>
                </c:pt>
                <c:pt idx="272">
                  <c:v>129.26747935978617</c:v>
                </c:pt>
                <c:pt idx="273">
                  <c:v>132.94756711569664</c:v>
                </c:pt>
                <c:pt idx="274">
                  <c:v>136.31658900072568</c:v>
                </c:pt>
                <c:pt idx="275">
                  <c:v>139.33620899275863</c:v>
                </c:pt>
                <c:pt idx="276">
                  <c:v>139.99655173915008</c:v>
                </c:pt>
                <c:pt idx="277">
                  <c:v>136.08411128582688</c:v>
                </c:pt>
                <c:pt idx="278">
                  <c:v>132.02375197008678</c:v>
                </c:pt>
                <c:pt idx="279">
                  <c:v>134.34141426433004</c:v>
                </c:pt>
                <c:pt idx="280">
                  <c:v>134.98535778070712</c:v>
                </c:pt>
                <c:pt idx="281">
                  <c:v>137.86862617020682</c:v>
                </c:pt>
                <c:pt idx="282">
                  <c:v>137.44535374627492</c:v>
                </c:pt>
                <c:pt idx="283">
                  <c:v>141.77425213610425</c:v>
                </c:pt>
                <c:pt idx="284">
                  <c:v>143.45484715781078</c:v>
                </c:pt>
                <c:pt idx="285">
                  <c:v>145.50398537186504</c:v>
                </c:pt>
                <c:pt idx="286">
                  <c:v>148.28687729962769</c:v>
                </c:pt>
                <c:pt idx="287">
                  <c:v>151.33352702105628</c:v>
                </c:pt>
                <c:pt idx="288">
                  <c:v>153.9815357190547</c:v>
                </c:pt>
                <c:pt idx="289">
                  <c:v>157.83025711362077</c:v>
                </c:pt>
                <c:pt idx="290">
                  <c:v>163.23557370072214</c:v>
                </c:pt>
                <c:pt idx="291">
                  <c:v>166.54731664043697</c:v>
                </c:pt>
                <c:pt idx="292">
                  <c:v>171.99199622180171</c:v>
                </c:pt>
                <c:pt idx="293">
                  <c:v>175.45001211554114</c:v>
                </c:pt>
                <c:pt idx="294">
                  <c:v>178.39071567184925</c:v>
                </c:pt>
                <c:pt idx="295">
                  <c:v>176.40751791878276</c:v>
                </c:pt>
                <c:pt idx="296">
                  <c:v>174.76242013070387</c:v>
                </c:pt>
                <c:pt idx="297">
                  <c:v>172.97595016760653</c:v>
                </c:pt>
                <c:pt idx="298">
                  <c:v>175.24353440508938</c:v>
                </c:pt>
                <c:pt idx="299">
                  <c:v>175.94570257272392</c:v>
                </c:pt>
                <c:pt idx="300">
                  <c:v>174.78023289614197</c:v>
                </c:pt>
                <c:pt idx="301">
                  <c:v>178.58276286122515</c:v>
                </c:pt>
                <c:pt idx="302">
                  <c:v>180.45982804844598</c:v>
                </c:pt>
                <c:pt idx="303">
                  <c:v>187.91455180843792</c:v>
                </c:pt>
                <c:pt idx="304">
                  <c:v>190.22773005115098</c:v>
                </c:pt>
                <c:pt idx="305">
                  <c:v>194.16779161364559</c:v>
                </c:pt>
                <c:pt idx="306">
                  <c:v>195.7587402193937</c:v>
                </c:pt>
                <c:pt idx="307">
                  <c:v>195.73240481243838</c:v>
                </c:pt>
                <c:pt idx="308">
                  <c:v>197.41448184165134</c:v>
                </c:pt>
                <c:pt idx="309">
                  <c:v>197.65219514549941</c:v>
                </c:pt>
                <c:pt idx="310">
                  <c:v>193.95597122461146</c:v>
                </c:pt>
                <c:pt idx="311">
                  <c:v>194.79144021640252</c:v>
                </c:pt>
                <c:pt idx="312">
                  <c:v>197.94943403060984</c:v>
                </c:pt>
                <c:pt idx="313">
                  <c:v>199.94479009637811</c:v>
                </c:pt>
                <c:pt idx="314">
                  <c:v>198.17185984386859</c:v>
                </c:pt>
                <c:pt idx="315">
                  <c:v>192.98737225125646</c:v>
                </c:pt>
                <c:pt idx="316">
                  <c:v>196.6433005146375</c:v>
                </c:pt>
                <c:pt idx="317">
                  <c:v>200.05200726125562</c:v>
                </c:pt>
                <c:pt idx="318">
                  <c:v>198.44891653137154</c:v>
                </c:pt>
                <c:pt idx="319">
                  <c:v>202.21473021140005</c:v>
                </c:pt>
                <c:pt idx="320">
                  <c:v>207.42012151733985</c:v>
                </c:pt>
                <c:pt idx="321">
                  <c:v>212.68742426886695</c:v>
                </c:pt>
                <c:pt idx="322">
                  <c:v>209.87434179255794</c:v>
                </c:pt>
                <c:pt idx="323">
                  <c:v>214.03586581160553</c:v>
                </c:pt>
                <c:pt idx="324">
                  <c:v>210.29759524210991</c:v>
                </c:pt>
                <c:pt idx="325">
                  <c:v>207.88605431350516</c:v>
                </c:pt>
                <c:pt idx="326">
                  <c:v>205.83527024060379</c:v>
                </c:pt>
                <c:pt idx="327">
                  <c:v>207.54063359116682</c:v>
                </c:pt>
                <c:pt idx="328">
                  <c:v>214.16193326690666</c:v>
                </c:pt>
                <c:pt idx="329">
                  <c:v>215.62480228717135</c:v>
                </c:pt>
                <c:pt idx="330">
                  <c:v>217.99871264422126</c:v>
                </c:pt>
                <c:pt idx="331">
                  <c:v>222.25317945008047</c:v>
                </c:pt>
                <c:pt idx="332">
                  <c:v>227.43401491513106</c:v>
                </c:pt>
                <c:pt idx="333">
                  <c:v>226.53107448550099</c:v>
                </c:pt>
                <c:pt idx="334">
                  <c:v>227.49333327608164</c:v>
                </c:pt>
                <c:pt idx="335">
                  <c:v>231.9180178193138</c:v>
                </c:pt>
                <c:pt idx="336">
                  <c:v>239.61734268420318</c:v>
                </c:pt>
                <c:pt idx="337">
                  <c:v>244.80265656742858</c:v>
                </c:pt>
                <c:pt idx="338">
                  <c:v>248.43174908966503</c:v>
                </c:pt>
                <c:pt idx="339">
                  <c:v>260.05089741890089</c:v>
                </c:pt>
                <c:pt idx="340">
                  <c:v>264.6139196824422</c:v>
                </c:pt>
                <c:pt idx="341">
                  <c:v>268.29150796633877</c:v>
                </c:pt>
                <c:pt idx="342">
                  <c:v>272.99270808742364</c:v>
                </c:pt>
                <c:pt idx="343">
                  <c:v>285.15004058191033</c:v>
                </c:pt>
                <c:pt idx="344">
                  <c:v>292.28346053337629</c:v>
                </c:pt>
                <c:pt idx="345">
                  <c:v>308.7070252163918</c:v>
                </c:pt>
                <c:pt idx="346">
                  <c:v>320.4574083581216</c:v>
                </c:pt>
                <c:pt idx="347">
                  <c:v>334.58023077574524</c:v>
                </c:pt>
                <c:pt idx="348">
                  <c:v>345.33359099935421</c:v>
                </c:pt>
                <c:pt idx="349">
                  <c:v>353.70976049338009</c:v>
                </c:pt>
                <c:pt idx="350">
                  <c:v>366.33995052145747</c:v>
                </c:pt>
                <c:pt idx="351">
                  <c:v>375.8172481218885</c:v>
                </c:pt>
                <c:pt idx="352">
                  <c:v>385.01850642209473</c:v>
                </c:pt>
                <c:pt idx="353">
                  <c:v>391.31648325397026</c:v>
                </c:pt>
                <c:pt idx="354">
                  <c:v>402.01497818433734</c:v>
                </c:pt>
                <c:pt idx="355">
                  <c:v>413.83522242343503</c:v>
                </c:pt>
                <c:pt idx="356">
                  <c:v>429.8881170829705</c:v>
                </c:pt>
                <c:pt idx="357">
                  <c:v>440.36072424152593</c:v>
                </c:pt>
                <c:pt idx="358">
                  <c:v>454.55851852056759</c:v>
                </c:pt>
                <c:pt idx="359">
                  <c:v>473.03539152560035</c:v>
                </c:pt>
                <c:pt idx="360">
                  <c:v>490.0346335589382</c:v>
                </c:pt>
                <c:pt idx="361">
                  <c:v>509.97057621940843</c:v>
                </c:pt>
                <c:pt idx="362">
                  <c:v>532.55267827693046</c:v>
                </c:pt>
                <c:pt idx="363">
                  <c:v>559.09829477887354</c:v>
                </c:pt>
                <c:pt idx="364">
                  <c:v>585.81204097420959</c:v>
                </c:pt>
                <c:pt idx="365">
                  <c:v>614.76286574471828</c:v>
                </c:pt>
                <c:pt idx="366">
                  <c:v>640.64148057143098</c:v>
                </c:pt>
                <c:pt idx="367">
                  <c:v>667.03761654824405</c:v>
                </c:pt>
                <c:pt idx="368">
                  <c:v>692.29997498947944</c:v>
                </c:pt>
                <c:pt idx="369">
                  <c:v>725.08888373293792</c:v>
                </c:pt>
                <c:pt idx="370">
                  <c:v>754.88656935095173</c:v>
                </c:pt>
                <c:pt idx="371">
                  <c:v>783.91197029017781</c:v>
                </c:pt>
                <c:pt idx="372">
                  <c:v>812.6206804325526</c:v>
                </c:pt>
                <c:pt idx="373">
                  <c:v>838.84421854870516</c:v>
                </c:pt>
                <c:pt idx="374">
                  <c:v>871.40411477921168</c:v>
                </c:pt>
                <c:pt idx="375">
                  <c:v>908.09007015954603</c:v>
                </c:pt>
                <c:pt idx="376">
                  <c:v>945.55353666262658</c:v>
                </c:pt>
                <c:pt idx="377">
                  <c:v>980.93737811454594</c:v>
                </c:pt>
                <c:pt idx="378">
                  <c:v>1023.6159099954724</c:v>
                </c:pt>
                <c:pt idx="379">
                  <c:v>1069.8316845620843</c:v>
                </c:pt>
                <c:pt idx="380">
                  <c:v>1116.577798658501</c:v>
                </c:pt>
                <c:pt idx="381">
                  <c:v>1165.6432956501824</c:v>
                </c:pt>
                <c:pt idx="382">
                  <c:v>1224.55268728341</c:v>
                </c:pt>
                <c:pt idx="383">
                  <c:v>1280.700689924199</c:v>
                </c:pt>
                <c:pt idx="384">
                  <c:v>1336.3657427215426</c:v>
                </c:pt>
                <c:pt idx="385">
                  <c:v>1393.43265354297</c:v>
                </c:pt>
                <c:pt idx="386">
                  <c:v>1453.8831196400201</c:v>
                </c:pt>
                <c:pt idx="387">
                  <c:v>1503.1751445158525</c:v>
                </c:pt>
                <c:pt idx="388">
                  <c:v>1556.1479386358535</c:v>
                </c:pt>
                <c:pt idx="389">
                  <c:v>1605.6881597314866</c:v>
                </c:pt>
                <c:pt idx="390">
                  <c:v>1651.5242022454154</c:v>
                </c:pt>
                <c:pt idx="391">
                  <c:v>1692.7057791632924</c:v>
                </c:pt>
                <c:pt idx="392">
                  <c:v>1733.678007570124</c:v>
                </c:pt>
                <c:pt idx="393">
                  <c:v>1771.9113670670531</c:v>
                </c:pt>
                <c:pt idx="394">
                  <c:v>1809.1193350875212</c:v>
                </c:pt>
                <c:pt idx="395">
                  <c:v>1842.0305251481832</c:v>
                </c:pt>
                <c:pt idx="396">
                  <c:v>1870.8107758563604</c:v>
                </c:pt>
                <c:pt idx="397">
                  <c:v>1898.7632968538358</c:v>
                </c:pt>
                <c:pt idx="398">
                  <c:v>1922.74867225447</c:v>
                </c:pt>
                <c:pt idx="399">
                  <c:v>1945.552577804337</c:v>
                </c:pt>
                <c:pt idx="400">
                  <c:v>1966.3233330425535</c:v>
                </c:pt>
                <c:pt idx="401">
                  <c:v>1979.8672139019843</c:v>
                </c:pt>
                <c:pt idx="402">
                  <c:v>1993.9780440618456</c:v>
                </c:pt>
                <c:pt idx="403">
                  <c:v>1996.3565836885195</c:v>
                </c:pt>
                <c:pt idx="404">
                  <c:v>1999.1951289151273</c:v>
                </c:pt>
                <c:pt idx="405">
                  <c:v>1999.9999999999998</c:v>
                </c:pt>
                <c:pt idx="406">
                  <c:v>1996.0470884247748</c:v>
                </c:pt>
                <c:pt idx="407">
                  <c:v>1982.2726379315072</c:v>
                </c:pt>
                <c:pt idx="408">
                  <c:v>1968.05466959569</c:v>
                </c:pt>
                <c:pt idx="409">
                  <c:v>1951.4798981005251</c:v>
                </c:pt>
                <c:pt idx="410">
                  <c:v>1933.3476399501333</c:v>
                </c:pt>
                <c:pt idx="411">
                  <c:v>1910.5869414919446</c:v>
                </c:pt>
                <c:pt idx="412">
                  <c:v>1895.6931191350041</c:v>
                </c:pt>
                <c:pt idx="413">
                  <c:v>1873.073783165022</c:v>
                </c:pt>
                <c:pt idx="414">
                  <c:v>1843.5451733933987</c:v>
                </c:pt>
                <c:pt idx="415">
                  <c:v>1813.1884287560479</c:v>
                </c:pt>
                <c:pt idx="416">
                  <c:v>1786.8315520961482</c:v>
                </c:pt>
                <c:pt idx="417">
                  <c:v>1763.6017065313504</c:v>
                </c:pt>
                <c:pt idx="418">
                  <c:v>1734.2382679292682</c:v>
                </c:pt>
                <c:pt idx="419">
                  <c:v>1705.8511349958242</c:v>
                </c:pt>
                <c:pt idx="420">
                  <c:v>1673.7130140294012</c:v>
                </c:pt>
                <c:pt idx="421">
                  <c:v>1634.9462075981539</c:v>
                </c:pt>
                <c:pt idx="422">
                  <c:v>1608.4286681161043</c:v>
                </c:pt>
                <c:pt idx="423">
                  <c:v>1577.2030445432988</c:v>
                </c:pt>
                <c:pt idx="424">
                  <c:v>1542.3225442363726</c:v>
                </c:pt>
                <c:pt idx="425">
                  <c:v>1508.1996381827105</c:v>
                </c:pt>
                <c:pt idx="426">
                  <c:v>1475.164832040904</c:v>
                </c:pt>
                <c:pt idx="427">
                  <c:v>1434.8263481144231</c:v>
                </c:pt>
                <c:pt idx="428">
                  <c:v>1395.0887330571522</c:v>
                </c:pt>
                <c:pt idx="429">
                  <c:v>1363.409219921419</c:v>
                </c:pt>
                <c:pt idx="430">
                  <c:v>1325.7919426463927</c:v>
                </c:pt>
                <c:pt idx="431">
                  <c:v>1294.8048592633907</c:v>
                </c:pt>
                <c:pt idx="432">
                  <c:v>1264.0449860237654</c:v>
                </c:pt>
                <c:pt idx="433">
                  <c:v>1233.9334774425163</c:v>
                </c:pt>
                <c:pt idx="434">
                  <c:v>1206.6096035868675</c:v>
                </c:pt>
                <c:pt idx="435">
                  <c:v>1178.3596282390606</c:v>
                </c:pt>
                <c:pt idx="436">
                  <c:v>1156.2591950290471</c:v>
                </c:pt>
                <c:pt idx="437">
                  <c:v>1128.9638010709868</c:v>
                </c:pt>
                <c:pt idx="438">
                  <c:v>1099.6797208718103</c:v>
                </c:pt>
                <c:pt idx="439">
                  <c:v>1074.1763821212526</c:v>
                </c:pt>
                <c:pt idx="440">
                  <c:v>1046.0566120453841</c:v>
                </c:pt>
                <c:pt idx="441">
                  <c:v>1018.7964893198953</c:v>
                </c:pt>
                <c:pt idx="442">
                  <c:v>994.51548523732458</c:v>
                </c:pt>
                <c:pt idx="443">
                  <c:v>964.57710000074826</c:v>
                </c:pt>
                <c:pt idx="444">
                  <c:v>937.81287176094361</c:v>
                </c:pt>
                <c:pt idx="445">
                  <c:v>912.82047879795493</c:v>
                </c:pt>
                <c:pt idx="446">
                  <c:v>883.13840884228864</c:v>
                </c:pt>
                <c:pt idx="447">
                  <c:v>851.49632839364835</c:v>
                </c:pt>
                <c:pt idx="448">
                  <c:v>822.78790704375012</c:v>
                </c:pt>
                <c:pt idx="449">
                  <c:v>801.90108238133007</c:v>
                </c:pt>
                <c:pt idx="450">
                  <c:v>776.53704516296841</c:v>
                </c:pt>
                <c:pt idx="451">
                  <c:v>763.94712684720128</c:v>
                </c:pt>
                <c:pt idx="452">
                  <c:v>750.58577450130224</c:v>
                </c:pt>
                <c:pt idx="453">
                  <c:v>745.13824638061863</c:v>
                </c:pt>
                <c:pt idx="454">
                  <c:v>736.47391766768362</c:v>
                </c:pt>
                <c:pt idx="455">
                  <c:v>717.38794579060857</c:v>
                </c:pt>
                <c:pt idx="456">
                  <c:v>709.15797305694775</c:v>
                </c:pt>
                <c:pt idx="457">
                  <c:v>700.01645573906455</c:v>
                </c:pt>
                <c:pt idx="458">
                  <c:v>695.25816456458801</c:v>
                </c:pt>
                <c:pt idx="459">
                  <c:v>691.63282920701772</c:v>
                </c:pt>
                <c:pt idx="460">
                  <c:v>686.04316610904687</c:v>
                </c:pt>
                <c:pt idx="461">
                  <c:v>682.04171791887802</c:v>
                </c:pt>
                <c:pt idx="462">
                  <c:v>675.05554152914635</c:v>
                </c:pt>
                <c:pt idx="463">
                  <c:v>671.68337058336124</c:v>
                </c:pt>
                <c:pt idx="464">
                  <c:v>669.26912646403321</c:v>
                </c:pt>
                <c:pt idx="465">
                  <c:v>658.22899941997457</c:v>
                </c:pt>
                <c:pt idx="466">
                  <c:v>651.67179286885164</c:v>
                </c:pt>
                <c:pt idx="467">
                  <c:v>643.52421888535184</c:v>
                </c:pt>
                <c:pt idx="468">
                  <c:v>638.07821896791279</c:v>
                </c:pt>
                <c:pt idx="469">
                  <c:v>637.4316859831365</c:v>
                </c:pt>
                <c:pt idx="470">
                  <c:v>633.58002140269639</c:v>
                </c:pt>
                <c:pt idx="471">
                  <c:v>637.46455759209516</c:v>
                </c:pt>
                <c:pt idx="472">
                  <c:v>637.68919572012862</c:v>
                </c:pt>
                <c:pt idx="473">
                  <c:v>640.15591980241481</c:v>
                </c:pt>
                <c:pt idx="474">
                  <c:v>635.18701907156947</c:v>
                </c:pt>
                <c:pt idx="475">
                  <c:v>628.39885483491628</c:v>
                </c:pt>
                <c:pt idx="476">
                  <c:v>630.20657045541998</c:v>
                </c:pt>
                <c:pt idx="477">
                  <c:v>630.53452047645203</c:v>
                </c:pt>
                <c:pt idx="478">
                  <c:v>630.17045385503479</c:v>
                </c:pt>
                <c:pt idx="479">
                  <c:v>632.38514170470205</c:v>
                </c:pt>
                <c:pt idx="480">
                  <c:v>631.285938582065</c:v>
                </c:pt>
                <c:pt idx="481">
                  <c:v>630.47957715385303</c:v>
                </c:pt>
                <c:pt idx="482">
                  <c:v>626.43051004668098</c:v>
                </c:pt>
                <c:pt idx="483">
                  <c:v>626.85345857093444</c:v>
                </c:pt>
                <c:pt idx="484">
                  <c:v>623.56929501264324</c:v>
                </c:pt>
                <c:pt idx="485">
                  <c:v>618.87236870254935</c:v>
                </c:pt>
                <c:pt idx="486">
                  <c:v>617.21408617954546</c:v>
                </c:pt>
                <c:pt idx="487">
                  <c:v>612.19829844110245</c:v>
                </c:pt>
                <c:pt idx="488">
                  <c:v>612.18973741079242</c:v>
                </c:pt>
                <c:pt idx="489">
                  <c:v>611.05787095345636</c:v>
                </c:pt>
                <c:pt idx="490">
                  <c:v>610.52424809754984</c:v>
                </c:pt>
                <c:pt idx="491">
                  <c:v>611.95107124249171</c:v>
                </c:pt>
                <c:pt idx="492">
                  <c:v>611.48277578460704</c:v>
                </c:pt>
                <c:pt idx="493">
                  <c:v>611.44933661948255</c:v>
                </c:pt>
                <c:pt idx="494">
                  <c:v>605.38450945229113</c:v>
                </c:pt>
                <c:pt idx="495">
                  <c:v>603.03012833164371</c:v>
                </c:pt>
                <c:pt idx="496">
                  <c:v>601.05338406315639</c:v>
                </c:pt>
                <c:pt idx="497">
                  <c:v>600.64143215249919</c:v>
                </c:pt>
                <c:pt idx="498">
                  <c:v>602.35818518570397</c:v>
                </c:pt>
                <c:pt idx="499">
                  <c:v>603.21949190192436</c:v>
                </c:pt>
                <c:pt idx="500">
                  <c:v>600.13098251053839</c:v>
                </c:pt>
                <c:pt idx="501">
                  <c:v>603.72489561423026</c:v>
                </c:pt>
                <c:pt idx="502">
                  <c:v>602.46550844654735</c:v>
                </c:pt>
                <c:pt idx="503">
                  <c:v>606.70807013654928</c:v>
                </c:pt>
                <c:pt idx="504">
                  <c:v>612.32933930122113</c:v>
                </c:pt>
                <c:pt idx="505">
                  <c:v>616.02034053413308</c:v>
                </c:pt>
                <c:pt idx="506">
                  <c:v>620.54079199521811</c:v>
                </c:pt>
                <c:pt idx="507">
                  <c:v>623.09467459696259</c:v>
                </c:pt>
                <c:pt idx="508">
                  <c:v>620.98392939000973</c:v>
                </c:pt>
                <c:pt idx="509">
                  <c:v>625.4470192874893</c:v>
                </c:pt>
                <c:pt idx="510">
                  <c:v>630.60647511142668</c:v>
                </c:pt>
                <c:pt idx="511">
                  <c:v>634.50548671353852</c:v>
                </c:pt>
                <c:pt idx="512">
                  <c:v>634.02019175763223</c:v>
                </c:pt>
                <c:pt idx="513">
                  <c:v>635.71042464238758</c:v>
                </c:pt>
                <c:pt idx="514">
                  <c:v>636.75599824020151</c:v>
                </c:pt>
                <c:pt idx="515">
                  <c:v>645.14582219089766</c:v>
                </c:pt>
                <c:pt idx="516">
                  <c:v>648.53306706212595</c:v>
                </c:pt>
                <c:pt idx="517">
                  <c:v>652.89819677405603</c:v>
                </c:pt>
                <c:pt idx="518">
                  <c:v>661.12400823487383</c:v>
                </c:pt>
                <c:pt idx="519">
                  <c:v>665.17496823574982</c:v>
                </c:pt>
                <c:pt idx="520">
                  <c:v>667.78631434099998</c:v>
                </c:pt>
                <c:pt idx="521">
                  <c:v>677.45699299775595</c:v>
                </c:pt>
                <c:pt idx="522">
                  <c:v>684.656399927037</c:v>
                </c:pt>
                <c:pt idx="523">
                  <c:v>692.67754472964339</c:v>
                </c:pt>
                <c:pt idx="524">
                  <c:v>701.64914972312374</c:v>
                </c:pt>
                <c:pt idx="525">
                  <c:v>705.15480118042467</c:v>
                </c:pt>
                <c:pt idx="526">
                  <c:v>710.28924881492469</c:v>
                </c:pt>
                <c:pt idx="527">
                  <c:v>706.99664349612249</c:v>
                </c:pt>
                <c:pt idx="528">
                  <c:v>706.9286026320558</c:v>
                </c:pt>
                <c:pt idx="529">
                  <c:v>709.52250258544734</c:v>
                </c:pt>
                <c:pt idx="530">
                  <c:v>714.66461380409635</c:v>
                </c:pt>
                <c:pt idx="531">
                  <c:v>720.7346461971681</c:v>
                </c:pt>
                <c:pt idx="532">
                  <c:v>721.57573331689923</c:v>
                </c:pt>
                <c:pt idx="533">
                  <c:v>732.55937016102519</c:v>
                </c:pt>
                <c:pt idx="534">
                  <c:v>739.46768948383669</c:v>
                </c:pt>
                <c:pt idx="535">
                  <c:v>747.77426952329097</c:v>
                </c:pt>
                <c:pt idx="536">
                  <c:v>752.95553965965189</c:v>
                </c:pt>
                <c:pt idx="537">
                  <c:v>763.30761378398824</c:v>
                </c:pt>
                <c:pt idx="538">
                  <c:v>772.36412357728182</c:v>
                </c:pt>
                <c:pt idx="539">
                  <c:v>776.85332427864216</c:v>
                </c:pt>
                <c:pt idx="540">
                  <c:v>785.16110796527312</c:v>
                </c:pt>
                <c:pt idx="541">
                  <c:v>791.62878784121358</c:v>
                </c:pt>
                <c:pt idx="542">
                  <c:v>798.51944866743077</c:v>
                </c:pt>
                <c:pt idx="543">
                  <c:v>800.64790506933366</c:v>
                </c:pt>
                <c:pt idx="544">
                  <c:v>807.94362042805994</c:v>
                </c:pt>
                <c:pt idx="545">
                  <c:v>808.11164372086228</c:v>
                </c:pt>
                <c:pt idx="546">
                  <c:v>804.13151761483311</c:v>
                </c:pt>
                <c:pt idx="547">
                  <c:v>804.27490374489446</c:v>
                </c:pt>
                <c:pt idx="548">
                  <c:v>803.91285410004571</c:v>
                </c:pt>
                <c:pt idx="549">
                  <c:v>806.80092271363924</c:v>
                </c:pt>
                <c:pt idx="550">
                  <c:v>815.37959355133341</c:v>
                </c:pt>
                <c:pt idx="551">
                  <c:v>814.92003595819313</c:v>
                </c:pt>
                <c:pt idx="552">
                  <c:v>816.53105724761758</c:v>
                </c:pt>
                <c:pt idx="553">
                  <c:v>819.50542557433744</c:v>
                </c:pt>
                <c:pt idx="554">
                  <c:v>819.63755143468086</c:v>
                </c:pt>
                <c:pt idx="555">
                  <c:v>826.12806703353533</c:v>
                </c:pt>
                <c:pt idx="556">
                  <c:v>830.88149524143387</c:v>
                </c:pt>
                <c:pt idx="557">
                  <c:v>839.82241195676886</c:v>
                </c:pt>
                <c:pt idx="558">
                  <c:v>844.98604196861936</c:v>
                </c:pt>
                <c:pt idx="559">
                  <c:v>851.01591904059751</c:v>
                </c:pt>
                <c:pt idx="560">
                  <c:v>861.17703021210605</c:v>
                </c:pt>
                <c:pt idx="561">
                  <c:v>864.93668830831109</c:v>
                </c:pt>
                <c:pt idx="562">
                  <c:v>872.48410654584029</c:v>
                </c:pt>
                <c:pt idx="563">
                  <c:v>877.58347797067552</c:v>
                </c:pt>
                <c:pt idx="564">
                  <c:v>886.16908983566395</c:v>
                </c:pt>
                <c:pt idx="565">
                  <c:v>886.89489274085236</c:v>
                </c:pt>
                <c:pt idx="566">
                  <c:v>889.86890263961607</c:v>
                </c:pt>
                <c:pt idx="567">
                  <c:v>896.33378334299209</c:v>
                </c:pt>
                <c:pt idx="568">
                  <c:v>896.63987591065836</c:v>
                </c:pt>
                <c:pt idx="569">
                  <c:v>902.25231252379433</c:v>
                </c:pt>
                <c:pt idx="570">
                  <c:v>901.67803959536161</c:v>
                </c:pt>
                <c:pt idx="571">
                  <c:v>900.20472950826377</c:v>
                </c:pt>
                <c:pt idx="572">
                  <c:v>904.36417342515301</c:v>
                </c:pt>
                <c:pt idx="573">
                  <c:v>903.4237080954274</c:v>
                </c:pt>
                <c:pt idx="574">
                  <c:v>906.12801848022241</c:v>
                </c:pt>
                <c:pt idx="575">
                  <c:v>905.25773948655205</c:v>
                </c:pt>
                <c:pt idx="576">
                  <c:v>903.41205106485052</c:v>
                </c:pt>
                <c:pt idx="577">
                  <c:v>907.06756366077332</c:v>
                </c:pt>
                <c:pt idx="578">
                  <c:v>912.22853881819162</c:v>
                </c:pt>
                <c:pt idx="579">
                  <c:v>913.11091065886467</c:v>
                </c:pt>
                <c:pt idx="580">
                  <c:v>918.39033417651194</c:v>
                </c:pt>
                <c:pt idx="581">
                  <c:v>923.9649310724003</c:v>
                </c:pt>
                <c:pt idx="582">
                  <c:v>930.67973003575787</c:v>
                </c:pt>
                <c:pt idx="583">
                  <c:v>937.79072974090263</c:v>
                </c:pt>
                <c:pt idx="584">
                  <c:v>945.98672257057729</c:v>
                </c:pt>
                <c:pt idx="585">
                  <c:v>949.72626125262195</c:v>
                </c:pt>
                <c:pt idx="586">
                  <c:v>955.39829742443101</c:v>
                </c:pt>
                <c:pt idx="587">
                  <c:v>961.15496962161353</c:v>
                </c:pt>
                <c:pt idx="588">
                  <c:v>968.03399420906908</c:v>
                </c:pt>
                <c:pt idx="589">
                  <c:v>976.81028650914436</c:v>
                </c:pt>
                <c:pt idx="590">
                  <c:v>985.68142568672124</c:v>
                </c:pt>
                <c:pt idx="591">
                  <c:v>994.77842408635843</c:v>
                </c:pt>
                <c:pt idx="592">
                  <c:v>1000.3033352856015</c:v>
                </c:pt>
                <c:pt idx="593">
                  <c:v>1002.3558460707401</c:v>
                </c:pt>
                <c:pt idx="594">
                  <c:v>1009.8706979294468</c:v>
                </c:pt>
                <c:pt idx="595">
                  <c:v>1012.4339254967341</c:v>
                </c:pt>
                <c:pt idx="596">
                  <c:v>1022.3176103439671</c:v>
                </c:pt>
                <c:pt idx="597">
                  <c:v>1036.4680152884403</c:v>
                </c:pt>
                <c:pt idx="598">
                  <c:v>1044.3918223055721</c:v>
                </c:pt>
                <c:pt idx="599">
                  <c:v>1049.5023992950116</c:v>
                </c:pt>
                <c:pt idx="600">
                  <c:v>1062.745504362884</c:v>
                </c:pt>
                <c:pt idx="601">
                  <c:v>1069.4458018132425</c:v>
                </c:pt>
                <c:pt idx="602">
                  <c:v>1076.8378550481457</c:v>
                </c:pt>
                <c:pt idx="603">
                  <c:v>1083.7054222305119</c:v>
                </c:pt>
                <c:pt idx="604">
                  <c:v>1090.1349060134155</c:v>
                </c:pt>
                <c:pt idx="605">
                  <c:v>1101.3910660332358</c:v>
                </c:pt>
                <c:pt idx="606">
                  <c:v>1102.2111038728806</c:v>
                </c:pt>
                <c:pt idx="607">
                  <c:v>1104.4958500692451</c:v>
                </c:pt>
                <c:pt idx="608">
                  <c:v>1109.2611977237527</c:v>
                </c:pt>
                <c:pt idx="609">
                  <c:v>1116.591870842434</c:v>
                </c:pt>
                <c:pt idx="610">
                  <c:v>1125.2316216721395</c:v>
                </c:pt>
                <c:pt idx="611">
                  <c:v>1127.4109123364733</c:v>
                </c:pt>
                <c:pt idx="612">
                  <c:v>1127.2404094791086</c:v>
                </c:pt>
                <c:pt idx="613">
                  <c:v>1128.0175681074302</c:v>
                </c:pt>
                <c:pt idx="614">
                  <c:v>1131.7572658315457</c:v>
                </c:pt>
                <c:pt idx="615">
                  <c:v>1133.5154022328932</c:v>
                </c:pt>
                <c:pt idx="616">
                  <c:v>1131.1900854883258</c:v>
                </c:pt>
                <c:pt idx="617">
                  <c:v>1131.7050154531344</c:v>
                </c:pt>
                <c:pt idx="618">
                  <c:v>1125.3084747334901</c:v>
                </c:pt>
                <c:pt idx="619">
                  <c:v>1119.8975214545778</c:v>
                </c:pt>
                <c:pt idx="620">
                  <c:v>1114.7102618952488</c:v>
                </c:pt>
                <c:pt idx="621">
                  <c:v>1111.3851339158939</c:v>
                </c:pt>
                <c:pt idx="622">
                  <c:v>1112.7232056376956</c:v>
                </c:pt>
                <c:pt idx="623">
                  <c:v>1112.9090391312543</c:v>
                </c:pt>
                <c:pt idx="624">
                  <c:v>1114.3718854055212</c:v>
                </c:pt>
                <c:pt idx="625">
                  <c:v>1114.7247924640085</c:v>
                </c:pt>
                <c:pt idx="626">
                  <c:v>1104.6202255180408</c:v>
                </c:pt>
                <c:pt idx="627">
                  <c:v>1107.9715269973569</c:v>
                </c:pt>
                <c:pt idx="628">
                  <c:v>1110.3725862470008</c:v>
                </c:pt>
                <c:pt idx="629">
                  <c:v>1111.9395012425209</c:v>
                </c:pt>
                <c:pt idx="630">
                  <c:v>1112.0581065982237</c:v>
                </c:pt>
                <c:pt idx="631">
                  <c:v>1105.8745710549335</c:v>
                </c:pt>
                <c:pt idx="632">
                  <c:v>1104.2079841238037</c:v>
                </c:pt>
                <c:pt idx="633">
                  <c:v>1099.5256111379119</c:v>
                </c:pt>
                <c:pt idx="634">
                  <c:v>1097.1733496262468</c:v>
                </c:pt>
                <c:pt idx="635">
                  <c:v>1092.1682690422465</c:v>
                </c:pt>
                <c:pt idx="636">
                  <c:v>1083.7399197219768</c:v>
                </c:pt>
                <c:pt idx="637">
                  <c:v>1075.3918229283065</c:v>
                </c:pt>
                <c:pt idx="638">
                  <c:v>1063.3084890970958</c:v>
                </c:pt>
                <c:pt idx="639">
                  <c:v>1047.2950578038121</c:v>
                </c:pt>
                <c:pt idx="640">
                  <c:v>1042.4403588628722</c:v>
                </c:pt>
                <c:pt idx="641">
                  <c:v>1039.0449504802109</c:v>
                </c:pt>
                <c:pt idx="642">
                  <c:v>1032.6781878116594</c:v>
                </c:pt>
                <c:pt idx="643">
                  <c:v>1025.8610613068552</c:v>
                </c:pt>
                <c:pt idx="644">
                  <c:v>1019.3434717737896</c:v>
                </c:pt>
                <c:pt idx="645">
                  <c:v>1011.4580075755521</c:v>
                </c:pt>
                <c:pt idx="646">
                  <c:v>1005.6647322891138</c:v>
                </c:pt>
                <c:pt idx="647">
                  <c:v>1002.5639689906486</c:v>
                </c:pt>
                <c:pt idx="648">
                  <c:v>999.15402095100956</c:v>
                </c:pt>
                <c:pt idx="649">
                  <c:v>995.22958877773499</c:v>
                </c:pt>
                <c:pt idx="650">
                  <c:v>990.99721000604416</c:v>
                </c:pt>
                <c:pt idx="651">
                  <c:v>986.19890442228564</c:v>
                </c:pt>
                <c:pt idx="652">
                  <c:v>983.80629581234962</c:v>
                </c:pt>
                <c:pt idx="653">
                  <c:v>976.65212229209919</c:v>
                </c:pt>
                <c:pt idx="654">
                  <c:v>972.97706621653958</c:v>
                </c:pt>
                <c:pt idx="655">
                  <c:v>965.23606969469449</c:v>
                </c:pt>
                <c:pt idx="656">
                  <c:v>954.93702610191633</c:v>
                </c:pt>
                <c:pt idx="657">
                  <c:v>940.1820367177304</c:v>
                </c:pt>
                <c:pt idx="658">
                  <c:v>925.70040292722751</c:v>
                </c:pt>
                <c:pt idx="659">
                  <c:v>914.07030286265308</c:v>
                </c:pt>
                <c:pt idx="660">
                  <c:v>903.26479591757038</c:v>
                </c:pt>
                <c:pt idx="661">
                  <c:v>891.17373297721917</c:v>
                </c:pt>
                <c:pt idx="662">
                  <c:v>881.96159733872514</c:v>
                </c:pt>
                <c:pt idx="663">
                  <c:v>872.89264976964921</c:v>
                </c:pt>
                <c:pt idx="664">
                  <c:v>868.32221338532304</c:v>
                </c:pt>
                <c:pt idx="665">
                  <c:v>864.60508841705473</c:v>
                </c:pt>
                <c:pt idx="666">
                  <c:v>857.6231132760804</c:v>
                </c:pt>
                <c:pt idx="667">
                  <c:v>854.86117000489446</c:v>
                </c:pt>
                <c:pt idx="668">
                  <c:v>856.13983957320306</c:v>
                </c:pt>
                <c:pt idx="669">
                  <c:v>849.58217177078734</c:v>
                </c:pt>
                <c:pt idx="670">
                  <c:v>847.45375810618657</c:v>
                </c:pt>
                <c:pt idx="671">
                  <c:v>844.01026060911499</c:v>
                </c:pt>
                <c:pt idx="672">
                  <c:v>844.66768571035641</c:v>
                </c:pt>
                <c:pt idx="673">
                  <c:v>841.41644296869413</c:v>
                </c:pt>
                <c:pt idx="674">
                  <c:v>839.98169587705183</c:v>
                </c:pt>
                <c:pt idx="675">
                  <c:v>836.03481095117547</c:v>
                </c:pt>
                <c:pt idx="676">
                  <c:v>827.7323999031313</c:v>
                </c:pt>
                <c:pt idx="677">
                  <c:v>820.45242838428169</c:v>
                </c:pt>
                <c:pt idx="678">
                  <c:v>817.22561264715807</c:v>
                </c:pt>
                <c:pt idx="679">
                  <c:v>815.1454433544618</c:v>
                </c:pt>
                <c:pt idx="680">
                  <c:v>808.71945862337452</c:v>
                </c:pt>
                <c:pt idx="681">
                  <c:v>812.15236697858313</c:v>
                </c:pt>
                <c:pt idx="682">
                  <c:v>815.25858977463008</c:v>
                </c:pt>
                <c:pt idx="683">
                  <c:v>818.30207490470582</c:v>
                </c:pt>
                <c:pt idx="684">
                  <c:v>818.60004437041312</c:v>
                </c:pt>
                <c:pt idx="685">
                  <c:v>820.89716357366603</c:v>
                </c:pt>
                <c:pt idx="686">
                  <c:v>818.15977632544332</c:v>
                </c:pt>
                <c:pt idx="687">
                  <c:v>820.38034747916322</c:v>
                </c:pt>
                <c:pt idx="688">
                  <c:v>814.96944381763808</c:v>
                </c:pt>
                <c:pt idx="689">
                  <c:v>812.54881886880685</c:v>
                </c:pt>
                <c:pt idx="690">
                  <c:v>814.33117679093732</c:v>
                </c:pt>
                <c:pt idx="691">
                  <c:v>811.05510794315649</c:v>
                </c:pt>
                <c:pt idx="692">
                  <c:v>806.97880501884038</c:v>
                </c:pt>
                <c:pt idx="693">
                  <c:v>801.63881812210661</c:v>
                </c:pt>
                <c:pt idx="694">
                  <c:v>799.81034647287788</c:v>
                </c:pt>
                <c:pt idx="695">
                  <c:v>794.02997176271708</c:v>
                </c:pt>
                <c:pt idx="696">
                  <c:v>785.7860307728829</c:v>
                </c:pt>
                <c:pt idx="697">
                  <c:v>779.45319920802842</c:v>
                </c:pt>
                <c:pt idx="698">
                  <c:v>778.18433402940263</c:v>
                </c:pt>
                <c:pt idx="699">
                  <c:v>770.74872420389454</c:v>
                </c:pt>
                <c:pt idx="700">
                  <c:v>766.7049442485494</c:v>
                </c:pt>
                <c:pt idx="701">
                  <c:v>763.9583906809321</c:v>
                </c:pt>
                <c:pt idx="702">
                  <c:v>760.52708499475943</c:v>
                </c:pt>
                <c:pt idx="703">
                  <c:v>757.60952051157051</c:v>
                </c:pt>
                <c:pt idx="704">
                  <c:v>754.79323966940296</c:v>
                </c:pt>
                <c:pt idx="705">
                  <c:v>749.95467710037326</c:v>
                </c:pt>
                <c:pt idx="706">
                  <c:v>741.6980057599153</c:v>
                </c:pt>
                <c:pt idx="707">
                  <c:v>738.00033433840122</c:v>
                </c:pt>
                <c:pt idx="708">
                  <c:v>731.21192569871891</c:v>
                </c:pt>
                <c:pt idx="709">
                  <c:v>732.26933947950715</c:v>
                </c:pt>
                <c:pt idx="710">
                  <c:v>729.51114455357936</c:v>
                </c:pt>
                <c:pt idx="711">
                  <c:v>724.34031489386712</c:v>
                </c:pt>
                <c:pt idx="712">
                  <c:v>720.36192382053582</c:v>
                </c:pt>
                <c:pt idx="713">
                  <c:v>718.89400252833491</c:v>
                </c:pt>
                <c:pt idx="714">
                  <c:v>711.66350829541216</c:v>
                </c:pt>
                <c:pt idx="715">
                  <c:v>705.04595553364095</c:v>
                </c:pt>
                <c:pt idx="716">
                  <c:v>699.3868211956202</c:v>
                </c:pt>
                <c:pt idx="717">
                  <c:v>694.55303785165347</c:v>
                </c:pt>
                <c:pt idx="718">
                  <c:v>688.44078780296491</c:v>
                </c:pt>
                <c:pt idx="719">
                  <c:v>678.80779775298072</c:v>
                </c:pt>
                <c:pt idx="720">
                  <c:v>668.84799753414586</c:v>
                </c:pt>
                <c:pt idx="721">
                  <c:v>659.88383767275172</c:v>
                </c:pt>
                <c:pt idx="722">
                  <c:v>650.91700280379109</c:v>
                </c:pt>
                <c:pt idx="723">
                  <c:v>644.64943297130185</c:v>
                </c:pt>
                <c:pt idx="724">
                  <c:v>636.49715107877398</c:v>
                </c:pt>
                <c:pt idx="725">
                  <c:v>625.25035271626518</c:v>
                </c:pt>
                <c:pt idx="726">
                  <c:v>617.78576261662488</c:v>
                </c:pt>
                <c:pt idx="727">
                  <c:v>614.40541946561041</c:v>
                </c:pt>
                <c:pt idx="728">
                  <c:v>609.7912123350676</c:v>
                </c:pt>
                <c:pt idx="729">
                  <c:v>601.31958776264321</c:v>
                </c:pt>
                <c:pt idx="730">
                  <c:v>592.2571317559524</c:v>
                </c:pt>
                <c:pt idx="731">
                  <c:v>583.56979248519087</c:v>
                </c:pt>
                <c:pt idx="732">
                  <c:v>571.99462853803584</c:v>
                </c:pt>
                <c:pt idx="733">
                  <c:v>559.58908422664092</c:v>
                </c:pt>
                <c:pt idx="734">
                  <c:v>550.78010092389616</c:v>
                </c:pt>
                <c:pt idx="735">
                  <c:v>543.2941345862622</c:v>
                </c:pt>
                <c:pt idx="736">
                  <c:v>537.4811852176457</c:v>
                </c:pt>
                <c:pt idx="737">
                  <c:v>525.79784665139982</c:v>
                </c:pt>
                <c:pt idx="738">
                  <c:v>515.48389764348917</c:v>
                </c:pt>
                <c:pt idx="739">
                  <c:v>502.84207157098189</c:v>
                </c:pt>
                <c:pt idx="740">
                  <c:v>492.86330204456664</c:v>
                </c:pt>
                <c:pt idx="741">
                  <c:v>483.66725904980024</c:v>
                </c:pt>
                <c:pt idx="742">
                  <c:v>476.19628586630262</c:v>
                </c:pt>
                <c:pt idx="743">
                  <c:v>470.92165851070251</c:v>
                </c:pt>
                <c:pt idx="744">
                  <c:v>465.0051775194205</c:v>
                </c:pt>
                <c:pt idx="745">
                  <c:v>459.69480511907005</c:v>
                </c:pt>
                <c:pt idx="746">
                  <c:v>456.00623929899842</c:v>
                </c:pt>
                <c:pt idx="747">
                  <c:v>456.07605862834384</c:v>
                </c:pt>
                <c:pt idx="748">
                  <c:v>451.47099648963638</c:v>
                </c:pt>
                <c:pt idx="749">
                  <c:v>442.14379529045732</c:v>
                </c:pt>
                <c:pt idx="750">
                  <c:v>436.35834711056583</c:v>
                </c:pt>
                <c:pt idx="751">
                  <c:v>429.29762043384233</c:v>
                </c:pt>
                <c:pt idx="752">
                  <c:v>426.28988030000858</c:v>
                </c:pt>
                <c:pt idx="753">
                  <c:v>423.82247048290856</c:v>
                </c:pt>
                <c:pt idx="754">
                  <c:v>420.39831304980271</c:v>
                </c:pt>
                <c:pt idx="755">
                  <c:v>416.92963757099812</c:v>
                </c:pt>
                <c:pt idx="756">
                  <c:v>414.52015289171601</c:v>
                </c:pt>
                <c:pt idx="757">
                  <c:v>405.17329090490597</c:v>
                </c:pt>
                <c:pt idx="758">
                  <c:v>397.83206204732994</c:v>
                </c:pt>
                <c:pt idx="759">
                  <c:v>387.18757952101942</c:v>
                </c:pt>
                <c:pt idx="760">
                  <c:v>379.32428623310443</c:v>
                </c:pt>
                <c:pt idx="761">
                  <c:v>371.2514842264244</c:v>
                </c:pt>
                <c:pt idx="762">
                  <c:v>364.61599560952385</c:v>
                </c:pt>
                <c:pt idx="763">
                  <c:v>357.48731067508089</c:v>
                </c:pt>
                <c:pt idx="764">
                  <c:v>354.66401143594049</c:v>
                </c:pt>
                <c:pt idx="765">
                  <c:v>350.67967254363606</c:v>
                </c:pt>
                <c:pt idx="766">
                  <c:v>343.12961916052387</c:v>
                </c:pt>
                <c:pt idx="767">
                  <c:v>339.08585618977952</c:v>
                </c:pt>
                <c:pt idx="768">
                  <c:v>331.14783987835108</c:v>
                </c:pt>
                <c:pt idx="769">
                  <c:v>324.16386711898468</c:v>
                </c:pt>
                <c:pt idx="770">
                  <c:v>319.42130824156629</c:v>
                </c:pt>
                <c:pt idx="771">
                  <c:v>317.79203359316188</c:v>
                </c:pt>
                <c:pt idx="772">
                  <c:v>318.01688874028542</c:v>
                </c:pt>
                <c:pt idx="773">
                  <c:v>310.26229580025796</c:v>
                </c:pt>
                <c:pt idx="774">
                  <c:v>304.96838669253987</c:v>
                </c:pt>
                <c:pt idx="775">
                  <c:v>302.62015301572461</c:v>
                </c:pt>
                <c:pt idx="776">
                  <c:v>296.01839104528</c:v>
                </c:pt>
                <c:pt idx="777">
                  <c:v>289.70534816367734</c:v>
                </c:pt>
                <c:pt idx="778">
                  <c:v>285.02173303999353</c:v>
                </c:pt>
                <c:pt idx="779">
                  <c:v>282.33404817060267</c:v>
                </c:pt>
                <c:pt idx="780">
                  <c:v>282.58109255638578</c:v>
                </c:pt>
                <c:pt idx="781">
                  <c:v>280.38138951100524</c:v>
                </c:pt>
                <c:pt idx="782">
                  <c:v>274.1862327491088</c:v>
                </c:pt>
                <c:pt idx="783">
                  <c:v>272.52687066658387</c:v>
                </c:pt>
                <c:pt idx="784">
                  <c:v>269.88210384461655</c:v>
                </c:pt>
                <c:pt idx="785">
                  <c:v>263.94527389076802</c:v>
                </c:pt>
                <c:pt idx="786">
                  <c:v>256.54534785628738</c:v>
                </c:pt>
                <c:pt idx="787">
                  <c:v>256.86705468941619</c:v>
                </c:pt>
                <c:pt idx="788">
                  <c:v>253.60371552567119</c:v>
                </c:pt>
                <c:pt idx="789">
                  <c:v>250.61846160424724</c:v>
                </c:pt>
                <c:pt idx="790">
                  <c:v>249.35564399743114</c:v>
                </c:pt>
                <c:pt idx="791">
                  <c:v>246.39534301181129</c:v>
                </c:pt>
                <c:pt idx="792">
                  <c:v>239.58127315415356</c:v>
                </c:pt>
                <c:pt idx="793">
                  <c:v>233.31449492338677</c:v>
                </c:pt>
                <c:pt idx="794">
                  <c:v>230.39056512809535</c:v>
                </c:pt>
                <c:pt idx="795">
                  <c:v>226.55011116622225</c:v>
                </c:pt>
                <c:pt idx="796">
                  <c:v>221.59567835926916</c:v>
                </c:pt>
                <c:pt idx="797">
                  <c:v>217.5920435297173</c:v>
                </c:pt>
                <c:pt idx="798">
                  <c:v>210.81566579789052</c:v>
                </c:pt>
                <c:pt idx="799">
                  <c:v>205.92372534856929</c:v>
                </c:pt>
                <c:pt idx="800">
                  <c:v>197.34665904591645</c:v>
                </c:pt>
                <c:pt idx="801">
                  <c:v>186.76451009134368</c:v>
                </c:pt>
                <c:pt idx="802">
                  <c:v>179.48587812133334</c:v>
                </c:pt>
                <c:pt idx="803">
                  <c:v>173.41054727305328</c:v>
                </c:pt>
                <c:pt idx="804">
                  <c:v>163.32274250436052</c:v>
                </c:pt>
                <c:pt idx="805">
                  <c:v>151.52644330070461</c:v>
                </c:pt>
                <c:pt idx="806">
                  <c:v>146.30773908360271</c:v>
                </c:pt>
                <c:pt idx="807">
                  <c:v>143.75122451932882</c:v>
                </c:pt>
                <c:pt idx="808">
                  <c:v>137.81755537272235</c:v>
                </c:pt>
                <c:pt idx="809">
                  <c:v>131.56974340275852</c:v>
                </c:pt>
                <c:pt idx="810">
                  <c:v>128.00309262139587</c:v>
                </c:pt>
                <c:pt idx="811">
                  <c:v>124.51526340977421</c:v>
                </c:pt>
                <c:pt idx="812">
                  <c:v>124.13540959252207</c:v>
                </c:pt>
                <c:pt idx="813">
                  <c:v>125.71337752310293</c:v>
                </c:pt>
                <c:pt idx="814">
                  <c:v>122.80505215277044</c:v>
                </c:pt>
                <c:pt idx="815">
                  <c:v>120.7017087497058</c:v>
                </c:pt>
                <c:pt idx="816">
                  <c:v>115.37922507199201</c:v>
                </c:pt>
                <c:pt idx="817">
                  <c:v>111.0078375391367</c:v>
                </c:pt>
                <c:pt idx="818">
                  <c:v>105.14074841793671</c:v>
                </c:pt>
                <c:pt idx="819">
                  <c:v>99.459092081816834</c:v>
                </c:pt>
                <c:pt idx="820">
                  <c:v>97.09522488268837</c:v>
                </c:pt>
                <c:pt idx="821">
                  <c:v>96.124411877920693</c:v>
                </c:pt>
                <c:pt idx="822">
                  <c:v>93.512518690344606</c:v>
                </c:pt>
                <c:pt idx="823">
                  <c:v>90.903915619022015</c:v>
                </c:pt>
                <c:pt idx="824">
                  <c:v>86.566526420074595</c:v>
                </c:pt>
                <c:pt idx="825">
                  <c:v>86.704718861392266</c:v>
                </c:pt>
                <c:pt idx="826">
                  <c:v>87.237241527160847</c:v>
                </c:pt>
                <c:pt idx="827">
                  <c:v>85.203302764434142</c:v>
                </c:pt>
                <c:pt idx="828">
                  <c:v>81.692271066607532</c:v>
                </c:pt>
                <c:pt idx="829">
                  <c:v>80.92546970774994</c:v>
                </c:pt>
                <c:pt idx="830">
                  <c:v>80.238785056310434</c:v>
                </c:pt>
                <c:pt idx="831">
                  <c:v>79.386996329473277</c:v>
                </c:pt>
                <c:pt idx="832">
                  <c:v>81.769666455163531</c:v>
                </c:pt>
                <c:pt idx="833">
                  <c:v>80.636191253919051</c:v>
                </c:pt>
                <c:pt idx="834">
                  <c:v>79.278126913625414</c:v>
                </c:pt>
                <c:pt idx="835">
                  <c:v>78.208401657648395</c:v>
                </c:pt>
                <c:pt idx="836">
                  <c:v>74.125865345412947</c:v>
                </c:pt>
                <c:pt idx="837">
                  <c:v>72.217817099601533</c:v>
                </c:pt>
                <c:pt idx="838">
                  <c:v>68.462826860792191</c:v>
                </c:pt>
                <c:pt idx="839">
                  <c:v>63.680649213998414</c:v>
                </c:pt>
                <c:pt idx="840">
                  <c:v>64.76530846832668</c:v>
                </c:pt>
                <c:pt idx="841">
                  <c:v>62.242234119746939</c:v>
                </c:pt>
                <c:pt idx="842">
                  <c:v>60.094073252557685</c:v>
                </c:pt>
                <c:pt idx="843">
                  <c:v>61.381267766552043</c:v>
                </c:pt>
                <c:pt idx="844">
                  <c:v>58.791143105866922</c:v>
                </c:pt>
                <c:pt idx="845">
                  <c:v>56.765709057827898</c:v>
                </c:pt>
                <c:pt idx="846">
                  <c:v>50.650868112570954</c:v>
                </c:pt>
                <c:pt idx="847">
                  <c:v>50.312639822846023</c:v>
                </c:pt>
                <c:pt idx="848">
                  <c:v>52.298744246430743</c:v>
                </c:pt>
                <c:pt idx="849">
                  <c:v>50.43708484025133</c:v>
                </c:pt>
                <c:pt idx="850">
                  <c:v>47.762721063116146</c:v>
                </c:pt>
                <c:pt idx="851">
                  <c:v>44.200673851283796</c:v>
                </c:pt>
                <c:pt idx="852">
                  <c:v>41.741278106707291</c:v>
                </c:pt>
                <c:pt idx="853">
                  <c:v>42.302209199749747</c:v>
                </c:pt>
                <c:pt idx="854">
                  <c:v>44.857685850366188</c:v>
                </c:pt>
                <c:pt idx="855">
                  <c:v>40.459768009544135</c:v>
                </c:pt>
                <c:pt idx="856">
                  <c:v>39.768408735429688</c:v>
                </c:pt>
                <c:pt idx="857">
                  <c:v>39.53869102838339</c:v>
                </c:pt>
                <c:pt idx="858">
                  <c:v>36.933500536064798</c:v>
                </c:pt>
                <c:pt idx="859">
                  <c:v>35.011262133945301</c:v>
                </c:pt>
                <c:pt idx="860">
                  <c:v>35.923421550966438</c:v>
                </c:pt>
                <c:pt idx="861">
                  <c:v>32.917500833191397</c:v>
                </c:pt>
                <c:pt idx="862">
                  <c:v>32.762876448866962</c:v>
                </c:pt>
                <c:pt idx="863">
                  <c:v>31.330352229796862</c:v>
                </c:pt>
                <c:pt idx="864">
                  <c:v>30.515580866853202</c:v>
                </c:pt>
                <c:pt idx="865">
                  <c:v>29.585170849079638</c:v>
                </c:pt>
                <c:pt idx="866">
                  <c:v>26.82463155057572</c:v>
                </c:pt>
                <c:pt idx="867">
                  <c:v>29.459346617004321</c:v>
                </c:pt>
                <c:pt idx="868">
                  <c:v>29.214885417782867</c:v>
                </c:pt>
                <c:pt idx="869">
                  <c:v>24.514656780444991</c:v>
                </c:pt>
                <c:pt idx="870">
                  <c:v>21.099688994138905</c:v>
                </c:pt>
                <c:pt idx="871">
                  <c:v>18.849347456185843</c:v>
                </c:pt>
                <c:pt idx="872">
                  <c:v>17.34896392578224</c:v>
                </c:pt>
                <c:pt idx="873">
                  <c:v>20.870693410527764</c:v>
                </c:pt>
                <c:pt idx="874">
                  <c:v>18.287068555768524</c:v>
                </c:pt>
                <c:pt idx="875">
                  <c:v>15.353127545406844</c:v>
                </c:pt>
                <c:pt idx="876">
                  <c:v>16.979324174688855</c:v>
                </c:pt>
                <c:pt idx="877">
                  <c:v>18.160450387264998</c:v>
                </c:pt>
                <c:pt idx="878">
                  <c:v>14.406917968065725</c:v>
                </c:pt>
                <c:pt idx="879">
                  <c:v>13.91901467756151</c:v>
                </c:pt>
                <c:pt idx="880">
                  <c:v>10.067478699342699</c:v>
                </c:pt>
                <c:pt idx="881">
                  <c:v>7.1153585321803181</c:v>
                </c:pt>
                <c:pt idx="882">
                  <c:v>8.2562816994452266</c:v>
                </c:pt>
                <c:pt idx="883">
                  <c:v>6.5552945479555751</c:v>
                </c:pt>
                <c:pt idx="884">
                  <c:v>5.0904308055795831</c:v>
                </c:pt>
                <c:pt idx="885">
                  <c:v>2.8476013312204644</c:v>
                </c:pt>
                <c:pt idx="886">
                  <c:v>0</c:v>
                </c:pt>
                <c:pt idx="887">
                  <c:v>1.4392750330021957</c:v>
                </c:pt>
                <c:pt idx="888">
                  <c:v>0.33954479297071416</c:v>
                </c:pt>
                <c:pt idx="889">
                  <c:v>-2.8740468576835741E-2</c:v>
                </c:pt>
                <c:pt idx="890">
                  <c:v>-0.21564811735752995</c:v>
                </c:pt>
                <c:pt idx="891">
                  <c:v>1.4163222343162378</c:v>
                </c:pt>
                <c:pt idx="892">
                  <c:v>0.62666901629619975</c:v>
                </c:pt>
                <c:pt idx="893">
                  <c:v>-0.63793864873744976</c:v>
                </c:pt>
                <c:pt idx="894">
                  <c:v>-2.0074971347534647</c:v>
                </c:pt>
                <c:pt idx="895">
                  <c:v>-1.6086210613633989</c:v>
                </c:pt>
                <c:pt idx="896">
                  <c:v>0.68660059404637575</c:v>
                </c:pt>
                <c:pt idx="897">
                  <c:v>0.48099710042816546</c:v>
                </c:pt>
                <c:pt idx="898">
                  <c:v>-4.6754131475566885</c:v>
                </c:pt>
                <c:pt idx="899">
                  <c:v>-5.780633189282149</c:v>
                </c:pt>
                <c:pt idx="900">
                  <c:v>-12.092583825848211</c:v>
                </c:pt>
                <c:pt idx="901">
                  <c:v>-16.428297273925043</c:v>
                </c:pt>
                <c:pt idx="902">
                  <c:v>-17.996303708945753</c:v>
                </c:pt>
                <c:pt idx="903">
                  <c:v>-17.600162721203525</c:v>
                </c:pt>
                <c:pt idx="904">
                  <c:v>-20.107490503413626</c:v>
                </c:pt>
                <c:pt idx="905">
                  <c:v>-19.285328019191986</c:v>
                </c:pt>
                <c:pt idx="906">
                  <c:v>-16.723289723766321</c:v>
                </c:pt>
                <c:pt idx="907">
                  <c:v>-17.498284653326454</c:v>
                </c:pt>
                <c:pt idx="908">
                  <c:v>-16.697339310966218</c:v>
                </c:pt>
                <c:pt idx="909">
                  <c:v>-15.128681157580209</c:v>
                </c:pt>
                <c:pt idx="910">
                  <c:v>-14.018103671510472</c:v>
                </c:pt>
                <c:pt idx="911">
                  <c:v>-13.237100683174262</c:v>
                </c:pt>
                <c:pt idx="912">
                  <c:v>-11.530429294817017</c:v>
                </c:pt>
                <c:pt idx="913">
                  <c:v>-11.741918967131259</c:v>
                </c:pt>
                <c:pt idx="914">
                  <c:v>-10.216849992515119</c:v>
                </c:pt>
                <c:pt idx="915">
                  <c:v>-8.606645291009217</c:v>
                </c:pt>
                <c:pt idx="916">
                  <c:v>-7.3844778115317231</c:v>
                </c:pt>
                <c:pt idx="917">
                  <c:v>-9.4341558307410693</c:v>
                </c:pt>
                <c:pt idx="918">
                  <c:v>-10.22411987472449</c:v>
                </c:pt>
                <c:pt idx="919">
                  <c:v>-12.913694481595417</c:v>
                </c:pt>
                <c:pt idx="920">
                  <c:v>-16.9940806341849</c:v>
                </c:pt>
                <c:pt idx="921">
                  <c:v>-16.386738954967715</c:v>
                </c:pt>
                <c:pt idx="922">
                  <c:v>-16.304069759938162</c:v>
                </c:pt>
                <c:pt idx="923">
                  <c:v>-17.017951507631832</c:v>
                </c:pt>
                <c:pt idx="924">
                  <c:v>-19.969001508608329</c:v>
                </c:pt>
                <c:pt idx="925">
                  <c:v>-21.431244847350293</c:v>
                </c:pt>
                <c:pt idx="926">
                  <c:v>-22.382387065851386</c:v>
                </c:pt>
                <c:pt idx="927">
                  <c:v>-23.295657192581903</c:v>
                </c:pt>
                <c:pt idx="928">
                  <c:v>-24.713425385744806</c:v>
                </c:pt>
                <c:pt idx="929">
                  <c:v>-28.757428290714255</c:v>
                </c:pt>
                <c:pt idx="930">
                  <c:v>-30.214982761425254</c:v>
                </c:pt>
                <c:pt idx="931">
                  <c:v>-29.970719316115765</c:v>
                </c:pt>
                <c:pt idx="932">
                  <c:v>-29.18494177388903</c:v>
                </c:pt>
                <c:pt idx="933">
                  <c:v>-26.848729245681312</c:v>
                </c:pt>
                <c:pt idx="934">
                  <c:v>-26.61048385442675</c:v>
                </c:pt>
                <c:pt idx="935">
                  <c:v>-24.901159424380555</c:v>
                </c:pt>
                <c:pt idx="936">
                  <c:v>-24.413044609725109</c:v>
                </c:pt>
                <c:pt idx="937">
                  <c:v>-24.985002836555434</c:v>
                </c:pt>
                <c:pt idx="938">
                  <c:v>-21.51353503757619</c:v>
                </c:pt>
                <c:pt idx="939">
                  <c:v>-21.336386576814618</c:v>
                </c:pt>
                <c:pt idx="940">
                  <c:v>-19.21697546444554</c:v>
                </c:pt>
                <c:pt idx="941">
                  <c:v>-19.892624789708986</c:v>
                </c:pt>
                <c:pt idx="942">
                  <c:v>-20.500550241377372</c:v>
                </c:pt>
                <c:pt idx="943">
                  <c:v>-18.562778817644475</c:v>
                </c:pt>
                <c:pt idx="944">
                  <c:v>-16.936632963018067</c:v>
                </c:pt>
                <c:pt idx="945">
                  <c:v>-17.555797726648802</c:v>
                </c:pt>
                <c:pt idx="946">
                  <c:v>-17.410671141156868</c:v>
                </c:pt>
                <c:pt idx="947">
                  <c:v>-15.500628798868592</c:v>
                </c:pt>
                <c:pt idx="948">
                  <c:v>-19.518054801872427</c:v>
                </c:pt>
                <c:pt idx="949">
                  <c:v>-19.646208505274689</c:v>
                </c:pt>
                <c:pt idx="950">
                  <c:v>-17.58929446875737</c:v>
                </c:pt>
                <c:pt idx="951">
                  <c:v>-15.605394262406595</c:v>
                </c:pt>
                <c:pt idx="952">
                  <c:v>-11.94259237455161</c:v>
                </c:pt>
                <c:pt idx="953">
                  <c:v>-7.2922981954753849</c:v>
                </c:pt>
                <c:pt idx="954">
                  <c:v>-9.7886210348346232</c:v>
                </c:pt>
                <c:pt idx="955">
                  <c:v>-8.2015957272373079</c:v>
                </c:pt>
                <c:pt idx="956">
                  <c:v>-9.8327436218115682</c:v>
                </c:pt>
                <c:pt idx="957">
                  <c:v>-9.0318061535405452</c:v>
                </c:pt>
                <c:pt idx="958">
                  <c:v>-8.3668372077432291</c:v>
                </c:pt>
                <c:pt idx="959">
                  <c:v>-9.1314234855735101</c:v>
                </c:pt>
                <c:pt idx="960">
                  <c:v>-12.328477354228253</c:v>
                </c:pt>
                <c:pt idx="961">
                  <c:v>-13.549647493102457</c:v>
                </c:pt>
                <c:pt idx="962">
                  <c:v>-11.465321351032342</c:v>
                </c:pt>
                <c:pt idx="963">
                  <c:v>-10.859379604894022</c:v>
                </c:pt>
                <c:pt idx="964">
                  <c:v>-9.8427416570289985</c:v>
                </c:pt>
                <c:pt idx="965">
                  <c:v>-12.503929795895361</c:v>
                </c:pt>
                <c:pt idx="966">
                  <c:v>-16.152802130704032</c:v>
                </c:pt>
                <c:pt idx="967">
                  <c:v>-17.42526792361074</c:v>
                </c:pt>
                <c:pt idx="968">
                  <c:v>-17.286112959792185</c:v>
                </c:pt>
                <c:pt idx="969">
                  <c:v>-15.799555718302496</c:v>
                </c:pt>
                <c:pt idx="970">
                  <c:v>-16.47305415799303</c:v>
                </c:pt>
                <c:pt idx="971">
                  <c:v>-16.57070916200195</c:v>
                </c:pt>
                <c:pt idx="972">
                  <c:v>-14.313239229996602</c:v>
                </c:pt>
                <c:pt idx="973">
                  <c:v>-12.2305106279978</c:v>
                </c:pt>
                <c:pt idx="974">
                  <c:v>-12.87565107582599</c:v>
                </c:pt>
                <c:pt idx="975">
                  <c:v>-9.8903383510383911</c:v>
                </c:pt>
                <c:pt idx="976">
                  <c:v>-11.342623747232865</c:v>
                </c:pt>
                <c:pt idx="977">
                  <c:v>-10.481480183957128</c:v>
                </c:pt>
                <c:pt idx="978">
                  <c:v>-9.9504106863404136</c:v>
                </c:pt>
                <c:pt idx="979">
                  <c:v>-6.8842169574738659</c:v>
                </c:pt>
                <c:pt idx="980">
                  <c:v>-7.5703088571402315</c:v>
                </c:pt>
                <c:pt idx="981">
                  <c:v>-6.4970509001486514</c:v>
                </c:pt>
                <c:pt idx="982">
                  <c:v>-5.5219407151548303</c:v>
                </c:pt>
                <c:pt idx="983">
                  <c:v>-1.3983216121167072</c:v>
                </c:pt>
                <c:pt idx="984">
                  <c:v>1.0280734448493234</c:v>
                </c:pt>
                <c:pt idx="985">
                  <c:v>-0.28922788326914733</c:v>
                </c:pt>
                <c:pt idx="986">
                  <c:v>-1.4107668638045805</c:v>
                </c:pt>
                <c:pt idx="987">
                  <c:v>-2.0713600877183729</c:v>
                </c:pt>
                <c:pt idx="988">
                  <c:v>-0.1269620063403554</c:v>
                </c:pt>
                <c:pt idx="989">
                  <c:v>-4.0419196348424888</c:v>
                </c:pt>
                <c:pt idx="990">
                  <c:v>-8.0403909766739936</c:v>
                </c:pt>
                <c:pt idx="991">
                  <c:v>-10.816982834505598</c:v>
                </c:pt>
                <c:pt idx="992">
                  <c:v>-10.793648284424483</c:v>
                </c:pt>
                <c:pt idx="993">
                  <c:v>-11.006616181206454</c:v>
                </c:pt>
                <c:pt idx="994">
                  <c:v>-10.903948015169798</c:v>
                </c:pt>
                <c:pt idx="995">
                  <c:v>-11.612331006462398</c:v>
                </c:pt>
                <c:pt idx="996">
                  <c:v>-17.389235012810754</c:v>
                </c:pt>
                <c:pt idx="997">
                  <c:v>-15.911235559168432</c:v>
                </c:pt>
                <c:pt idx="998">
                  <c:v>-13.424305153356187</c:v>
                </c:pt>
                <c:pt idx="999">
                  <c:v>-12.975723791889935</c:v>
                </c:pt>
                <c:pt idx="1000">
                  <c:v>-13.187674407734635</c:v>
                </c:pt>
                <c:pt idx="1001">
                  <c:v>-9.5677354226001192</c:v>
                </c:pt>
                <c:pt idx="1002">
                  <c:v>-3.1896791933545696</c:v>
                </c:pt>
                <c:pt idx="1003">
                  <c:v>-1.934978241935158</c:v>
                </c:pt>
                <c:pt idx="1004">
                  <c:v>-1.0984550909715676</c:v>
                </c:pt>
                <c:pt idx="1005">
                  <c:v>-3.2578675122849532</c:v>
                </c:pt>
                <c:pt idx="1006">
                  <c:v>0</c:v>
                </c:pt>
                <c:pt idx="1007">
                  <c:v>9.8369751152951892</c:v>
                </c:pt>
                <c:pt idx="1008">
                  <c:v>-1.220905481864929</c:v>
                </c:pt>
                <c:pt idx="1009">
                  <c:v>4.8270617711994204</c:v>
                </c:pt>
                <c:pt idx="1010">
                  <c:v>15.808982104149646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E48-40F4-BD3C-FEE310C64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0002120"/>
        <c:axId val="1849950856"/>
      </c:scatterChart>
      <c:valAx>
        <c:axId val="1850002120"/>
        <c:scaling>
          <c:orientation val="minMax"/>
          <c:max val="2100"/>
          <c:min val="8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9950856"/>
        <c:crosses val="autoZero"/>
        <c:crossBetween val="midCat"/>
      </c:valAx>
      <c:valAx>
        <c:axId val="18499508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0002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Smoothed</a:t>
            </a:r>
            <a:r>
              <a:rPr lang="en-US" baseline="0"/>
              <a:t> </a:t>
            </a:r>
            <a:r>
              <a:rPr lang="en-US"/>
              <a:t>Spectra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'1'!$A$4:$A$1014</c:f>
              <c:numCache>
                <c:formatCode>0</c:formatCode>
                <c:ptCount val="1011"/>
                <c:pt idx="0">
                  <c:v>2026.03125</c:v>
                </c:pt>
                <c:pt idx="1">
                  <c:v>2025.0195309999999</c:v>
                </c:pt>
                <c:pt idx="2">
                  <c:v>2024.0078129999999</c:v>
                </c:pt>
                <c:pt idx="3">
                  <c:v>2022.998047</c:v>
                </c:pt>
                <c:pt idx="4">
                  <c:v>2021.986328</c:v>
                </c:pt>
                <c:pt idx="5">
                  <c:v>2020.9726559999999</c:v>
                </c:pt>
                <c:pt idx="6">
                  <c:v>2019.9609379999999</c:v>
                </c:pt>
                <c:pt idx="7">
                  <c:v>2018.9492190000001</c:v>
                </c:pt>
                <c:pt idx="8">
                  <c:v>2017.9375</c:v>
                </c:pt>
                <c:pt idx="9">
                  <c:v>2016.923828</c:v>
                </c:pt>
                <c:pt idx="10">
                  <c:v>2015.9101559999999</c:v>
                </c:pt>
                <c:pt idx="11">
                  <c:v>2014.8984379999999</c:v>
                </c:pt>
                <c:pt idx="12">
                  <c:v>2013.8847659999999</c:v>
                </c:pt>
                <c:pt idx="13">
                  <c:v>2012.8710940000001</c:v>
                </c:pt>
                <c:pt idx="14">
                  <c:v>2011.857422</c:v>
                </c:pt>
                <c:pt idx="15">
                  <c:v>2010.84375</c:v>
                </c:pt>
                <c:pt idx="16">
                  <c:v>2009.830078</c:v>
                </c:pt>
                <c:pt idx="17">
                  <c:v>2008.814453</c:v>
                </c:pt>
                <c:pt idx="18">
                  <c:v>2007.8007809999999</c:v>
                </c:pt>
                <c:pt idx="19">
                  <c:v>2006.7851559999999</c:v>
                </c:pt>
                <c:pt idx="20">
                  <c:v>2005.7714840000001</c:v>
                </c:pt>
                <c:pt idx="21">
                  <c:v>2004.7558590000001</c:v>
                </c:pt>
                <c:pt idx="22">
                  <c:v>2003.7402340000001</c:v>
                </c:pt>
                <c:pt idx="23">
                  <c:v>2002.7246090000001</c:v>
                </c:pt>
                <c:pt idx="24">
                  <c:v>2001.7089840000001</c:v>
                </c:pt>
                <c:pt idx="25">
                  <c:v>2000.6933590000001</c:v>
                </c:pt>
                <c:pt idx="26">
                  <c:v>1999.6777340000001</c:v>
                </c:pt>
                <c:pt idx="27">
                  <c:v>1998.6601559999999</c:v>
                </c:pt>
                <c:pt idx="28">
                  <c:v>1997.6445309999999</c:v>
                </c:pt>
                <c:pt idx="29">
                  <c:v>1996.626953</c:v>
                </c:pt>
                <c:pt idx="30">
                  <c:v>1995.611328</c:v>
                </c:pt>
                <c:pt idx="31">
                  <c:v>1994.59375</c:v>
                </c:pt>
                <c:pt idx="32">
                  <c:v>1993.576172</c:v>
                </c:pt>
                <c:pt idx="33">
                  <c:v>1992.5585940000001</c:v>
                </c:pt>
                <c:pt idx="34">
                  <c:v>1991.5410159999999</c:v>
                </c:pt>
                <c:pt idx="35">
                  <c:v>1990.5234379999999</c:v>
                </c:pt>
                <c:pt idx="36">
                  <c:v>1989.5058590000001</c:v>
                </c:pt>
                <c:pt idx="37">
                  <c:v>1988.486328</c:v>
                </c:pt>
                <c:pt idx="38">
                  <c:v>1987.46875</c:v>
                </c:pt>
                <c:pt idx="39">
                  <c:v>1986.4492190000001</c:v>
                </c:pt>
                <c:pt idx="40">
                  <c:v>1985.4296879999999</c:v>
                </c:pt>
                <c:pt idx="41">
                  <c:v>1984.4121090000001</c:v>
                </c:pt>
                <c:pt idx="42">
                  <c:v>1983.392578</c:v>
                </c:pt>
                <c:pt idx="43">
                  <c:v>1982.373047</c:v>
                </c:pt>
                <c:pt idx="44">
                  <c:v>1981.3535159999999</c:v>
                </c:pt>
                <c:pt idx="45">
                  <c:v>1980.3320309999999</c:v>
                </c:pt>
                <c:pt idx="46">
                  <c:v>1979.3125</c:v>
                </c:pt>
                <c:pt idx="47">
                  <c:v>1978.2929690000001</c:v>
                </c:pt>
                <c:pt idx="48">
                  <c:v>1977.2714840000001</c:v>
                </c:pt>
                <c:pt idx="49">
                  <c:v>1976.251953</c:v>
                </c:pt>
                <c:pt idx="50">
                  <c:v>1975.2304690000001</c:v>
                </c:pt>
                <c:pt idx="51">
                  <c:v>1974.2089840000001</c:v>
                </c:pt>
                <c:pt idx="52">
                  <c:v>1973.1875</c:v>
                </c:pt>
                <c:pt idx="53">
                  <c:v>1972.1660159999999</c:v>
                </c:pt>
                <c:pt idx="54">
                  <c:v>1971.1445309999999</c:v>
                </c:pt>
                <c:pt idx="55">
                  <c:v>1970.123047</c:v>
                </c:pt>
                <c:pt idx="56">
                  <c:v>1969.1015629999999</c:v>
                </c:pt>
                <c:pt idx="57">
                  <c:v>1968.078125</c:v>
                </c:pt>
                <c:pt idx="58">
                  <c:v>1967.0566409999999</c:v>
                </c:pt>
                <c:pt idx="59">
                  <c:v>1966.033203</c:v>
                </c:pt>
                <c:pt idx="60">
                  <c:v>1965.0097659999999</c:v>
                </c:pt>
                <c:pt idx="61">
                  <c:v>1963.986328</c:v>
                </c:pt>
                <c:pt idx="62">
                  <c:v>1962.9648440000001</c:v>
                </c:pt>
                <c:pt idx="63">
                  <c:v>1961.9414059999999</c:v>
                </c:pt>
                <c:pt idx="64">
                  <c:v>1960.9160159999999</c:v>
                </c:pt>
                <c:pt idx="65">
                  <c:v>1959.892578</c:v>
                </c:pt>
                <c:pt idx="66">
                  <c:v>1958.8691409999999</c:v>
                </c:pt>
                <c:pt idx="67">
                  <c:v>1957.84375</c:v>
                </c:pt>
                <c:pt idx="68">
                  <c:v>1956.8203129999999</c:v>
                </c:pt>
                <c:pt idx="69">
                  <c:v>1955.794922</c:v>
                </c:pt>
                <c:pt idx="70">
                  <c:v>1954.7695309999999</c:v>
                </c:pt>
                <c:pt idx="71">
                  <c:v>1953.7460940000001</c:v>
                </c:pt>
                <c:pt idx="72">
                  <c:v>1952.720703</c:v>
                </c:pt>
                <c:pt idx="73">
                  <c:v>1951.6953129999999</c:v>
                </c:pt>
                <c:pt idx="74">
                  <c:v>1950.669922</c:v>
                </c:pt>
                <c:pt idx="75">
                  <c:v>1949.642578</c:v>
                </c:pt>
                <c:pt idx="76">
                  <c:v>1948.6171879999999</c:v>
                </c:pt>
                <c:pt idx="77">
                  <c:v>1947.5898440000001</c:v>
                </c:pt>
                <c:pt idx="78">
                  <c:v>1946.564453</c:v>
                </c:pt>
                <c:pt idx="79">
                  <c:v>1945.5371090000001</c:v>
                </c:pt>
                <c:pt idx="80">
                  <c:v>1944.5117190000001</c:v>
                </c:pt>
                <c:pt idx="81">
                  <c:v>1943.484375</c:v>
                </c:pt>
                <c:pt idx="82">
                  <c:v>1942.4570309999999</c:v>
                </c:pt>
                <c:pt idx="83">
                  <c:v>1941.4296879999999</c:v>
                </c:pt>
                <c:pt idx="84">
                  <c:v>1940.4023440000001</c:v>
                </c:pt>
                <c:pt idx="85">
                  <c:v>1939.373047</c:v>
                </c:pt>
                <c:pt idx="86">
                  <c:v>1938.345703</c:v>
                </c:pt>
                <c:pt idx="87">
                  <c:v>1937.3164059999999</c:v>
                </c:pt>
                <c:pt idx="88">
                  <c:v>1936.2890629999999</c:v>
                </c:pt>
                <c:pt idx="89">
                  <c:v>1935.2597659999999</c:v>
                </c:pt>
                <c:pt idx="90">
                  <c:v>1934.2304690000001</c:v>
                </c:pt>
                <c:pt idx="91">
                  <c:v>1933.203125</c:v>
                </c:pt>
                <c:pt idx="92">
                  <c:v>1932.173828</c:v>
                </c:pt>
                <c:pt idx="93">
                  <c:v>1931.1445309999999</c:v>
                </c:pt>
                <c:pt idx="94">
                  <c:v>1930.1132809999999</c:v>
                </c:pt>
                <c:pt idx="95">
                  <c:v>1929.0839840000001</c:v>
                </c:pt>
                <c:pt idx="96">
                  <c:v>1928.0546879999999</c:v>
                </c:pt>
                <c:pt idx="97">
                  <c:v>1927.0234379999999</c:v>
                </c:pt>
                <c:pt idx="98">
                  <c:v>1925.9941409999999</c:v>
                </c:pt>
                <c:pt idx="99">
                  <c:v>1924.9628909999999</c:v>
                </c:pt>
                <c:pt idx="100">
                  <c:v>1923.9316409999999</c:v>
                </c:pt>
                <c:pt idx="101">
                  <c:v>1922.9003909999999</c:v>
                </c:pt>
                <c:pt idx="102">
                  <c:v>1921.8691409999999</c:v>
                </c:pt>
                <c:pt idx="103">
                  <c:v>1920.8378909999999</c:v>
                </c:pt>
                <c:pt idx="104">
                  <c:v>1919.8066409999999</c:v>
                </c:pt>
                <c:pt idx="105">
                  <c:v>1918.7753909999999</c:v>
                </c:pt>
                <c:pt idx="106">
                  <c:v>1917.7441409999999</c:v>
                </c:pt>
                <c:pt idx="107">
                  <c:v>1916.7109379999999</c:v>
                </c:pt>
                <c:pt idx="108">
                  <c:v>1915.6796879999999</c:v>
                </c:pt>
                <c:pt idx="109">
                  <c:v>1914.6464840000001</c:v>
                </c:pt>
                <c:pt idx="110">
                  <c:v>1913.6132809999999</c:v>
                </c:pt>
                <c:pt idx="111">
                  <c:v>1912.580078</c:v>
                </c:pt>
                <c:pt idx="112">
                  <c:v>1911.546875</c:v>
                </c:pt>
                <c:pt idx="113">
                  <c:v>1910.513672</c:v>
                </c:pt>
                <c:pt idx="114">
                  <c:v>1909.4804690000001</c:v>
                </c:pt>
                <c:pt idx="115">
                  <c:v>1908.4472659999999</c:v>
                </c:pt>
                <c:pt idx="116">
                  <c:v>1907.4121090000001</c:v>
                </c:pt>
                <c:pt idx="117">
                  <c:v>1906.3789059999999</c:v>
                </c:pt>
                <c:pt idx="118">
                  <c:v>1905.34375</c:v>
                </c:pt>
                <c:pt idx="119">
                  <c:v>1904.310547</c:v>
                </c:pt>
                <c:pt idx="120">
                  <c:v>1903.2753909999999</c:v>
                </c:pt>
                <c:pt idx="121">
                  <c:v>1902.2402340000001</c:v>
                </c:pt>
                <c:pt idx="122">
                  <c:v>1901.205078</c:v>
                </c:pt>
                <c:pt idx="123">
                  <c:v>1900.169922</c:v>
                </c:pt>
                <c:pt idx="124">
                  <c:v>1899.1347659999999</c:v>
                </c:pt>
                <c:pt idx="125">
                  <c:v>1898.0976559999999</c:v>
                </c:pt>
                <c:pt idx="126">
                  <c:v>1897.0625</c:v>
                </c:pt>
                <c:pt idx="127">
                  <c:v>1896.0273440000001</c:v>
                </c:pt>
                <c:pt idx="128">
                  <c:v>1894.9902340000001</c:v>
                </c:pt>
                <c:pt idx="129">
                  <c:v>1893.953125</c:v>
                </c:pt>
                <c:pt idx="130">
                  <c:v>1892.9160159999999</c:v>
                </c:pt>
                <c:pt idx="131">
                  <c:v>1891.8808590000001</c:v>
                </c:pt>
                <c:pt idx="132">
                  <c:v>1890.84375</c:v>
                </c:pt>
                <c:pt idx="133">
                  <c:v>1889.8066409999999</c:v>
                </c:pt>
                <c:pt idx="134">
                  <c:v>1888.767578</c:v>
                </c:pt>
                <c:pt idx="135">
                  <c:v>1887.7304690000001</c:v>
                </c:pt>
                <c:pt idx="136">
                  <c:v>1886.6933590000001</c:v>
                </c:pt>
                <c:pt idx="137">
                  <c:v>1885.654297</c:v>
                </c:pt>
                <c:pt idx="138">
                  <c:v>1884.6171879999999</c:v>
                </c:pt>
                <c:pt idx="139">
                  <c:v>1883.578125</c:v>
                </c:pt>
                <c:pt idx="140">
                  <c:v>1882.5390629999999</c:v>
                </c:pt>
                <c:pt idx="141">
                  <c:v>1881.5</c:v>
                </c:pt>
                <c:pt idx="142">
                  <c:v>1880.4609379999999</c:v>
                </c:pt>
                <c:pt idx="143">
                  <c:v>1879.421875</c:v>
                </c:pt>
                <c:pt idx="144">
                  <c:v>1878.3828129999999</c:v>
                </c:pt>
                <c:pt idx="145">
                  <c:v>1877.34375</c:v>
                </c:pt>
                <c:pt idx="146">
                  <c:v>1876.3027340000001</c:v>
                </c:pt>
                <c:pt idx="147">
                  <c:v>1875.263672</c:v>
                </c:pt>
                <c:pt idx="148">
                  <c:v>1874.2226559999999</c:v>
                </c:pt>
                <c:pt idx="149">
                  <c:v>1873.1816409999999</c:v>
                </c:pt>
                <c:pt idx="150">
                  <c:v>1872.142578</c:v>
                </c:pt>
                <c:pt idx="151">
                  <c:v>1871.1015629999999</c:v>
                </c:pt>
                <c:pt idx="152">
                  <c:v>1870.060547</c:v>
                </c:pt>
                <c:pt idx="153">
                  <c:v>1869.0195309999999</c:v>
                </c:pt>
                <c:pt idx="154">
                  <c:v>1867.9785159999999</c:v>
                </c:pt>
                <c:pt idx="155">
                  <c:v>1866.935547</c:v>
                </c:pt>
                <c:pt idx="156">
                  <c:v>1865.8945309999999</c:v>
                </c:pt>
                <c:pt idx="157">
                  <c:v>1864.8515629999999</c:v>
                </c:pt>
                <c:pt idx="158">
                  <c:v>1863.810547</c:v>
                </c:pt>
                <c:pt idx="159">
                  <c:v>1862.767578</c:v>
                </c:pt>
                <c:pt idx="160">
                  <c:v>1861.7246090000001</c:v>
                </c:pt>
                <c:pt idx="161">
                  <c:v>1860.6816409999999</c:v>
                </c:pt>
                <c:pt idx="162">
                  <c:v>1859.638672</c:v>
                </c:pt>
                <c:pt idx="163">
                  <c:v>1858.595703</c:v>
                </c:pt>
                <c:pt idx="164">
                  <c:v>1857.5527340000001</c:v>
                </c:pt>
                <c:pt idx="165">
                  <c:v>1856.5097659999999</c:v>
                </c:pt>
                <c:pt idx="166">
                  <c:v>1855.4648440000001</c:v>
                </c:pt>
                <c:pt idx="167">
                  <c:v>1854.421875</c:v>
                </c:pt>
                <c:pt idx="168">
                  <c:v>1853.376953</c:v>
                </c:pt>
                <c:pt idx="169">
                  <c:v>1852.3339840000001</c:v>
                </c:pt>
                <c:pt idx="170">
                  <c:v>1851.2890629999999</c:v>
                </c:pt>
                <c:pt idx="171">
                  <c:v>1850.2441409999999</c:v>
                </c:pt>
                <c:pt idx="172">
                  <c:v>1849.1992190000001</c:v>
                </c:pt>
                <c:pt idx="173">
                  <c:v>1848.154297</c:v>
                </c:pt>
                <c:pt idx="174">
                  <c:v>1847.109375</c:v>
                </c:pt>
                <c:pt idx="175">
                  <c:v>1846.0625</c:v>
                </c:pt>
                <c:pt idx="176">
                  <c:v>1845.017578</c:v>
                </c:pt>
                <c:pt idx="177">
                  <c:v>1843.970703</c:v>
                </c:pt>
                <c:pt idx="178">
                  <c:v>1842.9257809999999</c:v>
                </c:pt>
                <c:pt idx="179">
                  <c:v>1841.8789059999999</c:v>
                </c:pt>
                <c:pt idx="180">
                  <c:v>1840.8320309999999</c:v>
                </c:pt>
                <c:pt idx="181">
                  <c:v>1839.7851559999999</c:v>
                </c:pt>
                <c:pt idx="182">
                  <c:v>1838.7382809999999</c:v>
                </c:pt>
                <c:pt idx="183">
                  <c:v>1837.6914059999999</c:v>
                </c:pt>
                <c:pt idx="184">
                  <c:v>1836.6445309999999</c:v>
                </c:pt>
                <c:pt idx="185">
                  <c:v>1835.5976559999999</c:v>
                </c:pt>
                <c:pt idx="186">
                  <c:v>1834.548828</c:v>
                </c:pt>
                <c:pt idx="187">
                  <c:v>1833.501953</c:v>
                </c:pt>
                <c:pt idx="188">
                  <c:v>1832.453125</c:v>
                </c:pt>
                <c:pt idx="189">
                  <c:v>1831.40625</c:v>
                </c:pt>
                <c:pt idx="190">
                  <c:v>1830.357422</c:v>
                </c:pt>
                <c:pt idx="191">
                  <c:v>1829.3085940000001</c:v>
                </c:pt>
                <c:pt idx="192">
                  <c:v>1828.2597659999999</c:v>
                </c:pt>
                <c:pt idx="193">
                  <c:v>1827.2109379999999</c:v>
                </c:pt>
                <c:pt idx="194">
                  <c:v>1826.1621090000001</c:v>
                </c:pt>
                <c:pt idx="195">
                  <c:v>1825.111328</c:v>
                </c:pt>
                <c:pt idx="196">
                  <c:v>1824.0625</c:v>
                </c:pt>
                <c:pt idx="197">
                  <c:v>1823.0117190000001</c:v>
                </c:pt>
                <c:pt idx="198">
                  <c:v>1821.9628909999999</c:v>
                </c:pt>
                <c:pt idx="199">
                  <c:v>1820.9121090000001</c:v>
                </c:pt>
                <c:pt idx="200">
                  <c:v>1819.861328</c:v>
                </c:pt>
                <c:pt idx="201">
                  <c:v>1818.810547</c:v>
                </c:pt>
                <c:pt idx="202">
                  <c:v>1817.7597659999999</c:v>
                </c:pt>
                <c:pt idx="203">
                  <c:v>1816.7089840000001</c:v>
                </c:pt>
                <c:pt idx="204">
                  <c:v>1815.658203</c:v>
                </c:pt>
                <c:pt idx="205">
                  <c:v>1814.607422</c:v>
                </c:pt>
                <c:pt idx="206">
                  <c:v>1813.5546879999999</c:v>
                </c:pt>
                <c:pt idx="207">
                  <c:v>1812.5039059999999</c:v>
                </c:pt>
                <c:pt idx="208">
                  <c:v>1811.451172</c:v>
                </c:pt>
                <c:pt idx="209">
                  <c:v>1810.4003909999999</c:v>
                </c:pt>
                <c:pt idx="210">
                  <c:v>1809.3476559999999</c:v>
                </c:pt>
                <c:pt idx="211">
                  <c:v>1808.294922</c:v>
                </c:pt>
                <c:pt idx="212">
                  <c:v>1807.2421879999999</c:v>
                </c:pt>
                <c:pt idx="213">
                  <c:v>1806.189453</c:v>
                </c:pt>
                <c:pt idx="214">
                  <c:v>1805.1347659999999</c:v>
                </c:pt>
                <c:pt idx="215">
                  <c:v>1804.0820309999999</c:v>
                </c:pt>
                <c:pt idx="216">
                  <c:v>1803.029297</c:v>
                </c:pt>
                <c:pt idx="217">
                  <c:v>1801.9746090000001</c:v>
                </c:pt>
                <c:pt idx="218">
                  <c:v>1800.921875</c:v>
                </c:pt>
                <c:pt idx="219">
                  <c:v>1799.8671879999999</c:v>
                </c:pt>
                <c:pt idx="220">
                  <c:v>1798.8125</c:v>
                </c:pt>
                <c:pt idx="221">
                  <c:v>1797.7578129999999</c:v>
                </c:pt>
                <c:pt idx="222">
                  <c:v>1796.703125</c:v>
                </c:pt>
                <c:pt idx="223">
                  <c:v>1795.6484379999999</c:v>
                </c:pt>
                <c:pt idx="224">
                  <c:v>1794.59375</c:v>
                </c:pt>
                <c:pt idx="225">
                  <c:v>1793.5390629999999</c:v>
                </c:pt>
                <c:pt idx="226">
                  <c:v>1792.482422</c:v>
                </c:pt>
                <c:pt idx="227">
                  <c:v>1791.4277340000001</c:v>
                </c:pt>
                <c:pt idx="228">
                  <c:v>1790.3710940000001</c:v>
                </c:pt>
                <c:pt idx="229">
                  <c:v>1789.314453</c:v>
                </c:pt>
                <c:pt idx="230">
                  <c:v>1788.2578129999999</c:v>
                </c:pt>
                <c:pt idx="231">
                  <c:v>1787.203125</c:v>
                </c:pt>
                <c:pt idx="232">
                  <c:v>1786.1464840000001</c:v>
                </c:pt>
                <c:pt idx="233">
                  <c:v>1785.0878909999999</c:v>
                </c:pt>
                <c:pt idx="234">
                  <c:v>1784.03125</c:v>
                </c:pt>
                <c:pt idx="235">
                  <c:v>1782.9746090000001</c:v>
                </c:pt>
                <c:pt idx="236">
                  <c:v>1781.9160159999999</c:v>
                </c:pt>
                <c:pt idx="237">
                  <c:v>1780.859375</c:v>
                </c:pt>
                <c:pt idx="238">
                  <c:v>1779.8007809999999</c:v>
                </c:pt>
                <c:pt idx="239">
                  <c:v>1778.7441409999999</c:v>
                </c:pt>
                <c:pt idx="240">
                  <c:v>1777.685547</c:v>
                </c:pt>
                <c:pt idx="241">
                  <c:v>1776.626953</c:v>
                </c:pt>
                <c:pt idx="242">
                  <c:v>1775.5683590000001</c:v>
                </c:pt>
                <c:pt idx="243">
                  <c:v>1774.5097659999999</c:v>
                </c:pt>
                <c:pt idx="244">
                  <c:v>1773.4492190000001</c:v>
                </c:pt>
                <c:pt idx="245">
                  <c:v>1772.390625</c:v>
                </c:pt>
                <c:pt idx="246">
                  <c:v>1771.3320309999999</c:v>
                </c:pt>
                <c:pt idx="247">
                  <c:v>1770.2714840000001</c:v>
                </c:pt>
                <c:pt idx="248">
                  <c:v>1769.2128909999999</c:v>
                </c:pt>
                <c:pt idx="249">
                  <c:v>1768.1523440000001</c:v>
                </c:pt>
                <c:pt idx="250">
                  <c:v>1767.091797</c:v>
                </c:pt>
                <c:pt idx="251">
                  <c:v>1766.03125</c:v>
                </c:pt>
                <c:pt idx="252">
                  <c:v>1764.970703</c:v>
                </c:pt>
                <c:pt idx="253">
                  <c:v>1763.9101559999999</c:v>
                </c:pt>
                <c:pt idx="254">
                  <c:v>1762.8496090000001</c:v>
                </c:pt>
                <c:pt idx="255">
                  <c:v>1761.7871090000001</c:v>
                </c:pt>
                <c:pt idx="256">
                  <c:v>1760.7265629999999</c:v>
                </c:pt>
                <c:pt idx="257">
                  <c:v>1759.6640629999999</c:v>
                </c:pt>
                <c:pt idx="258">
                  <c:v>1758.6035159999999</c:v>
                </c:pt>
                <c:pt idx="259">
                  <c:v>1757.5410159999999</c:v>
                </c:pt>
                <c:pt idx="260">
                  <c:v>1756.4785159999999</c:v>
                </c:pt>
                <c:pt idx="261">
                  <c:v>1755.4160159999999</c:v>
                </c:pt>
                <c:pt idx="262">
                  <c:v>1754.3535159999999</c:v>
                </c:pt>
                <c:pt idx="263">
                  <c:v>1753.2910159999999</c:v>
                </c:pt>
                <c:pt idx="264">
                  <c:v>1752.2285159999999</c:v>
                </c:pt>
                <c:pt idx="265">
                  <c:v>1751.1640629999999</c:v>
                </c:pt>
                <c:pt idx="266">
                  <c:v>1750.1015629999999</c:v>
                </c:pt>
                <c:pt idx="267">
                  <c:v>1749.0371090000001</c:v>
                </c:pt>
                <c:pt idx="268">
                  <c:v>1747.9746090000001</c:v>
                </c:pt>
                <c:pt idx="269">
                  <c:v>1746.9101559999999</c:v>
                </c:pt>
                <c:pt idx="270">
                  <c:v>1745.845703</c:v>
                </c:pt>
                <c:pt idx="271">
                  <c:v>1744.78125</c:v>
                </c:pt>
                <c:pt idx="272">
                  <c:v>1743.716797</c:v>
                </c:pt>
                <c:pt idx="273">
                  <c:v>1742.6523440000001</c:v>
                </c:pt>
                <c:pt idx="274">
                  <c:v>1741.5878909999999</c:v>
                </c:pt>
                <c:pt idx="275">
                  <c:v>1740.5214840000001</c:v>
                </c:pt>
                <c:pt idx="276">
                  <c:v>1739.4570309999999</c:v>
                </c:pt>
                <c:pt idx="277">
                  <c:v>1738.390625</c:v>
                </c:pt>
                <c:pt idx="278">
                  <c:v>1737.326172</c:v>
                </c:pt>
                <c:pt idx="279">
                  <c:v>1736.2597659999999</c:v>
                </c:pt>
                <c:pt idx="280">
                  <c:v>1735.1933590000001</c:v>
                </c:pt>
                <c:pt idx="281">
                  <c:v>1734.126953</c:v>
                </c:pt>
                <c:pt idx="282">
                  <c:v>1733.060547</c:v>
                </c:pt>
                <c:pt idx="283">
                  <c:v>1731.9941409999999</c:v>
                </c:pt>
                <c:pt idx="284">
                  <c:v>1730.9277340000001</c:v>
                </c:pt>
                <c:pt idx="285">
                  <c:v>1729.859375</c:v>
                </c:pt>
                <c:pt idx="286">
                  <c:v>1728.7929690000001</c:v>
                </c:pt>
                <c:pt idx="287">
                  <c:v>1727.7246090000001</c:v>
                </c:pt>
                <c:pt idx="288">
                  <c:v>1726.658203</c:v>
                </c:pt>
                <c:pt idx="289">
                  <c:v>1725.5898440000001</c:v>
                </c:pt>
                <c:pt idx="290">
                  <c:v>1724.5214840000001</c:v>
                </c:pt>
                <c:pt idx="291">
                  <c:v>1723.453125</c:v>
                </c:pt>
                <c:pt idx="292">
                  <c:v>1722.3847659999999</c:v>
                </c:pt>
                <c:pt idx="293">
                  <c:v>1721.3164059999999</c:v>
                </c:pt>
                <c:pt idx="294">
                  <c:v>1720.2460940000001</c:v>
                </c:pt>
                <c:pt idx="295">
                  <c:v>1719.1777340000001</c:v>
                </c:pt>
                <c:pt idx="296">
                  <c:v>1718.107422</c:v>
                </c:pt>
                <c:pt idx="297">
                  <c:v>1717.0390629999999</c:v>
                </c:pt>
                <c:pt idx="298">
                  <c:v>1715.96875</c:v>
                </c:pt>
                <c:pt idx="299">
                  <c:v>1714.8984379999999</c:v>
                </c:pt>
                <c:pt idx="300">
                  <c:v>1713.828125</c:v>
                </c:pt>
                <c:pt idx="301">
                  <c:v>1712.7578129999999</c:v>
                </c:pt>
                <c:pt idx="302">
                  <c:v>1711.6875</c:v>
                </c:pt>
                <c:pt idx="303">
                  <c:v>1710.6171879999999</c:v>
                </c:pt>
                <c:pt idx="304">
                  <c:v>1709.546875</c:v>
                </c:pt>
                <c:pt idx="305">
                  <c:v>1708.4746090000001</c:v>
                </c:pt>
                <c:pt idx="306">
                  <c:v>1707.404297</c:v>
                </c:pt>
                <c:pt idx="307">
                  <c:v>1706.3320309999999</c:v>
                </c:pt>
                <c:pt idx="308">
                  <c:v>1705.2617190000001</c:v>
                </c:pt>
                <c:pt idx="309">
                  <c:v>1704.189453</c:v>
                </c:pt>
                <c:pt idx="310">
                  <c:v>1703.1171879999999</c:v>
                </c:pt>
                <c:pt idx="311">
                  <c:v>1702.044922</c:v>
                </c:pt>
                <c:pt idx="312">
                  <c:v>1700.9726559999999</c:v>
                </c:pt>
                <c:pt idx="313">
                  <c:v>1699.9003909999999</c:v>
                </c:pt>
                <c:pt idx="314">
                  <c:v>1698.826172</c:v>
                </c:pt>
                <c:pt idx="315">
                  <c:v>1697.7539059999999</c:v>
                </c:pt>
                <c:pt idx="316">
                  <c:v>1696.6796879999999</c:v>
                </c:pt>
                <c:pt idx="317">
                  <c:v>1695.607422</c:v>
                </c:pt>
                <c:pt idx="318">
                  <c:v>1694.533203</c:v>
                </c:pt>
                <c:pt idx="319">
                  <c:v>1693.4589840000001</c:v>
                </c:pt>
                <c:pt idx="320">
                  <c:v>1692.3847659999999</c:v>
                </c:pt>
                <c:pt idx="321">
                  <c:v>1691.310547</c:v>
                </c:pt>
                <c:pt idx="322">
                  <c:v>1690.236328</c:v>
                </c:pt>
                <c:pt idx="323">
                  <c:v>1689.1621090000001</c:v>
                </c:pt>
                <c:pt idx="324">
                  <c:v>1688.0859379999999</c:v>
                </c:pt>
                <c:pt idx="325">
                  <c:v>1687.0117190000001</c:v>
                </c:pt>
                <c:pt idx="326">
                  <c:v>1685.935547</c:v>
                </c:pt>
                <c:pt idx="327">
                  <c:v>1684.861328</c:v>
                </c:pt>
                <c:pt idx="328">
                  <c:v>1683.7851559999999</c:v>
                </c:pt>
                <c:pt idx="329">
                  <c:v>1682.7089840000001</c:v>
                </c:pt>
                <c:pt idx="330">
                  <c:v>1681.6328129999999</c:v>
                </c:pt>
                <c:pt idx="331">
                  <c:v>1680.5566409999999</c:v>
                </c:pt>
                <c:pt idx="332">
                  <c:v>1679.4804690000001</c:v>
                </c:pt>
                <c:pt idx="333">
                  <c:v>1678.404297</c:v>
                </c:pt>
                <c:pt idx="334">
                  <c:v>1677.326172</c:v>
                </c:pt>
                <c:pt idx="335">
                  <c:v>1676.25</c:v>
                </c:pt>
                <c:pt idx="336">
                  <c:v>1675.171875</c:v>
                </c:pt>
                <c:pt idx="337">
                  <c:v>1674.095703</c:v>
                </c:pt>
                <c:pt idx="338">
                  <c:v>1673.017578</c:v>
                </c:pt>
                <c:pt idx="339">
                  <c:v>1671.939453</c:v>
                </c:pt>
                <c:pt idx="340">
                  <c:v>1670.861328</c:v>
                </c:pt>
                <c:pt idx="341">
                  <c:v>1669.783203</c:v>
                </c:pt>
                <c:pt idx="342">
                  <c:v>1668.705078</c:v>
                </c:pt>
                <c:pt idx="343">
                  <c:v>1667.625</c:v>
                </c:pt>
                <c:pt idx="344">
                  <c:v>1666.546875</c:v>
                </c:pt>
                <c:pt idx="345">
                  <c:v>1665.466797</c:v>
                </c:pt>
                <c:pt idx="346">
                  <c:v>1664.388672</c:v>
                </c:pt>
                <c:pt idx="347">
                  <c:v>1663.3085940000001</c:v>
                </c:pt>
                <c:pt idx="348">
                  <c:v>1662.2285159999999</c:v>
                </c:pt>
                <c:pt idx="349">
                  <c:v>1661.1484379999999</c:v>
                </c:pt>
                <c:pt idx="350">
                  <c:v>1660.0683590000001</c:v>
                </c:pt>
                <c:pt idx="351">
                  <c:v>1658.9882809999999</c:v>
                </c:pt>
                <c:pt idx="352">
                  <c:v>1657.908203</c:v>
                </c:pt>
                <c:pt idx="353">
                  <c:v>1656.828125</c:v>
                </c:pt>
                <c:pt idx="354">
                  <c:v>1655.7460940000001</c:v>
                </c:pt>
                <c:pt idx="355">
                  <c:v>1654.6660159999999</c:v>
                </c:pt>
                <c:pt idx="356">
                  <c:v>1653.5839840000001</c:v>
                </c:pt>
                <c:pt idx="357">
                  <c:v>1652.501953</c:v>
                </c:pt>
                <c:pt idx="358">
                  <c:v>1651.419922</c:v>
                </c:pt>
                <c:pt idx="359">
                  <c:v>1650.3378909999999</c:v>
                </c:pt>
                <c:pt idx="360">
                  <c:v>1649.2558590000001</c:v>
                </c:pt>
                <c:pt idx="361">
                  <c:v>1648.173828</c:v>
                </c:pt>
                <c:pt idx="362">
                  <c:v>1647.091797</c:v>
                </c:pt>
                <c:pt idx="363">
                  <c:v>1646.0097659999999</c:v>
                </c:pt>
                <c:pt idx="364">
                  <c:v>1644.9257809999999</c:v>
                </c:pt>
                <c:pt idx="365">
                  <c:v>1643.84375</c:v>
                </c:pt>
                <c:pt idx="366">
                  <c:v>1642.7597659999999</c:v>
                </c:pt>
                <c:pt idx="367">
                  <c:v>1641.6757809999999</c:v>
                </c:pt>
                <c:pt idx="368">
                  <c:v>1640.591797</c:v>
                </c:pt>
                <c:pt idx="369">
                  <c:v>1639.5078129999999</c:v>
                </c:pt>
                <c:pt idx="370">
                  <c:v>1638.423828</c:v>
                </c:pt>
                <c:pt idx="371">
                  <c:v>1637.3398440000001</c:v>
                </c:pt>
                <c:pt idx="372">
                  <c:v>1636.2558590000001</c:v>
                </c:pt>
                <c:pt idx="373">
                  <c:v>1635.169922</c:v>
                </c:pt>
                <c:pt idx="374">
                  <c:v>1634.0859379999999</c:v>
                </c:pt>
                <c:pt idx="375">
                  <c:v>1633</c:v>
                </c:pt>
                <c:pt idx="376">
                  <c:v>1631.9160159999999</c:v>
                </c:pt>
                <c:pt idx="377">
                  <c:v>1630.830078</c:v>
                </c:pt>
                <c:pt idx="378">
                  <c:v>1629.7441409999999</c:v>
                </c:pt>
                <c:pt idx="379">
                  <c:v>1628.658203</c:v>
                </c:pt>
                <c:pt idx="380">
                  <c:v>1627.5722659999999</c:v>
                </c:pt>
                <c:pt idx="381">
                  <c:v>1626.484375</c:v>
                </c:pt>
                <c:pt idx="382">
                  <c:v>1625.3984379999999</c:v>
                </c:pt>
                <c:pt idx="383">
                  <c:v>1624.3125</c:v>
                </c:pt>
                <c:pt idx="384">
                  <c:v>1623.2246090000001</c:v>
                </c:pt>
                <c:pt idx="385">
                  <c:v>1622.1367190000001</c:v>
                </c:pt>
                <c:pt idx="386">
                  <c:v>1621.0507809999999</c:v>
                </c:pt>
                <c:pt idx="387">
                  <c:v>1619.9628909999999</c:v>
                </c:pt>
                <c:pt idx="388">
                  <c:v>1618.875</c:v>
                </c:pt>
                <c:pt idx="389">
                  <c:v>1617.7871090000001</c:v>
                </c:pt>
                <c:pt idx="390">
                  <c:v>1616.6992190000001</c:v>
                </c:pt>
                <c:pt idx="391">
                  <c:v>1615.609375</c:v>
                </c:pt>
                <c:pt idx="392">
                  <c:v>1614.5214840000001</c:v>
                </c:pt>
                <c:pt idx="393">
                  <c:v>1613.4316409999999</c:v>
                </c:pt>
                <c:pt idx="394">
                  <c:v>1612.34375</c:v>
                </c:pt>
                <c:pt idx="395">
                  <c:v>1611.2539059999999</c:v>
                </c:pt>
                <c:pt idx="396">
                  <c:v>1610.1640629999999</c:v>
                </c:pt>
                <c:pt idx="397">
                  <c:v>1609.0742190000001</c:v>
                </c:pt>
                <c:pt idx="398">
                  <c:v>1607.984375</c:v>
                </c:pt>
                <c:pt idx="399">
                  <c:v>1606.8945309999999</c:v>
                </c:pt>
                <c:pt idx="400">
                  <c:v>1605.8046879999999</c:v>
                </c:pt>
                <c:pt idx="401">
                  <c:v>1604.7148440000001</c:v>
                </c:pt>
                <c:pt idx="402">
                  <c:v>1603.623047</c:v>
                </c:pt>
                <c:pt idx="403">
                  <c:v>1602.533203</c:v>
                </c:pt>
                <c:pt idx="404">
                  <c:v>1601.4414059999999</c:v>
                </c:pt>
                <c:pt idx="405">
                  <c:v>1600.3496090000001</c:v>
                </c:pt>
                <c:pt idx="406">
                  <c:v>1599.2597659999999</c:v>
                </c:pt>
                <c:pt idx="407">
                  <c:v>1598.1679690000001</c:v>
                </c:pt>
                <c:pt idx="408">
                  <c:v>1597.076172</c:v>
                </c:pt>
                <c:pt idx="409">
                  <c:v>1595.982422</c:v>
                </c:pt>
                <c:pt idx="410">
                  <c:v>1594.890625</c:v>
                </c:pt>
                <c:pt idx="411">
                  <c:v>1593.798828</c:v>
                </c:pt>
                <c:pt idx="412">
                  <c:v>1592.705078</c:v>
                </c:pt>
                <c:pt idx="413">
                  <c:v>1591.6132809999999</c:v>
                </c:pt>
                <c:pt idx="414">
                  <c:v>1590.5195309999999</c:v>
                </c:pt>
                <c:pt idx="415">
                  <c:v>1589.4257809999999</c:v>
                </c:pt>
                <c:pt idx="416">
                  <c:v>1588.3320309999999</c:v>
                </c:pt>
                <c:pt idx="417">
                  <c:v>1587.2382809999999</c:v>
                </c:pt>
                <c:pt idx="418">
                  <c:v>1586.1445309999999</c:v>
                </c:pt>
                <c:pt idx="419">
                  <c:v>1585.0507809999999</c:v>
                </c:pt>
                <c:pt idx="420">
                  <c:v>1583.9570309999999</c:v>
                </c:pt>
                <c:pt idx="421">
                  <c:v>1582.861328</c:v>
                </c:pt>
                <c:pt idx="422">
                  <c:v>1581.767578</c:v>
                </c:pt>
                <c:pt idx="423">
                  <c:v>1580.671875</c:v>
                </c:pt>
                <c:pt idx="424">
                  <c:v>1579.576172</c:v>
                </c:pt>
                <c:pt idx="425">
                  <c:v>1578.4804690000001</c:v>
                </c:pt>
                <c:pt idx="426">
                  <c:v>1577.3847659999999</c:v>
                </c:pt>
                <c:pt idx="427">
                  <c:v>1576.2890629999999</c:v>
                </c:pt>
                <c:pt idx="428">
                  <c:v>1575.1933590000001</c:v>
                </c:pt>
                <c:pt idx="429">
                  <c:v>1574.0976559999999</c:v>
                </c:pt>
                <c:pt idx="430">
                  <c:v>1573.001953</c:v>
                </c:pt>
                <c:pt idx="431">
                  <c:v>1571.904297</c:v>
                </c:pt>
                <c:pt idx="432">
                  <c:v>1570.8066409999999</c:v>
                </c:pt>
                <c:pt idx="433">
                  <c:v>1569.7109379999999</c:v>
                </c:pt>
                <c:pt idx="434">
                  <c:v>1568.6132809999999</c:v>
                </c:pt>
                <c:pt idx="435">
                  <c:v>1567.515625</c:v>
                </c:pt>
                <c:pt idx="436">
                  <c:v>1566.4179690000001</c:v>
                </c:pt>
                <c:pt idx="437">
                  <c:v>1565.3203129999999</c:v>
                </c:pt>
                <c:pt idx="438">
                  <c:v>1564.2226559999999</c:v>
                </c:pt>
                <c:pt idx="439">
                  <c:v>1563.123047</c:v>
                </c:pt>
                <c:pt idx="440">
                  <c:v>1562.0253909999999</c:v>
                </c:pt>
                <c:pt idx="441">
                  <c:v>1560.9257809999999</c:v>
                </c:pt>
                <c:pt idx="442">
                  <c:v>1559.828125</c:v>
                </c:pt>
                <c:pt idx="443">
                  <c:v>1558.7285159999999</c:v>
                </c:pt>
                <c:pt idx="444">
                  <c:v>1557.6289059999999</c:v>
                </c:pt>
                <c:pt idx="445">
                  <c:v>1556.529297</c:v>
                </c:pt>
                <c:pt idx="446">
                  <c:v>1555.4296879999999</c:v>
                </c:pt>
                <c:pt idx="447">
                  <c:v>1554.330078</c:v>
                </c:pt>
                <c:pt idx="448">
                  <c:v>1553.2285159999999</c:v>
                </c:pt>
                <c:pt idx="449">
                  <c:v>1552.1289059999999</c:v>
                </c:pt>
                <c:pt idx="450">
                  <c:v>1551.029297</c:v>
                </c:pt>
                <c:pt idx="451">
                  <c:v>1549.9277340000001</c:v>
                </c:pt>
                <c:pt idx="452">
                  <c:v>1548.826172</c:v>
                </c:pt>
                <c:pt idx="453">
                  <c:v>1547.7246090000001</c:v>
                </c:pt>
                <c:pt idx="454">
                  <c:v>1546.623047</c:v>
                </c:pt>
                <c:pt idx="455">
                  <c:v>1545.5214840000001</c:v>
                </c:pt>
                <c:pt idx="456">
                  <c:v>1544.419922</c:v>
                </c:pt>
                <c:pt idx="457">
                  <c:v>1543.3183590000001</c:v>
                </c:pt>
                <c:pt idx="458">
                  <c:v>1542.216797</c:v>
                </c:pt>
                <c:pt idx="459">
                  <c:v>1541.1132809999999</c:v>
                </c:pt>
                <c:pt idx="460">
                  <c:v>1540.0117190000001</c:v>
                </c:pt>
                <c:pt idx="461">
                  <c:v>1538.908203</c:v>
                </c:pt>
                <c:pt idx="462">
                  <c:v>1537.8046879999999</c:v>
                </c:pt>
                <c:pt idx="463">
                  <c:v>1536.701172</c:v>
                </c:pt>
                <c:pt idx="464">
                  <c:v>1535.5976559999999</c:v>
                </c:pt>
                <c:pt idx="465">
                  <c:v>1534.4941409999999</c:v>
                </c:pt>
                <c:pt idx="466">
                  <c:v>1533.390625</c:v>
                </c:pt>
                <c:pt idx="467">
                  <c:v>1532.2851559999999</c:v>
                </c:pt>
                <c:pt idx="468">
                  <c:v>1531.1816409999999</c:v>
                </c:pt>
                <c:pt idx="469">
                  <c:v>1530.076172</c:v>
                </c:pt>
                <c:pt idx="470">
                  <c:v>1528.9726559999999</c:v>
                </c:pt>
                <c:pt idx="471">
                  <c:v>1527.8671879999999</c:v>
                </c:pt>
                <c:pt idx="472">
                  <c:v>1526.7617190000001</c:v>
                </c:pt>
                <c:pt idx="473">
                  <c:v>1525.65625</c:v>
                </c:pt>
                <c:pt idx="474">
                  <c:v>1524.5507809999999</c:v>
                </c:pt>
                <c:pt idx="475">
                  <c:v>1523.4453129999999</c:v>
                </c:pt>
                <c:pt idx="476">
                  <c:v>1522.3398440000001</c:v>
                </c:pt>
                <c:pt idx="477">
                  <c:v>1521.232422</c:v>
                </c:pt>
                <c:pt idx="478">
                  <c:v>1520.126953</c:v>
                </c:pt>
                <c:pt idx="479">
                  <c:v>1519.0195309999999</c:v>
                </c:pt>
                <c:pt idx="480">
                  <c:v>1517.9121090000001</c:v>
                </c:pt>
                <c:pt idx="481">
                  <c:v>1516.8046879999999</c:v>
                </c:pt>
                <c:pt idx="482">
                  <c:v>1515.6972659999999</c:v>
                </c:pt>
                <c:pt idx="483">
                  <c:v>1514.5898440000001</c:v>
                </c:pt>
                <c:pt idx="484">
                  <c:v>1513.482422</c:v>
                </c:pt>
                <c:pt idx="485">
                  <c:v>1512.375</c:v>
                </c:pt>
                <c:pt idx="486">
                  <c:v>1511.267578</c:v>
                </c:pt>
                <c:pt idx="487">
                  <c:v>1510.158203</c:v>
                </c:pt>
                <c:pt idx="488">
                  <c:v>1509.048828</c:v>
                </c:pt>
                <c:pt idx="489">
                  <c:v>1507.9414059999999</c:v>
                </c:pt>
                <c:pt idx="490">
                  <c:v>1506.8320309999999</c:v>
                </c:pt>
                <c:pt idx="491">
                  <c:v>1505.7226559999999</c:v>
                </c:pt>
                <c:pt idx="492">
                  <c:v>1504.6132809999999</c:v>
                </c:pt>
                <c:pt idx="493">
                  <c:v>1503.5039059999999</c:v>
                </c:pt>
                <c:pt idx="494">
                  <c:v>1502.3945309999999</c:v>
                </c:pt>
                <c:pt idx="495">
                  <c:v>1501.283203</c:v>
                </c:pt>
                <c:pt idx="496">
                  <c:v>1500.173828</c:v>
                </c:pt>
                <c:pt idx="497">
                  <c:v>1499.0625</c:v>
                </c:pt>
                <c:pt idx="498">
                  <c:v>1497.951172</c:v>
                </c:pt>
                <c:pt idx="499">
                  <c:v>1496.841797</c:v>
                </c:pt>
                <c:pt idx="500">
                  <c:v>1495.7304690000001</c:v>
                </c:pt>
                <c:pt idx="501">
                  <c:v>1494.6191409999999</c:v>
                </c:pt>
                <c:pt idx="502">
                  <c:v>1493.5078129999999</c:v>
                </c:pt>
                <c:pt idx="503">
                  <c:v>1492.3945309999999</c:v>
                </c:pt>
                <c:pt idx="504">
                  <c:v>1491.283203</c:v>
                </c:pt>
                <c:pt idx="505">
                  <c:v>1490.169922</c:v>
                </c:pt>
                <c:pt idx="506">
                  <c:v>1489.0585940000001</c:v>
                </c:pt>
                <c:pt idx="507">
                  <c:v>1487.9453129999999</c:v>
                </c:pt>
                <c:pt idx="508">
                  <c:v>1486.8320309999999</c:v>
                </c:pt>
                <c:pt idx="509">
                  <c:v>1485.720703</c:v>
                </c:pt>
                <c:pt idx="510">
                  <c:v>1484.607422</c:v>
                </c:pt>
                <c:pt idx="511">
                  <c:v>1483.4921879999999</c:v>
                </c:pt>
                <c:pt idx="512">
                  <c:v>1482.3789059999999</c:v>
                </c:pt>
                <c:pt idx="513">
                  <c:v>1481.265625</c:v>
                </c:pt>
                <c:pt idx="514">
                  <c:v>1480.1503909999999</c:v>
                </c:pt>
                <c:pt idx="515">
                  <c:v>1479.0371090000001</c:v>
                </c:pt>
                <c:pt idx="516">
                  <c:v>1477.921875</c:v>
                </c:pt>
                <c:pt idx="517">
                  <c:v>1476.8066409999999</c:v>
                </c:pt>
                <c:pt idx="518">
                  <c:v>1475.6933590000001</c:v>
                </c:pt>
                <c:pt idx="519">
                  <c:v>1474.578125</c:v>
                </c:pt>
                <c:pt idx="520">
                  <c:v>1473.4609379999999</c:v>
                </c:pt>
                <c:pt idx="521">
                  <c:v>1472.345703</c:v>
                </c:pt>
                <c:pt idx="522">
                  <c:v>1471.2304690000001</c:v>
                </c:pt>
                <c:pt idx="523">
                  <c:v>1470.1132809999999</c:v>
                </c:pt>
                <c:pt idx="524">
                  <c:v>1468.998047</c:v>
                </c:pt>
                <c:pt idx="525">
                  <c:v>1467.8808590000001</c:v>
                </c:pt>
                <c:pt idx="526">
                  <c:v>1466.765625</c:v>
                </c:pt>
                <c:pt idx="527">
                  <c:v>1465.6484379999999</c:v>
                </c:pt>
                <c:pt idx="528">
                  <c:v>1464.53125</c:v>
                </c:pt>
                <c:pt idx="529">
                  <c:v>1463.4140629999999</c:v>
                </c:pt>
                <c:pt idx="530">
                  <c:v>1462.294922</c:v>
                </c:pt>
                <c:pt idx="531">
                  <c:v>1461.1777340000001</c:v>
                </c:pt>
                <c:pt idx="532">
                  <c:v>1460.060547</c:v>
                </c:pt>
                <c:pt idx="533">
                  <c:v>1458.9414059999999</c:v>
                </c:pt>
                <c:pt idx="534">
                  <c:v>1457.8222659999999</c:v>
                </c:pt>
                <c:pt idx="535">
                  <c:v>1456.705078</c:v>
                </c:pt>
                <c:pt idx="536">
                  <c:v>1455.5859379999999</c:v>
                </c:pt>
                <c:pt idx="537">
                  <c:v>1454.466797</c:v>
                </c:pt>
                <c:pt idx="538">
                  <c:v>1453.3476559999999</c:v>
                </c:pt>
                <c:pt idx="539">
                  <c:v>1452.2285159999999</c:v>
                </c:pt>
                <c:pt idx="540">
                  <c:v>1451.107422</c:v>
                </c:pt>
                <c:pt idx="541">
                  <c:v>1449.9882809999999</c:v>
                </c:pt>
                <c:pt idx="542">
                  <c:v>1448.8671879999999</c:v>
                </c:pt>
                <c:pt idx="543">
                  <c:v>1447.748047</c:v>
                </c:pt>
                <c:pt idx="544">
                  <c:v>1446.626953</c:v>
                </c:pt>
                <c:pt idx="545">
                  <c:v>1445.5058590000001</c:v>
                </c:pt>
                <c:pt idx="546">
                  <c:v>1444.3847659999999</c:v>
                </c:pt>
                <c:pt idx="547">
                  <c:v>1443.263672</c:v>
                </c:pt>
                <c:pt idx="548">
                  <c:v>1442.142578</c:v>
                </c:pt>
                <c:pt idx="549">
                  <c:v>1441.0195309999999</c:v>
                </c:pt>
                <c:pt idx="550">
                  <c:v>1439.8984379999999</c:v>
                </c:pt>
                <c:pt idx="551">
                  <c:v>1438.7753909999999</c:v>
                </c:pt>
                <c:pt idx="552">
                  <c:v>1437.654297</c:v>
                </c:pt>
                <c:pt idx="553">
                  <c:v>1436.53125</c:v>
                </c:pt>
                <c:pt idx="554">
                  <c:v>1435.408203</c:v>
                </c:pt>
                <c:pt idx="555">
                  <c:v>1434.2851559999999</c:v>
                </c:pt>
                <c:pt idx="556">
                  <c:v>1433.1621090000001</c:v>
                </c:pt>
                <c:pt idx="557">
                  <c:v>1432.0390629999999</c:v>
                </c:pt>
                <c:pt idx="558">
                  <c:v>1430.9160159999999</c:v>
                </c:pt>
                <c:pt idx="559">
                  <c:v>1429.7910159999999</c:v>
                </c:pt>
                <c:pt idx="560">
                  <c:v>1428.6679690000001</c:v>
                </c:pt>
                <c:pt idx="561">
                  <c:v>1427.5429690000001</c:v>
                </c:pt>
                <c:pt idx="562">
                  <c:v>1426.4179690000001</c:v>
                </c:pt>
                <c:pt idx="563">
                  <c:v>1425.2929690000001</c:v>
                </c:pt>
                <c:pt idx="564">
                  <c:v>1424.1679690000001</c:v>
                </c:pt>
                <c:pt idx="565">
                  <c:v>1423.0429690000001</c:v>
                </c:pt>
                <c:pt idx="566">
                  <c:v>1421.9179690000001</c:v>
                </c:pt>
                <c:pt idx="567">
                  <c:v>1420.7929690000001</c:v>
                </c:pt>
                <c:pt idx="568">
                  <c:v>1419.6660159999999</c:v>
                </c:pt>
                <c:pt idx="569">
                  <c:v>1418.5410159999999</c:v>
                </c:pt>
                <c:pt idx="570">
                  <c:v>1417.4140629999999</c:v>
                </c:pt>
                <c:pt idx="571">
                  <c:v>1416.2871090000001</c:v>
                </c:pt>
                <c:pt idx="572">
                  <c:v>1415.1601559999999</c:v>
                </c:pt>
                <c:pt idx="573">
                  <c:v>1414.033203</c:v>
                </c:pt>
                <c:pt idx="574">
                  <c:v>1412.90625</c:v>
                </c:pt>
                <c:pt idx="575">
                  <c:v>1411.779297</c:v>
                </c:pt>
                <c:pt idx="576">
                  <c:v>1410.6523440000001</c:v>
                </c:pt>
                <c:pt idx="577">
                  <c:v>1409.5234379999999</c:v>
                </c:pt>
                <c:pt idx="578">
                  <c:v>1408.3964840000001</c:v>
                </c:pt>
                <c:pt idx="579">
                  <c:v>1407.267578</c:v>
                </c:pt>
                <c:pt idx="580">
                  <c:v>1406.138672</c:v>
                </c:pt>
                <c:pt idx="581">
                  <c:v>1405.0097659999999</c:v>
                </c:pt>
                <c:pt idx="582">
                  <c:v>1403.8808590000001</c:v>
                </c:pt>
                <c:pt idx="583">
                  <c:v>1402.751953</c:v>
                </c:pt>
                <c:pt idx="584">
                  <c:v>1401.623047</c:v>
                </c:pt>
                <c:pt idx="585">
                  <c:v>1400.4941409999999</c:v>
                </c:pt>
                <c:pt idx="586">
                  <c:v>1399.3632809999999</c:v>
                </c:pt>
                <c:pt idx="587">
                  <c:v>1398.232422</c:v>
                </c:pt>
                <c:pt idx="588">
                  <c:v>1397.1035159999999</c:v>
                </c:pt>
                <c:pt idx="589">
                  <c:v>1395.9726559999999</c:v>
                </c:pt>
                <c:pt idx="590">
                  <c:v>1394.841797</c:v>
                </c:pt>
                <c:pt idx="591">
                  <c:v>1393.7109379999999</c:v>
                </c:pt>
                <c:pt idx="592">
                  <c:v>1392.580078</c:v>
                </c:pt>
                <c:pt idx="593">
                  <c:v>1391.4492190000001</c:v>
                </c:pt>
                <c:pt idx="594">
                  <c:v>1390.3164059999999</c:v>
                </c:pt>
                <c:pt idx="595">
                  <c:v>1389.185547</c:v>
                </c:pt>
                <c:pt idx="596">
                  <c:v>1388.0527340000001</c:v>
                </c:pt>
                <c:pt idx="597">
                  <c:v>1386.919922</c:v>
                </c:pt>
                <c:pt idx="598">
                  <c:v>1385.7890629999999</c:v>
                </c:pt>
                <c:pt idx="599">
                  <c:v>1384.65625</c:v>
                </c:pt>
                <c:pt idx="600">
                  <c:v>1383.5234379999999</c:v>
                </c:pt>
                <c:pt idx="601">
                  <c:v>1382.388672</c:v>
                </c:pt>
                <c:pt idx="602">
                  <c:v>1381.2558590000001</c:v>
                </c:pt>
                <c:pt idx="603">
                  <c:v>1380.123047</c:v>
                </c:pt>
                <c:pt idx="604">
                  <c:v>1378.9882809999999</c:v>
                </c:pt>
                <c:pt idx="605">
                  <c:v>1377.8554690000001</c:v>
                </c:pt>
                <c:pt idx="606">
                  <c:v>1376.720703</c:v>
                </c:pt>
                <c:pt idx="607">
                  <c:v>1375.5859379999999</c:v>
                </c:pt>
                <c:pt idx="608">
                  <c:v>1374.451172</c:v>
                </c:pt>
                <c:pt idx="609">
                  <c:v>1373.3164059999999</c:v>
                </c:pt>
                <c:pt idx="610">
                  <c:v>1372.1816409999999</c:v>
                </c:pt>
                <c:pt idx="611">
                  <c:v>1371.044922</c:v>
                </c:pt>
                <c:pt idx="612">
                  <c:v>1369.9101559999999</c:v>
                </c:pt>
                <c:pt idx="613">
                  <c:v>1368.7734379999999</c:v>
                </c:pt>
                <c:pt idx="614">
                  <c:v>1367.638672</c:v>
                </c:pt>
                <c:pt idx="615">
                  <c:v>1366.501953</c:v>
                </c:pt>
                <c:pt idx="616">
                  <c:v>1365.3652340000001</c:v>
                </c:pt>
                <c:pt idx="617">
                  <c:v>1364.2285159999999</c:v>
                </c:pt>
                <c:pt idx="618">
                  <c:v>1363.091797</c:v>
                </c:pt>
                <c:pt idx="619">
                  <c:v>1361.955078</c:v>
                </c:pt>
                <c:pt idx="620">
                  <c:v>1360.8164059999999</c:v>
                </c:pt>
                <c:pt idx="621">
                  <c:v>1359.6796879999999</c:v>
                </c:pt>
                <c:pt idx="622">
                  <c:v>1358.5410159999999</c:v>
                </c:pt>
                <c:pt idx="623">
                  <c:v>1357.404297</c:v>
                </c:pt>
                <c:pt idx="624">
                  <c:v>1356.265625</c:v>
                </c:pt>
                <c:pt idx="625">
                  <c:v>1355.126953</c:v>
                </c:pt>
                <c:pt idx="626">
                  <c:v>1353.9882809999999</c:v>
                </c:pt>
                <c:pt idx="627">
                  <c:v>1352.8496090000001</c:v>
                </c:pt>
                <c:pt idx="628">
                  <c:v>1351.7089840000001</c:v>
                </c:pt>
                <c:pt idx="629">
                  <c:v>1350.5703129999999</c:v>
                </c:pt>
                <c:pt idx="630">
                  <c:v>1349.4316409999999</c:v>
                </c:pt>
                <c:pt idx="631">
                  <c:v>1348.2910159999999</c:v>
                </c:pt>
                <c:pt idx="632">
                  <c:v>1347.1503909999999</c:v>
                </c:pt>
                <c:pt idx="633">
                  <c:v>1346.0097659999999</c:v>
                </c:pt>
                <c:pt idx="634">
                  <c:v>1344.8691409999999</c:v>
                </c:pt>
                <c:pt idx="635">
                  <c:v>1343.7285159999999</c:v>
                </c:pt>
                <c:pt idx="636">
                  <c:v>1342.5878909999999</c:v>
                </c:pt>
                <c:pt idx="637">
                  <c:v>1341.4472659999999</c:v>
                </c:pt>
                <c:pt idx="638">
                  <c:v>1340.3046879999999</c:v>
                </c:pt>
                <c:pt idx="639">
                  <c:v>1339.1640629999999</c:v>
                </c:pt>
                <c:pt idx="640">
                  <c:v>1338.0214840000001</c:v>
                </c:pt>
                <c:pt idx="641">
                  <c:v>1336.8789059999999</c:v>
                </c:pt>
                <c:pt idx="642">
                  <c:v>1335.7382809999999</c:v>
                </c:pt>
                <c:pt idx="643">
                  <c:v>1334.595703</c:v>
                </c:pt>
                <c:pt idx="644">
                  <c:v>1333.451172</c:v>
                </c:pt>
                <c:pt idx="645">
                  <c:v>1332.3085940000001</c:v>
                </c:pt>
                <c:pt idx="646">
                  <c:v>1331.1660159999999</c:v>
                </c:pt>
                <c:pt idx="647">
                  <c:v>1330.0214840000001</c:v>
                </c:pt>
                <c:pt idx="648">
                  <c:v>1328.8789059999999</c:v>
                </c:pt>
                <c:pt idx="649">
                  <c:v>1327.734375</c:v>
                </c:pt>
                <c:pt idx="650">
                  <c:v>1326.5898440000001</c:v>
                </c:pt>
                <c:pt idx="651">
                  <c:v>1325.4453129999999</c:v>
                </c:pt>
                <c:pt idx="652">
                  <c:v>1324.3007809999999</c:v>
                </c:pt>
                <c:pt idx="653">
                  <c:v>1323.15625</c:v>
                </c:pt>
                <c:pt idx="654">
                  <c:v>1322.0117190000001</c:v>
                </c:pt>
                <c:pt idx="655">
                  <c:v>1320.8652340000001</c:v>
                </c:pt>
                <c:pt idx="656">
                  <c:v>1319.720703</c:v>
                </c:pt>
                <c:pt idx="657">
                  <c:v>1318.5742190000001</c:v>
                </c:pt>
                <c:pt idx="658">
                  <c:v>1317.4296879999999</c:v>
                </c:pt>
                <c:pt idx="659">
                  <c:v>1316.283203</c:v>
                </c:pt>
                <c:pt idx="660">
                  <c:v>1315.1367190000001</c:v>
                </c:pt>
                <c:pt idx="661">
                  <c:v>1313.9902340000001</c:v>
                </c:pt>
                <c:pt idx="662">
                  <c:v>1312.841797</c:v>
                </c:pt>
                <c:pt idx="663">
                  <c:v>1311.6953129999999</c:v>
                </c:pt>
                <c:pt idx="664">
                  <c:v>1310.548828</c:v>
                </c:pt>
                <c:pt idx="665">
                  <c:v>1309.4003909999999</c:v>
                </c:pt>
                <c:pt idx="666">
                  <c:v>1308.251953</c:v>
                </c:pt>
                <c:pt idx="667">
                  <c:v>1307.1054690000001</c:v>
                </c:pt>
                <c:pt idx="668">
                  <c:v>1305.9570309999999</c:v>
                </c:pt>
                <c:pt idx="669">
                  <c:v>1304.8085940000001</c:v>
                </c:pt>
                <c:pt idx="670">
                  <c:v>1303.6601559999999</c:v>
                </c:pt>
                <c:pt idx="671">
                  <c:v>1302.5097659999999</c:v>
                </c:pt>
                <c:pt idx="672">
                  <c:v>1301.361328</c:v>
                </c:pt>
                <c:pt idx="673">
                  <c:v>1300.2109379999999</c:v>
                </c:pt>
                <c:pt idx="674">
                  <c:v>1299.0625</c:v>
                </c:pt>
                <c:pt idx="675">
                  <c:v>1297.9121090000001</c:v>
                </c:pt>
                <c:pt idx="676">
                  <c:v>1296.7617190000001</c:v>
                </c:pt>
                <c:pt idx="677">
                  <c:v>1295.611328</c:v>
                </c:pt>
                <c:pt idx="678">
                  <c:v>1294.4609379999999</c:v>
                </c:pt>
                <c:pt idx="679">
                  <c:v>1293.310547</c:v>
                </c:pt>
                <c:pt idx="680">
                  <c:v>1292.1601559999999</c:v>
                </c:pt>
                <c:pt idx="681">
                  <c:v>1291.0078129999999</c:v>
                </c:pt>
                <c:pt idx="682">
                  <c:v>1289.857422</c:v>
                </c:pt>
                <c:pt idx="683">
                  <c:v>1288.705078</c:v>
                </c:pt>
                <c:pt idx="684">
                  <c:v>1287.5527340000001</c:v>
                </c:pt>
                <c:pt idx="685">
                  <c:v>1286.4003909999999</c:v>
                </c:pt>
                <c:pt idx="686">
                  <c:v>1285.248047</c:v>
                </c:pt>
                <c:pt idx="687">
                  <c:v>1284.095703</c:v>
                </c:pt>
                <c:pt idx="688">
                  <c:v>1282.9433590000001</c:v>
                </c:pt>
                <c:pt idx="689">
                  <c:v>1281.7890629999999</c:v>
                </c:pt>
                <c:pt idx="690">
                  <c:v>1280.6367190000001</c:v>
                </c:pt>
                <c:pt idx="691">
                  <c:v>1279.482422</c:v>
                </c:pt>
                <c:pt idx="692">
                  <c:v>1278.328125</c:v>
                </c:pt>
                <c:pt idx="693">
                  <c:v>1277.1757809999999</c:v>
                </c:pt>
                <c:pt idx="694">
                  <c:v>1276.0214840000001</c:v>
                </c:pt>
                <c:pt idx="695">
                  <c:v>1274.8652340000001</c:v>
                </c:pt>
                <c:pt idx="696">
                  <c:v>1273.7109379999999</c:v>
                </c:pt>
                <c:pt idx="697">
                  <c:v>1272.5566409999999</c:v>
                </c:pt>
                <c:pt idx="698">
                  <c:v>1271.4003909999999</c:v>
                </c:pt>
                <c:pt idx="699">
                  <c:v>1270.2460940000001</c:v>
                </c:pt>
                <c:pt idx="700">
                  <c:v>1269.0898440000001</c:v>
                </c:pt>
                <c:pt idx="701">
                  <c:v>1267.9335940000001</c:v>
                </c:pt>
                <c:pt idx="702">
                  <c:v>1266.7773440000001</c:v>
                </c:pt>
                <c:pt idx="703">
                  <c:v>1265.6210940000001</c:v>
                </c:pt>
                <c:pt idx="704">
                  <c:v>1264.4648440000001</c:v>
                </c:pt>
                <c:pt idx="705">
                  <c:v>1263.3085940000001</c:v>
                </c:pt>
                <c:pt idx="706">
                  <c:v>1262.1503909999999</c:v>
                </c:pt>
                <c:pt idx="707">
                  <c:v>1260.9941409999999</c:v>
                </c:pt>
                <c:pt idx="708">
                  <c:v>1259.8359379999999</c:v>
                </c:pt>
                <c:pt idx="709">
                  <c:v>1258.6796879999999</c:v>
                </c:pt>
                <c:pt idx="710">
                  <c:v>1257.5214840000001</c:v>
                </c:pt>
                <c:pt idx="711">
                  <c:v>1256.3632809999999</c:v>
                </c:pt>
                <c:pt idx="712">
                  <c:v>1255.205078</c:v>
                </c:pt>
                <c:pt idx="713">
                  <c:v>1254.044922</c:v>
                </c:pt>
                <c:pt idx="714">
                  <c:v>1252.8867190000001</c:v>
                </c:pt>
                <c:pt idx="715">
                  <c:v>1251.7265629999999</c:v>
                </c:pt>
                <c:pt idx="716">
                  <c:v>1250.5683590000001</c:v>
                </c:pt>
                <c:pt idx="717">
                  <c:v>1249.408203</c:v>
                </c:pt>
                <c:pt idx="718">
                  <c:v>1248.248047</c:v>
                </c:pt>
                <c:pt idx="719">
                  <c:v>1247.0878909999999</c:v>
                </c:pt>
                <c:pt idx="720">
                  <c:v>1245.9277340000001</c:v>
                </c:pt>
                <c:pt idx="721">
                  <c:v>1244.767578</c:v>
                </c:pt>
                <c:pt idx="722">
                  <c:v>1243.607422</c:v>
                </c:pt>
                <c:pt idx="723">
                  <c:v>1242.4453129999999</c:v>
                </c:pt>
                <c:pt idx="724">
                  <c:v>1241.2851559999999</c:v>
                </c:pt>
                <c:pt idx="725">
                  <c:v>1240.123047</c:v>
                </c:pt>
                <c:pt idx="726">
                  <c:v>1238.9609379999999</c:v>
                </c:pt>
                <c:pt idx="727">
                  <c:v>1237.798828</c:v>
                </c:pt>
                <c:pt idx="728">
                  <c:v>1236.6367190000001</c:v>
                </c:pt>
                <c:pt idx="729">
                  <c:v>1235.4746090000001</c:v>
                </c:pt>
                <c:pt idx="730">
                  <c:v>1234.3125</c:v>
                </c:pt>
                <c:pt idx="731">
                  <c:v>1233.1503909999999</c:v>
                </c:pt>
                <c:pt idx="732">
                  <c:v>1231.986328</c:v>
                </c:pt>
                <c:pt idx="733">
                  <c:v>1230.8222659999999</c:v>
                </c:pt>
                <c:pt idx="734">
                  <c:v>1229.6601559999999</c:v>
                </c:pt>
                <c:pt idx="735">
                  <c:v>1228.4960940000001</c:v>
                </c:pt>
                <c:pt idx="736">
                  <c:v>1227.3320309999999</c:v>
                </c:pt>
                <c:pt idx="737">
                  <c:v>1226.1679690000001</c:v>
                </c:pt>
                <c:pt idx="738">
                  <c:v>1225.001953</c:v>
                </c:pt>
                <c:pt idx="739">
                  <c:v>1223.8378909999999</c:v>
                </c:pt>
                <c:pt idx="740">
                  <c:v>1222.673828</c:v>
                </c:pt>
                <c:pt idx="741">
                  <c:v>1221.5078129999999</c:v>
                </c:pt>
                <c:pt idx="742">
                  <c:v>1220.341797</c:v>
                </c:pt>
                <c:pt idx="743">
                  <c:v>1219.1757809999999</c:v>
                </c:pt>
                <c:pt idx="744">
                  <c:v>1218.0097659999999</c:v>
                </c:pt>
                <c:pt idx="745">
                  <c:v>1216.84375</c:v>
                </c:pt>
                <c:pt idx="746">
                  <c:v>1215.6777340000001</c:v>
                </c:pt>
                <c:pt idx="747">
                  <c:v>1214.5117190000001</c:v>
                </c:pt>
                <c:pt idx="748">
                  <c:v>1213.34375</c:v>
                </c:pt>
                <c:pt idx="749">
                  <c:v>1212.1777340000001</c:v>
                </c:pt>
                <c:pt idx="750">
                  <c:v>1211.0097659999999</c:v>
                </c:pt>
                <c:pt idx="751">
                  <c:v>1209.841797</c:v>
                </c:pt>
                <c:pt idx="752">
                  <c:v>1208.673828</c:v>
                </c:pt>
                <c:pt idx="753">
                  <c:v>1207.5058590000001</c:v>
                </c:pt>
                <c:pt idx="754">
                  <c:v>1206.3378909999999</c:v>
                </c:pt>
                <c:pt idx="755">
                  <c:v>1205.169922</c:v>
                </c:pt>
                <c:pt idx="756">
                  <c:v>1204</c:v>
                </c:pt>
                <c:pt idx="757">
                  <c:v>1202.8320309999999</c:v>
                </c:pt>
                <c:pt idx="758">
                  <c:v>1201.6621090000001</c:v>
                </c:pt>
                <c:pt idx="759">
                  <c:v>1200.4921879999999</c:v>
                </c:pt>
                <c:pt idx="760">
                  <c:v>1199.3242190000001</c:v>
                </c:pt>
                <c:pt idx="761">
                  <c:v>1198.154297</c:v>
                </c:pt>
                <c:pt idx="762">
                  <c:v>1196.982422</c:v>
                </c:pt>
                <c:pt idx="763">
                  <c:v>1195.8125</c:v>
                </c:pt>
                <c:pt idx="764">
                  <c:v>1194.642578</c:v>
                </c:pt>
                <c:pt idx="765">
                  <c:v>1193.470703</c:v>
                </c:pt>
                <c:pt idx="766">
                  <c:v>1192.3007809999999</c:v>
                </c:pt>
                <c:pt idx="767">
                  <c:v>1191.1289059999999</c:v>
                </c:pt>
                <c:pt idx="768">
                  <c:v>1189.9570309999999</c:v>
                </c:pt>
                <c:pt idx="769">
                  <c:v>1188.7851559999999</c:v>
                </c:pt>
                <c:pt idx="770">
                  <c:v>1187.6132809999999</c:v>
                </c:pt>
                <c:pt idx="771">
                  <c:v>1186.4414059999999</c:v>
                </c:pt>
                <c:pt idx="772">
                  <c:v>1185.267578</c:v>
                </c:pt>
                <c:pt idx="773">
                  <c:v>1184.095703</c:v>
                </c:pt>
                <c:pt idx="774">
                  <c:v>1182.921875</c:v>
                </c:pt>
                <c:pt idx="775">
                  <c:v>1181.748047</c:v>
                </c:pt>
                <c:pt idx="776">
                  <c:v>1180.576172</c:v>
                </c:pt>
                <c:pt idx="777">
                  <c:v>1179.4023440000001</c:v>
                </c:pt>
                <c:pt idx="778">
                  <c:v>1178.2285159999999</c:v>
                </c:pt>
                <c:pt idx="779">
                  <c:v>1177.0527340000001</c:v>
                </c:pt>
                <c:pt idx="780">
                  <c:v>1175.8789059999999</c:v>
                </c:pt>
                <c:pt idx="781">
                  <c:v>1174.705078</c:v>
                </c:pt>
                <c:pt idx="782">
                  <c:v>1173.529297</c:v>
                </c:pt>
                <c:pt idx="783">
                  <c:v>1172.3535159999999</c:v>
                </c:pt>
                <c:pt idx="784">
                  <c:v>1171.1777340000001</c:v>
                </c:pt>
                <c:pt idx="785">
                  <c:v>1170.0039059999999</c:v>
                </c:pt>
                <c:pt idx="786">
                  <c:v>1168.826172</c:v>
                </c:pt>
                <c:pt idx="787">
                  <c:v>1167.6503909999999</c:v>
                </c:pt>
                <c:pt idx="788">
                  <c:v>1166.4746090000001</c:v>
                </c:pt>
                <c:pt idx="789">
                  <c:v>1165.298828</c:v>
                </c:pt>
                <c:pt idx="790">
                  <c:v>1164.1210940000001</c:v>
                </c:pt>
                <c:pt idx="791">
                  <c:v>1162.9433590000001</c:v>
                </c:pt>
                <c:pt idx="792">
                  <c:v>1161.765625</c:v>
                </c:pt>
                <c:pt idx="793">
                  <c:v>1160.5898440000001</c:v>
                </c:pt>
                <c:pt idx="794">
                  <c:v>1159.4121090000001</c:v>
                </c:pt>
                <c:pt idx="795">
                  <c:v>1158.232422</c:v>
                </c:pt>
                <c:pt idx="796">
                  <c:v>1157.0546879999999</c:v>
                </c:pt>
                <c:pt idx="797">
                  <c:v>1155.876953</c:v>
                </c:pt>
                <c:pt idx="798" formatCode="General">
                  <c:v>1154.6972659999999</c:v>
                </c:pt>
                <c:pt idx="799" formatCode="General">
                  <c:v>1153.517578</c:v>
                </c:pt>
                <c:pt idx="800" formatCode="General">
                  <c:v>1152.3398440000001</c:v>
                </c:pt>
                <c:pt idx="801" formatCode="General">
                  <c:v>1151.1601559999999</c:v>
                </c:pt>
                <c:pt idx="802" formatCode="General">
                  <c:v>1149.9804690000001</c:v>
                </c:pt>
                <c:pt idx="803" formatCode="General">
                  <c:v>1148.8007809999999</c:v>
                </c:pt>
                <c:pt idx="804" formatCode="General">
                  <c:v>1147.6191409999999</c:v>
                </c:pt>
                <c:pt idx="805" formatCode="General">
                  <c:v>1146.439453</c:v>
                </c:pt>
                <c:pt idx="806" formatCode="General">
                  <c:v>1145.2578129999999</c:v>
                </c:pt>
                <c:pt idx="807" formatCode="General">
                  <c:v>1144.078125</c:v>
                </c:pt>
                <c:pt idx="808" formatCode="General">
                  <c:v>1142.8964840000001</c:v>
                </c:pt>
                <c:pt idx="809" formatCode="General">
                  <c:v>1141.7148440000001</c:v>
                </c:pt>
                <c:pt idx="810" formatCode="General">
                  <c:v>1140.533203</c:v>
                </c:pt>
                <c:pt idx="811" formatCode="General">
                  <c:v>1139.3515629999999</c:v>
                </c:pt>
                <c:pt idx="812" formatCode="General">
                  <c:v>1138.169922</c:v>
                </c:pt>
                <c:pt idx="813" formatCode="General">
                  <c:v>1136.986328</c:v>
                </c:pt>
                <c:pt idx="814" formatCode="General">
                  <c:v>1135.8046879999999</c:v>
                </c:pt>
                <c:pt idx="815" formatCode="General">
                  <c:v>1134.6210940000001</c:v>
                </c:pt>
                <c:pt idx="816" formatCode="General">
                  <c:v>1133.4375</c:v>
                </c:pt>
                <c:pt idx="817" formatCode="General">
                  <c:v>1132.2539059999999</c:v>
                </c:pt>
                <c:pt idx="818" formatCode="General">
                  <c:v>1131.0703129999999</c:v>
                </c:pt>
                <c:pt idx="819" formatCode="General">
                  <c:v>1129.8867190000001</c:v>
                </c:pt>
                <c:pt idx="820" formatCode="General">
                  <c:v>1128.703125</c:v>
                </c:pt>
                <c:pt idx="821" formatCode="General">
                  <c:v>1127.5195309999999</c:v>
                </c:pt>
                <c:pt idx="822" formatCode="General">
                  <c:v>1126.3339840000001</c:v>
                </c:pt>
                <c:pt idx="823" formatCode="General">
                  <c:v>1125.1503909999999</c:v>
                </c:pt>
                <c:pt idx="824" formatCode="General">
                  <c:v>1123.9648440000001</c:v>
                </c:pt>
                <c:pt idx="825" formatCode="General">
                  <c:v>1122.779297</c:v>
                </c:pt>
                <c:pt idx="826" formatCode="General">
                  <c:v>1121.59375</c:v>
                </c:pt>
                <c:pt idx="827" formatCode="General">
                  <c:v>1120.408203</c:v>
                </c:pt>
                <c:pt idx="828" formatCode="General">
                  <c:v>1119.2226559999999</c:v>
                </c:pt>
                <c:pt idx="829" formatCode="General">
                  <c:v>1118.0351559999999</c:v>
                </c:pt>
                <c:pt idx="830" formatCode="General">
                  <c:v>1116.8496090000001</c:v>
                </c:pt>
                <c:pt idx="831" formatCode="General">
                  <c:v>1115.6621090000001</c:v>
                </c:pt>
                <c:pt idx="832" formatCode="General">
                  <c:v>1114.4746090000001</c:v>
                </c:pt>
                <c:pt idx="833" formatCode="General">
                  <c:v>1113.2890629999999</c:v>
                </c:pt>
                <c:pt idx="834" formatCode="General">
                  <c:v>1112.1015629999999</c:v>
                </c:pt>
                <c:pt idx="835" formatCode="General">
                  <c:v>1110.9121090000001</c:v>
                </c:pt>
                <c:pt idx="836" formatCode="General">
                  <c:v>1109.7246090000001</c:v>
                </c:pt>
                <c:pt idx="837" formatCode="General">
                  <c:v>1108.5371090000001</c:v>
                </c:pt>
                <c:pt idx="838" formatCode="General">
                  <c:v>1107.3476559999999</c:v>
                </c:pt>
                <c:pt idx="839" formatCode="General">
                  <c:v>1106.1601559999999</c:v>
                </c:pt>
                <c:pt idx="840" formatCode="General">
                  <c:v>1104.970703</c:v>
                </c:pt>
                <c:pt idx="841" formatCode="General">
                  <c:v>1103.78125</c:v>
                </c:pt>
                <c:pt idx="842" formatCode="General">
                  <c:v>1102.591797</c:v>
                </c:pt>
                <c:pt idx="843" formatCode="General">
                  <c:v>1101.4023440000001</c:v>
                </c:pt>
                <c:pt idx="844" formatCode="General">
                  <c:v>1100.2128909999999</c:v>
                </c:pt>
                <c:pt idx="845" formatCode="General">
                  <c:v>1099.0214840000001</c:v>
                </c:pt>
                <c:pt idx="846" formatCode="General">
                  <c:v>1097.8320309999999</c:v>
                </c:pt>
                <c:pt idx="847" formatCode="General">
                  <c:v>1096.640625</c:v>
                </c:pt>
                <c:pt idx="848" formatCode="General">
                  <c:v>1095.451172</c:v>
                </c:pt>
                <c:pt idx="849" formatCode="General">
                  <c:v>1094.2597659999999</c:v>
                </c:pt>
                <c:pt idx="850" formatCode="General">
                  <c:v>1093.0683590000001</c:v>
                </c:pt>
                <c:pt idx="851" formatCode="General">
                  <c:v>1091.876953</c:v>
                </c:pt>
                <c:pt idx="852" formatCode="General">
                  <c:v>1090.685547</c:v>
                </c:pt>
                <c:pt idx="853" formatCode="General">
                  <c:v>1089.4921879999999</c:v>
                </c:pt>
                <c:pt idx="854" formatCode="General">
                  <c:v>1088.3007809999999</c:v>
                </c:pt>
                <c:pt idx="855" formatCode="General">
                  <c:v>1087.107422</c:v>
                </c:pt>
                <c:pt idx="856" formatCode="General">
                  <c:v>1085.9140629999999</c:v>
                </c:pt>
                <c:pt idx="857" formatCode="General">
                  <c:v>1084.7226559999999</c:v>
                </c:pt>
                <c:pt idx="858" formatCode="General">
                  <c:v>1083.529297</c:v>
                </c:pt>
                <c:pt idx="859" formatCode="General">
                  <c:v>1082.3339840000001</c:v>
                </c:pt>
                <c:pt idx="860" formatCode="General">
                  <c:v>1081.140625</c:v>
                </c:pt>
                <c:pt idx="861" formatCode="General">
                  <c:v>1079.9472659999999</c:v>
                </c:pt>
                <c:pt idx="862" formatCode="General">
                  <c:v>1078.751953</c:v>
                </c:pt>
                <c:pt idx="863" formatCode="General">
                  <c:v>1077.5585940000001</c:v>
                </c:pt>
                <c:pt idx="864" formatCode="General">
                  <c:v>1076.3632809999999</c:v>
                </c:pt>
                <c:pt idx="865" formatCode="General">
                  <c:v>1075.1679690000001</c:v>
                </c:pt>
                <c:pt idx="866" formatCode="General">
                  <c:v>1073.9726559999999</c:v>
                </c:pt>
                <c:pt idx="867" formatCode="General">
                  <c:v>1072.7773440000001</c:v>
                </c:pt>
                <c:pt idx="868" formatCode="General">
                  <c:v>1071.5820309999999</c:v>
                </c:pt>
                <c:pt idx="869" formatCode="General">
                  <c:v>1070.3867190000001</c:v>
                </c:pt>
                <c:pt idx="870" formatCode="General">
                  <c:v>1069.189453</c:v>
                </c:pt>
                <c:pt idx="871" formatCode="General">
                  <c:v>1067.9941409999999</c:v>
                </c:pt>
                <c:pt idx="872" formatCode="General">
                  <c:v>1066.796875</c:v>
                </c:pt>
                <c:pt idx="873" formatCode="General">
                  <c:v>1065.5996090000001</c:v>
                </c:pt>
                <c:pt idx="874" formatCode="General">
                  <c:v>1064.4023440000001</c:v>
                </c:pt>
                <c:pt idx="875" formatCode="General">
                  <c:v>1063.205078</c:v>
                </c:pt>
                <c:pt idx="876" formatCode="General">
                  <c:v>1062.0078129999999</c:v>
                </c:pt>
                <c:pt idx="877" formatCode="General">
                  <c:v>1060.8085940000001</c:v>
                </c:pt>
                <c:pt idx="878" formatCode="General">
                  <c:v>1059.611328</c:v>
                </c:pt>
                <c:pt idx="879" formatCode="General">
                  <c:v>1058.4121090000001</c:v>
                </c:pt>
                <c:pt idx="880" formatCode="General">
                  <c:v>1057.2148440000001</c:v>
                </c:pt>
                <c:pt idx="881" formatCode="General">
                  <c:v>1056.015625</c:v>
                </c:pt>
                <c:pt idx="882" formatCode="General">
                  <c:v>1054.8164059999999</c:v>
                </c:pt>
                <c:pt idx="883" formatCode="General">
                  <c:v>1053.6171879999999</c:v>
                </c:pt>
                <c:pt idx="884" formatCode="General">
                  <c:v>1052.4160159999999</c:v>
                </c:pt>
                <c:pt idx="885" formatCode="General">
                  <c:v>1051.216797</c:v>
                </c:pt>
                <c:pt idx="886" formatCode="General">
                  <c:v>1050.017578</c:v>
                </c:pt>
                <c:pt idx="887" formatCode="General">
                  <c:v>1048.8164059999999</c:v>
                </c:pt>
                <c:pt idx="888" formatCode="General">
                  <c:v>1047.6152340000001</c:v>
                </c:pt>
                <c:pt idx="889" formatCode="General">
                  <c:v>1046.4140629999999</c:v>
                </c:pt>
                <c:pt idx="890" formatCode="General">
                  <c:v>1045.2128909999999</c:v>
                </c:pt>
                <c:pt idx="891" formatCode="General">
                  <c:v>1044.0117190000001</c:v>
                </c:pt>
                <c:pt idx="892" formatCode="General">
                  <c:v>1042.810547</c:v>
                </c:pt>
                <c:pt idx="893" formatCode="General">
                  <c:v>1041.609375</c:v>
                </c:pt>
                <c:pt idx="894" formatCode="General">
                  <c:v>1040.40625</c:v>
                </c:pt>
                <c:pt idx="895" formatCode="General">
                  <c:v>1039.205078</c:v>
                </c:pt>
                <c:pt idx="896" formatCode="General">
                  <c:v>1038.001953</c:v>
                </c:pt>
                <c:pt idx="897" formatCode="General">
                  <c:v>1036.798828</c:v>
                </c:pt>
                <c:pt idx="898" formatCode="General">
                  <c:v>1035.595703</c:v>
                </c:pt>
                <c:pt idx="899" formatCode="General">
                  <c:v>1034.392578</c:v>
                </c:pt>
                <c:pt idx="900" formatCode="General">
                  <c:v>1033.189453</c:v>
                </c:pt>
                <c:pt idx="901" formatCode="General">
                  <c:v>1031.984375</c:v>
                </c:pt>
                <c:pt idx="902" formatCode="General">
                  <c:v>1030.78125</c:v>
                </c:pt>
                <c:pt idx="903" formatCode="General">
                  <c:v>1029.576172</c:v>
                </c:pt>
                <c:pt idx="904" formatCode="General">
                  <c:v>1028.3710940000001</c:v>
                </c:pt>
                <c:pt idx="905" formatCode="General">
                  <c:v>1027.1679690000001</c:v>
                </c:pt>
                <c:pt idx="906" formatCode="General">
                  <c:v>1025.9628909999999</c:v>
                </c:pt>
                <c:pt idx="907" formatCode="General">
                  <c:v>1024.7578129999999</c:v>
                </c:pt>
                <c:pt idx="908" formatCode="General">
                  <c:v>1023.550781</c:v>
                </c:pt>
                <c:pt idx="909" formatCode="General">
                  <c:v>1022.345703</c:v>
                </c:pt>
                <c:pt idx="910" formatCode="General">
                  <c:v>1021.138672</c:v>
                </c:pt>
                <c:pt idx="911" formatCode="General">
                  <c:v>1019.933594</c:v>
                </c:pt>
                <c:pt idx="912" formatCode="General">
                  <c:v>1018.7265630000001</c:v>
                </c:pt>
                <c:pt idx="913" formatCode="General">
                  <c:v>1017.519531</c:v>
                </c:pt>
                <c:pt idx="914" formatCode="General">
                  <c:v>1016.3125</c:v>
                </c:pt>
                <c:pt idx="915" formatCode="General">
                  <c:v>1015.105469</c:v>
                </c:pt>
                <c:pt idx="916" formatCode="General">
                  <c:v>1013.8984380000001</c:v>
                </c:pt>
                <c:pt idx="917" formatCode="General">
                  <c:v>1012.689453</c:v>
                </c:pt>
                <c:pt idx="918" formatCode="General">
                  <c:v>1011.482422</c:v>
                </c:pt>
                <c:pt idx="919" formatCode="General">
                  <c:v>1010.2734380000001</c:v>
                </c:pt>
                <c:pt idx="920" formatCode="General">
                  <c:v>1009.066406</c:v>
                </c:pt>
                <c:pt idx="921" formatCode="General">
                  <c:v>1007.857422</c:v>
                </c:pt>
                <c:pt idx="922" formatCode="General">
                  <c:v>1006.6484380000001</c:v>
                </c:pt>
                <c:pt idx="923" formatCode="General">
                  <c:v>1005.4375</c:v>
                </c:pt>
                <c:pt idx="924" formatCode="General">
                  <c:v>1004.228516</c:v>
                </c:pt>
                <c:pt idx="925" formatCode="General">
                  <c:v>1003.019531</c:v>
                </c:pt>
                <c:pt idx="926" formatCode="General">
                  <c:v>1001.808594</c:v>
                </c:pt>
                <c:pt idx="927" formatCode="General">
                  <c:v>1000.599609</c:v>
                </c:pt>
                <c:pt idx="928" formatCode="General">
                  <c:v>999.38867200000004</c:v>
                </c:pt>
                <c:pt idx="929" formatCode="General">
                  <c:v>998.17773399999999</c:v>
                </c:pt>
                <c:pt idx="930" formatCode="General">
                  <c:v>996.96679700000004</c:v>
                </c:pt>
                <c:pt idx="931" formatCode="General">
                  <c:v>995.75585899999999</c:v>
                </c:pt>
                <c:pt idx="932" formatCode="General">
                  <c:v>994.54492200000004</c:v>
                </c:pt>
                <c:pt idx="933" formatCode="General">
                  <c:v>993.33203100000003</c:v>
                </c:pt>
                <c:pt idx="934" formatCode="General">
                  <c:v>992.12109399999997</c:v>
                </c:pt>
                <c:pt idx="935" formatCode="General">
                  <c:v>990.90820299999996</c:v>
                </c:pt>
                <c:pt idx="936" formatCode="General">
                  <c:v>989.69531300000006</c:v>
                </c:pt>
                <c:pt idx="937" formatCode="General">
                  <c:v>988.48242200000004</c:v>
                </c:pt>
                <c:pt idx="938" formatCode="General">
                  <c:v>987.26953100000003</c:v>
                </c:pt>
                <c:pt idx="939" formatCode="General">
                  <c:v>986.05664100000001</c:v>
                </c:pt>
                <c:pt idx="940" formatCode="General">
                  <c:v>984.84375</c:v>
                </c:pt>
                <c:pt idx="941" formatCode="General">
                  <c:v>983.62890600000003</c:v>
                </c:pt>
                <c:pt idx="942" formatCode="General">
                  <c:v>982.41601600000001</c:v>
                </c:pt>
                <c:pt idx="943" formatCode="General">
                  <c:v>981.20117200000004</c:v>
                </c:pt>
                <c:pt idx="944" formatCode="General">
                  <c:v>979.98828100000003</c:v>
                </c:pt>
                <c:pt idx="945" formatCode="General">
                  <c:v>978.77343800000006</c:v>
                </c:pt>
                <c:pt idx="946" formatCode="General">
                  <c:v>977.55859399999997</c:v>
                </c:pt>
                <c:pt idx="947" formatCode="General">
                  <c:v>976.34179700000004</c:v>
                </c:pt>
                <c:pt idx="948" formatCode="General">
                  <c:v>975.12695299999996</c:v>
                </c:pt>
                <c:pt idx="949" formatCode="General">
                  <c:v>973.91210899999999</c:v>
                </c:pt>
                <c:pt idx="950" formatCode="General">
                  <c:v>972.69531300000006</c:v>
                </c:pt>
                <c:pt idx="951" formatCode="General">
                  <c:v>971.47851600000001</c:v>
                </c:pt>
                <c:pt idx="952" formatCode="General">
                  <c:v>970.26367200000004</c:v>
                </c:pt>
                <c:pt idx="953" formatCode="General">
                  <c:v>969.046875</c:v>
                </c:pt>
                <c:pt idx="954" formatCode="General">
                  <c:v>967.83007799999996</c:v>
                </c:pt>
                <c:pt idx="955" formatCode="General">
                  <c:v>966.61328100000003</c:v>
                </c:pt>
                <c:pt idx="956" formatCode="General">
                  <c:v>965.39453100000003</c:v>
                </c:pt>
                <c:pt idx="957" formatCode="General">
                  <c:v>964.17773399999999</c:v>
                </c:pt>
                <c:pt idx="958" formatCode="General">
                  <c:v>962.95898399999999</c:v>
                </c:pt>
                <c:pt idx="959" formatCode="General">
                  <c:v>961.74218800000006</c:v>
                </c:pt>
                <c:pt idx="960" formatCode="General">
                  <c:v>960.52343800000006</c:v>
                </c:pt>
                <c:pt idx="961" formatCode="General">
                  <c:v>959.30468800000006</c:v>
                </c:pt>
                <c:pt idx="962" formatCode="General">
                  <c:v>958.08593800000006</c:v>
                </c:pt>
                <c:pt idx="963" formatCode="General">
                  <c:v>956.86718800000006</c:v>
                </c:pt>
                <c:pt idx="964" formatCode="General">
                  <c:v>955.64648399999999</c:v>
                </c:pt>
                <c:pt idx="965" formatCode="General">
                  <c:v>954.42773399999999</c:v>
                </c:pt>
                <c:pt idx="966" formatCode="General">
                  <c:v>953.20703100000003</c:v>
                </c:pt>
                <c:pt idx="967" formatCode="General">
                  <c:v>951.98828100000003</c:v>
                </c:pt>
                <c:pt idx="968" formatCode="General">
                  <c:v>950.76757799999996</c:v>
                </c:pt>
                <c:pt idx="969" formatCode="General">
                  <c:v>949.546875</c:v>
                </c:pt>
                <c:pt idx="970" formatCode="General">
                  <c:v>948.32617200000004</c:v>
                </c:pt>
                <c:pt idx="971" formatCode="General">
                  <c:v>947.10351600000001</c:v>
                </c:pt>
                <c:pt idx="972" formatCode="General">
                  <c:v>945.88281300000006</c:v>
                </c:pt>
                <c:pt idx="973" formatCode="General">
                  <c:v>944.66210899999999</c:v>
                </c:pt>
                <c:pt idx="974" formatCode="General">
                  <c:v>943.43945299999996</c:v>
                </c:pt>
                <c:pt idx="975" formatCode="General">
                  <c:v>942.21679700000004</c:v>
                </c:pt>
                <c:pt idx="976" formatCode="General">
                  <c:v>940.99609399999997</c:v>
                </c:pt>
                <c:pt idx="977" formatCode="General">
                  <c:v>939.77343800000006</c:v>
                </c:pt>
                <c:pt idx="978" formatCode="General">
                  <c:v>938.55078100000003</c:v>
                </c:pt>
                <c:pt idx="979" formatCode="General">
                  <c:v>937.32617200000004</c:v>
                </c:pt>
                <c:pt idx="980" formatCode="General">
                  <c:v>936.10351600000001</c:v>
                </c:pt>
                <c:pt idx="981" formatCode="General">
                  <c:v>934.87890600000003</c:v>
                </c:pt>
                <c:pt idx="982" formatCode="General">
                  <c:v>933.65625</c:v>
                </c:pt>
                <c:pt idx="983" formatCode="General">
                  <c:v>932.43164100000001</c:v>
                </c:pt>
                <c:pt idx="984" formatCode="General">
                  <c:v>931.20703100000003</c:v>
                </c:pt>
                <c:pt idx="985" formatCode="General">
                  <c:v>929.98242200000004</c:v>
                </c:pt>
                <c:pt idx="986" formatCode="General">
                  <c:v>928.75781300000006</c:v>
                </c:pt>
                <c:pt idx="987" formatCode="General">
                  <c:v>927.53320299999996</c:v>
                </c:pt>
                <c:pt idx="988" formatCode="General">
                  <c:v>926.30859399999997</c:v>
                </c:pt>
                <c:pt idx="989" formatCode="General">
                  <c:v>925.08203100000003</c:v>
                </c:pt>
                <c:pt idx="990" formatCode="General">
                  <c:v>923.85742200000004</c:v>
                </c:pt>
                <c:pt idx="991" formatCode="General">
                  <c:v>922.63085899999999</c:v>
                </c:pt>
                <c:pt idx="992" formatCode="General">
                  <c:v>921.40429700000004</c:v>
                </c:pt>
                <c:pt idx="993" formatCode="General">
                  <c:v>920.17773399999999</c:v>
                </c:pt>
                <c:pt idx="994" formatCode="General">
                  <c:v>918.95117200000004</c:v>
                </c:pt>
                <c:pt idx="995" formatCode="General">
                  <c:v>917.72460899999999</c:v>
                </c:pt>
                <c:pt idx="996" formatCode="General">
                  <c:v>916.49609399999997</c:v>
                </c:pt>
                <c:pt idx="997" formatCode="General">
                  <c:v>915.26953100000003</c:v>
                </c:pt>
                <c:pt idx="998" formatCode="General">
                  <c:v>914.04101600000001</c:v>
                </c:pt>
                <c:pt idx="999" formatCode="General">
                  <c:v>912.8125</c:v>
                </c:pt>
                <c:pt idx="1000" formatCode="General">
                  <c:v>911.58593800000006</c:v>
                </c:pt>
                <c:pt idx="1001" formatCode="General">
                  <c:v>910.35742200000004</c:v>
                </c:pt>
                <c:pt idx="1002" formatCode="General">
                  <c:v>909.12695299999996</c:v>
                </c:pt>
                <c:pt idx="1003" formatCode="General">
                  <c:v>907.89843800000006</c:v>
                </c:pt>
                <c:pt idx="1004" formatCode="General">
                  <c:v>906.66992200000004</c:v>
                </c:pt>
                <c:pt idx="1005" formatCode="General">
                  <c:v>905.43945299999996</c:v>
                </c:pt>
                <c:pt idx="1006" formatCode="General">
                  <c:v>904.21093800000006</c:v>
                </c:pt>
                <c:pt idx="1007" formatCode="General">
                  <c:v>902.98046899999997</c:v>
                </c:pt>
                <c:pt idx="1008" formatCode="General">
                  <c:v>901.75</c:v>
                </c:pt>
                <c:pt idx="1009" formatCode="General">
                  <c:v>900.51953100000003</c:v>
                </c:pt>
                <c:pt idx="1010" formatCode="General">
                  <c:v>899.28906300000006</c:v>
                </c:pt>
              </c:numCache>
            </c:numRef>
          </c:xVal>
          <c:yVal>
            <c:numRef>
              <c:f>'1'!$C$4:$C$1014</c:f>
              <c:numCache>
                <c:formatCode>0</c:formatCode>
                <c:ptCount val="1011"/>
                <c:pt idx="0">
                  <c:v>21273.121093999998</c:v>
                </c:pt>
                <c:pt idx="1">
                  <c:v>21629.349609000001</c:v>
                </c:pt>
                <c:pt idx="2">
                  <c:v>21611.098716485714</c:v>
                </c:pt>
                <c:pt idx="3">
                  <c:v>21458.225818380954</c:v>
                </c:pt>
                <c:pt idx="4">
                  <c:v>21414.092929770562</c:v>
                </c:pt>
                <c:pt idx="5">
                  <c:v>21401.19233954779</c:v>
                </c:pt>
                <c:pt idx="6">
                  <c:v>21371.61930447552</c:v>
                </c:pt>
                <c:pt idx="7">
                  <c:v>21393.370391957462</c:v>
                </c:pt>
                <c:pt idx="8">
                  <c:v>21387.545103185763</c:v>
                </c:pt>
                <c:pt idx="9">
                  <c:v>21391.655431034054</c:v>
                </c:pt>
                <c:pt idx="10">
                  <c:v>21420.673995434459</c:v>
                </c:pt>
                <c:pt idx="11">
                  <c:v>21410.960942027134</c:v>
                </c:pt>
                <c:pt idx="12">
                  <c:v>21412.536889801893</c:v>
                </c:pt>
                <c:pt idx="13">
                  <c:v>21432.339644599542</c:v>
                </c:pt>
                <c:pt idx="14">
                  <c:v>21423.037817524677</c:v>
                </c:pt>
                <c:pt idx="15">
                  <c:v>21407.977644146122</c:v>
                </c:pt>
                <c:pt idx="16">
                  <c:v>21383.802300305328</c:v>
                </c:pt>
                <c:pt idx="17">
                  <c:v>21380.441855867273</c:v>
                </c:pt>
                <c:pt idx="18">
                  <c:v>21371.00803801079</c:v>
                </c:pt>
                <c:pt idx="19">
                  <c:v>21375.534797532862</c:v>
                </c:pt>
                <c:pt idx="20">
                  <c:v>21330.420090577318</c:v>
                </c:pt>
                <c:pt idx="21">
                  <c:v>21277.911810661979</c:v>
                </c:pt>
                <c:pt idx="22">
                  <c:v>21268.647472146778</c:v>
                </c:pt>
                <c:pt idx="23">
                  <c:v>21219.40158142399</c:v>
                </c:pt>
                <c:pt idx="24">
                  <c:v>21186.84111045309</c:v>
                </c:pt>
                <c:pt idx="25">
                  <c:v>21190.890497884928</c:v>
                </c:pt>
                <c:pt idx="26">
                  <c:v>21209.815245463218</c:v>
                </c:pt>
                <c:pt idx="27">
                  <c:v>21231.43522125989</c:v>
                </c:pt>
                <c:pt idx="28">
                  <c:v>21274.350816102982</c:v>
                </c:pt>
                <c:pt idx="29">
                  <c:v>21275.263551859764</c:v>
                </c:pt>
                <c:pt idx="30">
                  <c:v>21289.322373522387</c:v>
                </c:pt>
                <c:pt idx="31">
                  <c:v>21275.636887246816</c:v>
                </c:pt>
                <c:pt idx="32">
                  <c:v>21248.568647298463</c:v>
                </c:pt>
                <c:pt idx="33">
                  <c:v>21256.218342574368</c:v>
                </c:pt>
                <c:pt idx="34">
                  <c:v>21247.19406610003</c:v>
                </c:pt>
                <c:pt idx="35">
                  <c:v>21240.284875935598</c:v>
                </c:pt>
                <c:pt idx="36">
                  <c:v>21227.148146338677</c:v>
                </c:pt>
                <c:pt idx="37">
                  <c:v>21238.566036575674</c:v>
                </c:pt>
                <c:pt idx="38">
                  <c:v>21246.725006480217</c:v>
                </c:pt>
                <c:pt idx="39">
                  <c:v>21242.696191025174</c:v>
                </c:pt>
                <c:pt idx="40">
                  <c:v>21218.779732947369</c:v>
                </c:pt>
                <c:pt idx="41">
                  <c:v>21170.697472451455</c:v>
                </c:pt>
                <c:pt idx="42">
                  <c:v>21185.770474285058</c:v>
                </c:pt>
                <c:pt idx="43">
                  <c:v>21176.082268168026</c:v>
                </c:pt>
                <c:pt idx="44">
                  <c:v>21205.437794380196</c:v>
                </c:pt>
                <c:pt idx="45">
                  <c:v>21245.083174860083</c:v>
                </c:pt>
                <c:pt idx="46">
                  <c:v>21247.256540746657</c:v>
                </c:pt>
                <c:pt idx="47">
                  <c:v>21239.43004580386</c:v>
                </c:pt>
                <c:pt idx="48">
                  <c:v>21221.333087370382</c:v>
                </c:pt>
                <c:pt idx="49">
                  <c:v>21167.008788169336</c:v>
                </c:pt>
                <c:pt idx="50">
                  <c:v>21159.961952694342</c:v>
                </c:pt>
                <c:pt idx="51">
                  <c:v>21127.607098780645</c:v>
                </c:pt>
                <c:pt idx="52">
                  <c:v>21107.652038560311</c:v>
                </c:pt>
                <c:pt idx="53">
                  <c:v>21107.597757767569</c:v>
                </c:pt>
                <c:pt idx="54">
                  <c:v>21092.863471527951</c:v>
                </c:pt>
                <c:pt idx="55">
                  <c:v>21063.719571094476</c:v>
                </c:pt>
                <c:pt idx="56">
                  <c:v>21090.967979292262</c:v>
                </c:pt>
                <c:pt idx="57">
                  <c:v>21108.041435066356</c:v>
                </c:pt>
                <c:pt idx="58">
                  <c:v>21134.198308159852</c:v>
                </c:pt>
                <c:pt idx="59">
                  <c:v>21136.466422615566</c:v>
                </c:pt>
                <c:pt idx="60">
                  <c:v>21153.801731862044</c:v>
                </c:pt>
                <c:pt idx="61">
                  <c:v>21148.372829749595</c:v>
                </c:pt>
                <c:pt idx="62">
                  <c:v>21208.550942135989</c:v>
                </c:pt>
                <c:pt idx="63">
                  <c:v>21236.730713921545</c:v>
                </c:pt>
                <c:pt idx="64">
                  <c:v>21244.297945084661</c:v>
                </c:pt>
                <c:pt idx="65">
                  <c:v>21234.521467152666</c:v>
                </c:pt>
                <c:pt idx="66">
                  <c:v>21208.102139718863</c:v>
                </c:pt>
                <c:pt idx="67">
                  <c:v>21195.784120089571</c:v>
                </c:pt>
                <c:pt idx="68">
                  <c:v>21197.641964665574</c:v>
                </c:pt>
                <c:pt idx="69">
                  <c:v>21168.772669562273</c:v>
                </c:pt>
                <c:pt idx="70">
                  <c:v>21163.844443564238</c:v>
                </c:pt>
                <c:pt idx="71">
                  <c:v>21151.408054529264</c:v>
                </c:pt>
                <c:pt idx="72">
                  <c:v>21149.926503555082</c:v>
                </c:pt>
                <c:pt idx="73">
                  <c:v>21139.023863550505</c:v>
                </c:pt>
                <c:pt idx="74">
                  <c:v>21138.009314994113</c:v>
                </c:pt>
                <c:pt idx="75">
                  <c:v>21119.185027263484</c:v>
                </c:pt>
                <c:pt idx="76">
                  <c:v>21134.713387500811</c:v>
                </c:pt>
                <c:pt idx="77">
                  <c:v>21117.155618661985</c:v>
                </c:pt>
                <c:pt idx="78">
                  <c:v>21116.332350578625</c:v>
                </c:pt>
                <c:pt idx="79">
                  <c:v>21092.893682144168</c:v>
                </c:pt>
                <c:pt idx="80">
                  <c:v>21089.680632564236</c:v>
                </c:pt>
                <c:pt idx="81">
                  <c:v>21120.966987846678</c:v>
                </c:pt>
                <c:pt idx="82">
                  <c:v>21160.068474954231</c:v>
                </c:pt>
                <c:pt idx="83">
                  <c:v>21170.903962354361</c:v>
                </c:pt>
                <c:pt idx="84">
                  <c:v>21162.609871787517</c:v>
                </c:pt>
                <c:pt idx="85">
                  <c:v>21156.010769385754</c:v>
                </c:pt>
                <c:pt idx="86">
                  <c:v>21166.055109602159</c:v>
                </c:pt>
                <c:pt idx="87">
                  <c:v>21159.803769442628</c:v>
                </c:pt>
                <c:pt idx="88">
                  <c:v>21145.830612614904</c:v>
                </c:pt>
                <c:pt idx="89">
                  <c:v>21128.676616474007</c:v>
                </c:pt>
                <c:pt idx="90">
                  <c:v>21132.017053971555</c:v>
                </c:pt>
                <c:pt idx="91">
                  <c:v>21123.506897549531</c:v>
                </c:pt>
                <c:pt idx="92">
                  <c:v>21105.262643887876</c:v>
                </c:pt>
                <c:pt idx="93">
                  <c:v>21082.460020619812</c:v>
                </c:pt>
                <c:pt idx="94">
                  <c:v>21049.69359439065</c:v>
                </c:pt>
                <c:pt idx="95">
                  <c:v>21023.366437414192</c:v>
                </c:pt>
                <c:pt idx="96">
                  <c:v>21026.394151525343</c:v>
                </c:pt>
                <c:pt idx="97">
                  <c:v>21017.527960014388</c:v>
                </c:pt>
                <c:pt idx="98">
                  <c:v>21013.298962960114</c:v>
                </c:pt>
                <c:pt idx="99">
                  <c:v>21010.597974959459</c:v>
                </c:pt>
                <c:pt idx="100">
                  <c:v>21011.27090540373</c:v>
                </c:pt>
                <c:pt idx="101">
                  <c:v>21045.459512529582</c:v>
                </c:pt>
                <c:pt idx="102">
                  <c:v>21051.274574799281</c:v>
                </c:pt>
                <c:pt idx="103">
                  <c:v>21052.623335629625</c:v>
                </c:pt>
                <c:pt idx="104">
                  <c:v>21060.760294421383</c:v>
                </c:pt>
                <c:pt idx="105">
                  <c:v>21057.081715285054</c:v>
                </c:pt>
                <c:pt idx="106">
                  <c:v>21041.593119880672</c:v>
                </c:pt>
                <c:pt idx="107">
                  <c:v>21044.17274722294</c:v>
                </c:pt>
                <c:pt idx="108">
                  <c:v>21050.47029521739</c:v>
                </c:pt>
                <c:pt idx="109">
                  <c:v>21055.332073460282</c:v>
                </c:pt>
                <c:pt idx="110">
                  <c:v>21035.118106943119</c:v>
                </c:pt>
                <c:pt idx="111">
                  <c:v>21012.243650318396</c:v>
                </c:pt>
                <c:pt idx="112">
                  <c:v>20998.177320696312</c:v>
                </c:pt>
                <c:pt idx="113">
                  <c:v>21014.407981676693</c:v>
                </c:pt>
                <c:pt idx="114">
                  <c:v>21005.006986414188</c:v>
                </c:pt>
                <c:pt idx="115">
                  <c:v>21008.958081670811</c:v>
                </c:pt>
                <c:pt idx="116">
                  <c:v>21004.059762249755</c:v>
                </c:pt>
                <c:pt idx="117">
                  <c:v>20988.524427800268</c:v>
                </c:pt>
                <c:pt idx="118">
                  <c:v>20986.203470445569</c:v>
                </c:pt>
                <c:pt idx="119">
                  <c:v>20975.377468361879</c:v>
                </c:pt>
                <c:pt idx="120">
                  <c:v>20955.986164659367</c:v>
                </c:pt>
                <c:pt idx="121">
                  <c:v>20944.58848311082</c:v>
                </c:pt>
                <c:pt idx="122">
                  <c:v>20965.141733345212</c:v>
                </c:pt>
                <c:pt idx="123">
                  <c:v>20971.534504921863</c:v>
                </c:pt>
                <c:pt idx="124">
                  <c:v>20966.913328824779</c:v>
                </c:pt>
                <c:pt idx="125">
                  <c:v>20956.664155004575</c:v>
                </c:pt>
                <c:pt idx="126">
                  <c:v>20929.196784808108</c:v>
                </c:pt>
                <c:pt idx="127">
                  <c:v>20947.407899198428</c:v>
                </c:pt>
                <c:pt idx="128">
                  <c:v>20903.434313371687</c:v>
                </c:pt>
                <c:pt idx="129">
                  <c:v>20881.639825052625</c:v>
                </c:pt>
                <c:pt idx="130">
                  <c:v>20863.926679701544</c:v>
                </c:pt>
                <c:pt idx="131">
                  <c:v>20869.89254441419</c:v>
                </c:pt>
                <c:pt idx="132">
                  <c:v>20872.629133020273</c:v>
                </c:pt>
                <c:pt idx="133">
                  <c:v>20876.095682157244</c:v>
                </c:pt>
                <c:pt idx="134">
                  <c:v>20860.142214254658</c:v>
                </c:pt>
                <c:pt idx="135">
                  <c:v>20832.96849404087</c:v>
                </c:pt>
                <c:pt idx="136">
                  <c:v>20831.267068002617</c:v>
                </c:pt>
                <c:pt idx="137">
                  <c:v>20815.746207390654</c:v>
                </c:pt>
                <c:pt idx="138">
                  <c:v>20814.203045806473</c:v>
                </c:pt>
                <c:pt idx="139">
                  <c:v>20808.1873096257</c:v>
                </c:pt>
                <c:pt idx="140">
                  <c:v>20811.746543157897</c:v>
                </c:pt>
                <c:pt idx="141">
                  <c:v>20805.400904487087</c:v>
                </c:pt>
                <c:pt idx="142">
                  <c:v>20842.390529754826</c:v>
                </c:pt>
                <c:pt idx="143">
                  <c:v>20849.174130061132</c:v>
                </c:pt>
                <c:pt idx="144">
                  <c:v>20840.115958320042</c:v>
                </c:pt>
                <c:pt idx="145">
                  <c:v>20833.318446096764</c:v>
                </c:pt>
                <c:pt idx="146">
                  <c:v>20817.342649171293</c:v>
                </c:pt>
                <c:pt idx="147">
                  <c:v>20823.731748234055</c:v>
                </c:pt>
                <c:pt idx="148">
                  <c:v>20802.158422132714</c:v>
                </c:pt>
                <c:pt idx="149">
                  <c:v>20806.036756357302</c:v>
                </c:pt>
                <c:pt idx="150">
                  <c:v>20800.976115031706</c:v>
                </c:pt>
                <c:pt idx="151">
                  <c:v>20802.803196727687</c:v>
                </c:pt>
                <c:pt idx="152">
                  <c:v>20790.097065753838</c:v>
                </c:pt>
                <c:pt idx="153">
                  <c:v>20764.961957954889</c:v>
                </c:pt>
                <c:pt idx="154">
                  <c:v>20745.743287125533</c:v>
                </c:pt>
                <c:pt idx="155">
                  <c:v>20715.037011207587</c:v>
                </c:pt>
                <c:pt idx="156">
                  <c:v>20709.964739162468</c:v>
                </c:pt>
                <c:pt idx="157">
                  <c:v>20680.94232962406</c:v>
                </c:pt>
                <c:pt idx="158">
                  <c:v>20665.932427973516</c:v>
                </c:pt>
                <c:pt idx="159">
                  <c:v>20660.677277919258</c:v>
                </c:pt>
                <c:pt idx="160">
                  <c:v>20651.190428812028</c:v>
                </c:pt>
                <c:pt idx="161">
                  <c:v>20646.959122326247</c:v>
                </c:pt>
                <c:pt idx="162">
                  <c:v>20626.993122290292</c:v>
                </c:pt>
                <c:pt idx="163">
                  <c:v>20623.015446280155</c:v>
                </c:pt>
                <c:pt idx="164">
                  <c:v>20627.836182057861</c:v>
                </c:pt>
                <c:pt idx="165">
                  <c:v>20631.666726924159</c:v>
                </c:pt>
                <c:pt idx="166">
                  <c:v>20635.827845357628</c:v>
                </c:pt>
                <c:pt idx="167">
                  <c:v>20629.638606794051</c:v>
                </c:pt>
                <c:pt idx="168">
                  <c:v>20621.847474363185</c:v>
                </c:pt>
                <c:pt idx="169">
                  <c:v>20639.946917116704</c:v>
                </c:pt>
                <c:pt idx="170">
                  <c:v>20641.585936343246</c:v>
                </c:pt>
                <c:pt idx="171">
                  <c:v>20638.042488102321</c:v>
                </c:pt>
                <c:pt idx="172">
                  <c:v>20609.843755921542</c:v>
                </c:pt>
                <c:pt idx="173">
                  <c:v>20578.913415907162</c:v>
                </c:pt>
                <c:pt idx="174">
                  <c:v>20583.495397339</c:v>
                </c:pt>
                <c:pt idx="175">
                  <c:v>20581.115532712323</c:v>
                </c:pt>
                <c:pt idx="176">
                  <c:v>20611.318319953582</c:v>
                </c:pt>
                <c:pt idx="177">
                  <c:v>20602.188526897029</c:v>
                </c:pt>
                <c:pt idx="178">
                  <c:v>20606.755196158218</c:v>
                </c:pt>
                <c:pt idx="179">
                  <c:v>20626.218920016341</c:v>
                </c:pt>
                <c:pt idx="180">
                  <c:v>20634.162992596921</c:v>
                </c:pt>
                <c:pt idx="181">
                  <c:v>20600.0974170013</c:v>
                </c:pt>
                <c:pt idx="182">
                  <c:v>20592.678978335724</c:v>
                </c:pt>
                <c:pt idx="183">
                  <c:v>20613.494430056227</c:v>
                </c:pt>
                <c:pt idx="184">
                  <c:v>20645.857275868584</c:v>
                </c:pt>
                <c:pt idx="185">
                  <c:v>20638.2699004727</c:v>
                </c:pt>
                <c:pt idx="186">
                  <c:v>20612.076516161495</c:v>
                </c:pt>
                <c:pt idx="187">
                  <c:v>20616.895402958151</c:v>
                </c:pt>
                <c:pt idx="188">
                  <c:v>20619.212074839164</c:v>
                </c:pt>
                <c:pt idx="189">
                  <c:v>20629.401844025495</c:v>
                </c:pt>
                <c:pt idx="190">
                  <c:v>20624.050050377245</c:v>
                </c:pt>
                <c:pt idx="191">
                  <c:v>20607.525136080421</c:v>
                </c:pt>
                <c:pt idx="192">
                  <c:v>20584.171373944097</c:v>
                </c:pt>
                <c:pt idx="193">
                  <c:v>20584.356881260221</c:v>
                </c:pt>
                <c:pt idx="194">
                  <c:v>20579.453314186008</c:v>
                </c:pt>
                <c:pt idx="195">
                  <c:v>20571.825358640079</c:v>
                </c:pt>
                <c:pt idx="196">
                  <c:v>20574.38232613272</c:v>
                </c:pt>
                <c:pt idx="197">
                  <c:v>20551.858389936584</c:v>
                </c:pt>
                <c:pt idx="198">
                  <c:v>20546.59567954528</c:v>
                </c:pt>
                <c:pt idx="199">
                  <c:v>20538.864332239616</c:v>
                </c:pt>
                <c:pt idx="200">
                  <c:v>20535.149685796012</c:v>
                </c:pt>
                <c:pt idx="201">
                  <c:v>20521.546585826742</c:v>
                </c:pt>
                <c:pt idx="202">
                  <c:v>20570.248534061786</c:v>
                </c:pt>
                <c:pt idx="203">
                  <c:v>20591.947236271655</c:v>
                </c:pt>
                <c:pt idx="204">
                  <c:v>20604.677312365151</c:v>
                </c:pt>
                <c:pt idx="205">
                  <c:v>20621.757019549517</c:v>
                </c:pt>
                <c:pt idx="206">
                  <c:v>20633.127197117359</c:v>
                </c:pt>
                <c:pt idx="207">
                  <c:v>20658.748797863678</c:v>
                </c:pt>
                <c:pt idx="208">
                  <c:v>20669.22549512357</c:v>
                </c:pt>
                <c:pt idx="209">
                  <c:v>20674.993565505392</c:v>
                </c:pt>
                <c:pt idx="210">
                  <c:v>20698.004925992802</c:v>
                </c:pt>
                <c:pt idx="211">
                  <c:v>20690.880819876431</c:v>
                </c:pt>
                <c:pt idx="212">
                  <c:v>20688.512683607059</c:v>
                </c:pt>
                <c:pt idx="213">
                  <c:v>20680.560297994769</c:v>
                </c:pt>
                <c:pt idx="214">
                  <c:v>20654.047239033673</c:v>
                </c:pt>
                <c:pt idx="215">
                  <c:v>20620.901015795025</c:v>
                </c:pt>
                <c:pt idx="216">
                  <c:v>20588.300754458971</c:v>
                </c:pt>
                <c:pt idx="217">
                  <c:v>20569.132486295195</c:v>
                </c:pt>
                <c:pt idx="218">
                  <c:v>20550.189769249755</c:v>
                </c:pt>
                <c:pt idx="219">
                  <c:v>20562.519931039558</c:v>
                </c:pt>
                <c:pt idx="220">
                  <c:v>20574.420351687157</c:v>
                </c:pt>
                <c:pt idx="221">
                  <c:v>20582.494568486436</c:v>
                </c:pt>
                <c:pt idx="222">
                  <c:v>20602.126033737168</c:v>
                </c:pt>
                <c:pt idx="223">
                  <c:v>20620.858481176856</c:v>
                </c:pt>
                <c:pt idx="224">
                  <c:v>20631.294717631252</c:v>
                </c:pt>
                <c:pt idx="225">
                  <c:v>20648.224450507358</c:v>
                </c:pt>
                <c:pt idx="226">
                  <c:v>20628.12511949199</c:v>
                </c:pt>
                <c:pt idx="227">
                  <c:v>20626.588647964374</c:v>
                </c:pt>
                <c:pt idx="228">
                  <c:v>20640.543182100027</c:v>
                </c:pt>
                <c:pt idx="229">
                  <c:v>20619.735591985944</c:v>
                </c:pt>
                <c:pt idx="230">
                  <c:v>20633.558693339979</c:v>
                </c:pt>
                <c:pt idx="231">
                  <c:v>20624.45250884015</c:v>
                </c:pt>
                <c:pt idx="232">
                  <c:v>20617.400852197447</c:v>
                </c:pt>
                <c:pt idx="233">
                  <c:v>20609.003506450474</c:v>
                </c:pt>
                <c:pt idx="234">
                  <c:v>20580.744755415821</c:v>
                </c:pt>
                <c:pt idx="235">
                  <c:v>20561.931082561943</c:v>
                </c:pt>
                <c:pt idx="236">
                  <c:v>20562.022688523048</c:v>
                </c:pt>
                <c:pt idx="237">
                  <c:v>20552.449114635499</c:v>
                </c:pt>
                <c:pt idx="238">
                  <c:v>20563.246776224252</c:v>
                </c:pt>
                <c:pt idx="239">
                  <c:v>20573.436231265448</c:v>
                </c:pt>
                <c:pt idx="240">
                  <c:v>20553.268289951942</c:v>
                </c:pt>
                <c:pt idx="241">
                  <c:v>20556.190235822818</c:v>
                </c:pt>
                <c:pt idx="242">
                  <c:v>20567.414241256942</c:v>
                </c:pt>
                <c:pt idx="243">
                  <c:v>20594.044501782933</c:v>
                </c:pt>
                <c:pt idx="244">
                  <c:v>20582.317744540371</c:v>
                </c:pt>
                <c:pt idx="245">
                  <c:v>20577.247358003598</c:v>
                </c:pt>
                <c:pt idx="246">
                  <c:v>20568.944224604442</c:v>
                </c:pt>
                <c:pt idx="247">
                  <c:v>20591.013937642041</c:v>
                </c:pt>
                <c:pt idx="248">
                  <c:v>20590.69440667571</c:v>
                </c:pt>
                <c:pt idx="249">
                  <c:v>20565.875203877738</c:v>
                </c:pt>
                <c:pt idx="250">
                  <c:v>20586.131591264788</c:v>
                </c:pt>
                <c:pt idx="251">
                  <c:v>20584.847572779021</c:v>
                </c:pt>
                <c:pt idx="252">
                  <c:v>20577.776048458647</c:v>
                </c:pt>
                <c:pt idx="253">
                  <c:v>20561.68228826773</c:v>
                </c:pt>
                <c:pt idx="254">
                  <c:v>20549.952807265774</c:v>
                </c:pt>
                <c:pt idx="255">
                  <c:v>20555.198442591041</c:v>
                </c:pt>
                <c:pt idx="256">
                  <c:v>20542.890951464524</c:v>
                </c:pt>
                <c:pt idx="257">
                  <c:v>20531.523076283098</c:v>
                </c:pt>
                <c:pt idx="258">
                  <c:v>20524.098305733569</c:v>
                </c:pt>
                <c:pt idx="259">
                  <c:v>20509.288320077805</c:v>
                </c:pt>
                <c:pt idx="260">
                  <c:v>20493.771969079437</c:v>
                </c:pt>
                <c:pt idx="261">
                  <c:v>20515.662336130434</c:v>
                </c:pt>
                <c:pt idx="262">
                  <c:v>20528.033793838182</c:v>
                </c:pt>
                <c:pt idx="263">
                  <c:v>20550.001946800588</c:v>
                </c:pt>
                <c:pt idx="264">
                  <c:v>20554.334218073556</c:v>
                </c:pt>
                <c:pt idx="265">
                  <c:v>20580.054881627329</c:v>
                </c:pt>
                <c:pt idx="266">
                  <c:v>20588.435626769206</c:v>
                </c:pt>
                <c:pt idx="267">
                  <c:v>20602.718522159521</c:v>
                </c:pt>
                <c:pt idx="268">
                  <c:v>20590.792744081402</c:v>
                </c:pt>
                <c:pt idx="269">
                  <c:v>20576.769145037917</c:v>
                </c:pt>
                <c:pt idx="270">
                  <c:v>20610.373724348156</c:v>
                </c:pt>
                <c:pt idx="271">
                  <c:v>20609.203504978752</c:v>
                </c:pt>
                <c:pt idx="272">
                  <c:v>20610.620298972208</c:v>
                </c:pt>
                <c:pt idx="273">
                  <c:v>20621.472423325598</c:v>
                </c:pt>
                <c:pt idx="274">
                  <c:v>20630.70654232887</c:v>
                </c:pt>
                <c:pt idx="275">
                  <c:v>20638.11112976103</c:v>
                </c:pt>
                <c:pt idx="276">
                  <c:v>20633.402817019287</c:v>
                </c:pt>
                <c:pt idx="277">
                  <c:v>20605.194005704481</c:v>
                </c:pt>
                <c:pt idx="278">
                  <c:v>20576.219304994444</c:v>
                </c:pt>
                <c:pt idx="279">
                  <c:v>20579.934670998042</c:v>
                </c:pt>
                <c:pt idx="280">
                  <c:v>20575.040076503436</c:v>
                </c:pt>
                <c:pt idx="281">
                  <c:v>20581.614109468781</c:v>
                </c:pt>
                <c:pt idx="282">
                  <c:v>20571.1999313694</c:v>
                </c:pt>
                <c:pt idx="283">
                  <c:v>20585.148299615561</c:v>
                </c:pt>
                <c:pt idx="284">
                  <c:v>20585.486038304352</c:v>
                </c:pt>
                <c:pt idx="285">
                  <c:v>20587.677949630273</c:v>
                </c:pt>
                <c:pt idx="286">
                  <c:v>20593.628442195819</c:v>
                </c:pt>
                <c:pt idx="287">
                  <c:v>20600.895391357306</c:v>
                </c:pt>
                <c:pt idx="288">
                  <c:v>20606.110535193206</c:v>
                </c:pt>
                <c:pt idx="289">
                  <c:v>20617.449804292577</c:v>
                </c:pt>
                <c:pt idx="290">
                  <c:v>20636.754628449497</c:v>
                </c:pt>
                <c:pt idx="291">
                  <c:v>20645.295361906505</c:v>
                </c:pt>
                <c:pt idx="292">
                  <c:v>20664.75902447728</c:v>
                </c:pt>
                <c:pt idx="293">
                  <c:v>20674.007207353054</c:v>
                </c:pt>
                <c:pt idx="294">
                  <c:v>20680.563875406013</c:v>
                </c:pt>
                <c:pt idx="295">
                  <c:v>20661.849159358942</c:v>
                </c:pt>
                <c:pt idx="296">
                  <c:v>20644.832180085974</c:v>
                </c:pt>
                <c:pt idx="297">
                  <c:v>20627.083992118012</c:v>
                </c:pt>
                <c:pt idx="298">
                  <c:v>20630.10074337757</c:v>
                </c:pt>
                <c:pt idx="299">
                  <c:v>20625.063608405031</c:v>
                </c:pt>
                <c:pt idx="300">
                  <c:v>20610.42184178326</c:v>
                </c:pt>
                <c:pt idx="301">
                  <c:v>20621.250399035303</c:v>
                </c:pt>
                <c:pt idx="302">
                  <c:v>20622.177656435761</c:v>
                </c:pt>
                <c:pt idx="303">
                  <c:v>20651.703562319053</c:v>
                </c:pt>
                <c:pt idx="304">
                  <c:v>20654.825919026811</c:v>
                </c:pt>
                <c:pt idx="305">
                  <c:v>20666.258795160837</c:v>
                </c:pt>
                <c:pt idx="306">
                  <c:v>20665.632656134687</c:v>
                </c:pt>
                <c:pt idx="307">
                  <c:v>20656.670584013733</c:v>
                </c:pt>
                <c:pt idx="308">
                  <c:v>20656.469536016677</c:v>
                </c:pt>
                <c:pt idx="309">
                  <c:v>20648.819815782605</c:v>
                </c:pt>
                <c:pt idx="310">
                  <c:v>20620.963103292248</c:v>
                </c:pt>
                <c:pt idx="311">
                  <c:v>20616.338113516507</c:v>
                </c:pt>
                <c:pt idx="312">
                  <c:v>20623.609233349463</c:v>
                </c:pt>
                <c:pt idx="313">
                  <c:v>20624.893487412228</c:v>
                </c:pt>
                <c:pt idx="314">
                  <c:v>20606.804456444595</c:v>
                </c:pt>
                <c:pt idx="315">
                  <c:v>20571.205312553779</c:v>
                </c:pt>
                <c:pt idx="316">
                  <c:v>20580.93044607617</c:v>
                </c:pt>
                <c:pt idx="317">
                  <c:v>20589.38237713305</c:v>
                </c:pt>
                <c:pt idx="318">
                  <c:v>20572.08029908434</c:v>
                </c:pt>
                <c:pt idx="319">
                  <c:v>20582.305972775746</c:v>
                </c:pt>
                <c:pt idx="320">
                  <c:v>20599.897334845049</c:v>
                </c:pt>
                <c:pt idx="321">
                  <c:v>20617.78533629618</c:v>
                </c:pt>
                <c:pt idx="322">
                  <c:v>20594.190390424323</c:v>
                </c:pt>
                <c:pt idx="323">
                  <c:v>20606.36245509447</c:v>
                </c:pt>
                <c:pt idx="324">
                  <c:v>20577.961528163123</c:v>
                </c:pt>
                <c:pt idx="325">
                  <c:v>20556.364073068977</c:v>
                </c:pt>
                <c:pt idx="326">
                  <c:v>20536.580003516512</c:v>
                </c:pt>
                <c:pt idx="327">
                  <c:v>20536.065333051643</c:v>
                </c:pt>
                <c:pt idx="328">
                  <c:v>20560.737488972205</c:v>
                </c:pt>
                <c:pt idx="329">
                  <c:v>20558.919893902908</c:v>
                </c:pt>
                <c:pt idx="330">
                  <c:v>20561.756160252367</c:v>
                </c:pt>
                <c:pt idx="331">
                  <c:v>20574.221057668194</c:v>
                </c:pt>
                <c:pt idx="332">
                  <c:v>20591.418508455703</c:v>
                </c:pt>
                <c:pt idx="333">
                  <c:v>20577.378198319391</c:v>
                </c:pt>
                <c:pt idx="334">
                  <c:v>20572.870678844065</c:v>
                </c:pt>
                <c:pt idx="335">
                  <c:v>20586.125858818894</c:v>
                </c:pt>
                <c:pt idx="336">
                  <c:v>20616.145909117029</c:v>
                </c:pt>
                <c:pt idx="337">
                  <c:v>20633.262591545594</c:v>
                </c:pt>
                <c:pt idx="338">
                  <c:v>20642.356082895069</c:v>
                </c:pt>
                <c:pt idx="339">
                  <c:v>20692.427317359594</c:v>
                </c:pt>
                <c:pt idx="340">
                  <c:v>20706.271595373655</c:v>
                </c:pt>
                <c:pt idx="341">
                  <c:v>20715.551899715269</c:v>
                </c:pt>
                <c:pt idx="342">
                  <c:v>20730.063922382484</c:v>
                </c:pt>
                <c:pt idx="343">
                  <c:v>20782.796670531217</c:v>
                </c:pt>
                <c:pt idx="344">
                  <c:v>20809.747659136643</c:v>
                </c:pt>
                <c:pt idx="345">
                  <c:v>20884.330007118013</c:v>
                </c:pt>
                <c:pt idx="346">
                  <c:v>20934.930389091867</c:v>
                </c:pt>
                <c:pt idx="347">
                  <c:v>20997.666090872513</c:v>
                </c:pt>
                <c:pt idx="348">
                  <c:v>21043.091927009158</c:v>
                </c:pt>
                <c:pt idx="349">
                  <c:v>21076.299451836872</c:v>
                </c:pt>
                <c:pt idx="350">
                  <c:v>21131.314647799278</c:v>
                </c:pt>
                <c:pt idx="351">
                  <c:v>21170.131327354036</c:v>
                </c:pt>
                <c:pt idx="352">
                  <c:v>21207.51117089115</c:v>
                </c:pt>
                <c:pt idx="353">
                  <c:v>21229.973342621124</c:v>
                </c:pt>
                <c:pt idx="354">
                  <c:v>21274.977135209218</c:v>
                </c:pt>
                <c:pt idx="355">
                  <c:v>21325.734319451127</c:v>
                </c:pt>
                <c:pt idx="356">
                  <c:v>21398.171735849301</c:v>
                </c:pt>
                <c:pt idx="357">
                  <c:v>21441.955313802551</c:v>
                </c:pt>
                <c:pt idx="358">
                  <c:v>21504.833172927752</c:v>
                </c:pt>
                <c:pt idx="359">
                  <c:v>21589.647460026477</c:v>
                </c:pt>
                <c:pt idx="360">
                  <c:v>21666.85945674697</c:v>
                </c:pt>
                <c:pt idx="361">
                  <c:v>21759.119955992152</c:v>
                </c:pt>
                <c:pt idx="362">
                  <c:v>21864.938155136322</c:v>
                </c:pt>
                <c:pt idx="363">
                  <c:v>21991.073672312195</c:v>
                </c:pt>
                <c:pt idx="364">
                  <c:v>22118.033468843409</c:v>
                </c:pt>
                <c:pt idx="365">
                  <c:v>22256.470189899966</c:v>
                </c:pt>
                <c:pt idx="366">
                  <c:v>22379.104402588109</c:v>
                </c:pt>
                <c:pt idx="367">
                  <c:v>22504.373934471729</c:v>
                </c:pt>
                <c:pt idx="368">
                  <c:v>22623.805714323302</c:v>
                </c:pt>
                <c:pt idx="369">
                  <c:v>22781.837494902909</c:v>
                </c:pt>
                <c:pt idx="370">
                  <c:v>22924.500664199095</c:v>
                </c:pt>
                <c:pt idx="371">
                  <c:v>23063.181049609022</c:v>
                </c:pt>
                <c:pt idx="372">
                  <c:v>23200.216395463871</c:v>
                </c:pt>
                <c:pt idx="373">
                  <c:v>23324.461306792091</c:v>
                </c:pt>
                <c:pt idx="374">
                  <c:v>23481.217789318405</c:v>
                </c:pt>
                <c:pt idx="375">
                  <c:v>23659.107243966988</c:v>
                </c:pt>
                <c:pt idx="376">
                  <c:v>23840.984939682909</c:v>
                </c:pt>
                <c:pt idx="377">
                  <c:v>24012.153083343575</c:v>
                </c:pt>
                <c:pt idx="378">
                  <c:v>24220.731695409941</c:v>
                </c:pt>
                <c:pt idx="379">
                  <c:v>24447.440628690103</c:v>
                </c:pt>
                <c:pt idx="380">
                  <c:v>24676.850956696959</c:v>
                </c:pt>
                <c:pt idx="381">
                  <c:v>24918.123746122266</c:v>
                </c:pt>
                <c:pt idx="382">
                  <c:v>25209.906365631585</c:v>
                </c:pt>
                <c:pt idx="383">
                  <c:v>25487.499978391301</c:v>
                </c:pt>
                <c:pt idx="384">
                  <c:v>25762.576752938221</c:v>
                </c:pt>
                <c:pt idx="385">
                  <c:v>26044.826909988558</c:v>
                </c:pt>
                <c:pt idx="386">
                  <c:v>26344.437940598556</c:v>
                </c:pt>
                <c:pt idx="387">
                  <c:v>26586.754208985938</c:v>
                </c:pt>
                <c:pt idx="388">
                  <c:v>26847.937435595297</c:v>
                </c:pt>
                <c:pt idx="389">
                  <c:v>27091.487790302392</c:v>
                </c:pt>
                <c:pt idx="390">
                  <c:v>27316.01165240569</c:v>
                </c:pt>
                <c:pt idx="391">
                  <c:v>27516.613725734544</c:v>
                </c:pt>
                <c:pt idx="392">
                  <c:v>27716.141139034004</c:v>
                </c:pt>
                <c:pt idx="393">
                  <c:v>27901.576046845374</c:v>
                </c:pt>
                <c:pt idx="394">
                  <c:v>28081.749143913043</c:v>
                </c:pt>
                <c:pt idx="395">
                  <c:v>28239.835792682905</c:v>
                </c:pt>
                <c:pt idx="396">
                  <c:v>28376.706256263486</c:v>
                </c:pt>
                <c:pt idx="397">
                  <c:v>28509.309918696632</c:v>
                </c:pt>
                <c:pt idx="398">
                  <c:v>28621.537897294536</c:v>
                </c:pt>
                <c:pt idx="399">
                  <c:v>28727.684034329846</c:v>
                </c:pt>
                <c:pt idx="400">
                  <c:v>28823.378238415818</c:v>
                </c:pt>
                <c:pt idx="401">
                  <c:v>28881.970563893101</c:v>
                </c:pt>
                <c:pt idx="402">
                  <c:v>28943.43299927003</c:v>
                </c:pt>
                <c:pt idx="403">
                  <c:v>28944.695059643997</c:v>
                </c:pt>
                <c:pt idx="404">
                  <c:v>28948.278468103636</c:v>
                </c:pt>
                <c:pt idx="405">
                  <c:v>28941.407314971897</c:v>
                </c:pt>
                <c:pt idx="406">
                  <c:v>28910.1234670304</c:v>
                </c:pt>
                <c:pt idx="407">
                  <c:v>28828.40444059627</c:v>
                </c:pt>
                <c:pt idx="408">
                  <c:v>28744.390320481863</c:v>
                </c:pt>
                <c:pt idx="409">
                  <c:v>28648.243881440671</c:v>
                </c:pt>
                <c:pt idx="410">
                  <c:v>28544.106225376265</c:v>
                </c:pt>
                <c:pt idx="411">
                  <c:v>28416.199952389343</c:v>
                </c:pt>
                <c:pt idx="412">
                  <c:v>28328.620919391629</c:v>
                </c:pt>
                <c:pt idx="413">
                  <c:v>28201.401575635504</c:v>
                </c:pt>
                <c:pt idx="414">
                  <c:v>28038.690316342272</c:v>
                </c:pt>
                <c:pt idx="415">
                  <c:v>27871.710549271342</c:v>
                </c:pt>
                <c:pt idx="416">
                  <c:v>27725.23567294018</c:v>
                </c:pt>
                <c:pt idx="417">
                  <c:v>27594.787028775423</c:v>
                </c:pt>
                <c:pt idx="418">
                  <c:v>27432.846679199738</c:v>
                </c:pt>
                <c:pt idx="419">
                  <c:v>27275.896850072902</c:v>
                </c:pt>
                <c:pt idx="420">
                  <c:v>27099.680955996748</c:v>
                </c:pt>
                <c:pt idx="421">
                  <c:v>26889.41278536254</c:v>
                </c:pt>
                <c:pt idx="422">
                  <c:v>26741.999067676694</c:v>
                </c:pt>
                <c:pt idx="423">
                  <c:v>26570.388020537761</c:v>
                </c:pt>
                <c:pt idx="424">
                  <c:v>26380.004117573393</c:v>
                </c:pt>
                <c:pt idx="425">
                  <c:v>26193.488587077471</c:v>
                </c:pt>
                <c:pt idx="426">
                  <c:v>26012.537342514879</c:v>
                </c:pt>
                <c:pt idx="427">
                  <c:v>25794.09065731318</c:v>
                </c:pt>
                <c:pt idx="428">
                  <c:v>25578.708231762343</c:v>
                </c:pt>
                <c:pt idx="429">
                  <c:v>25404.654549240277</c:v>
                </c:pt>
                <c:pt idx="430">
                  <c:v>25200.114264642045</c:v>
                </c:pt>
                <c:pt idx="431">
                  <c:v>25029.555327997052</c:v>
                </c:pt>
                <c:pt idx="432">
                  <c:v>24860.143395454394</c:v>
                </c:pt>
                <c:pt idx="433">
                  <c:v>24694.060165758747</c:v>
                </c:pt>
                <c:pt idx="434">
                  <c:v>24542.241379839485</c:v>
                </c:pt>
                <c:pt idx="435">
                  <c:v>24385.651839325594</c:v>
                </c:pt>
                <c:pt idx="436">
                  <c:v>24260.597990710045</c:v>
                </c:pt>
                <c:pt idx="437">
                  <c:v>24108.869131579933</c:v>
                </c:pt>
                <c:pt idx="438">
                  <c:v>23946.917263745006</c:v>
                </c:pt>
                <c:pt idx="439">
                  <c:v>23804.325582422356</c:v>
                </c:pt>
                <c:pt idx="440">
                  <c:v>23648.310699983009</c:v>
                </c:pt>
                <c:pt idx="441">
                  <c:v>23496.667302063754</c:v>
                </c:pt>
                <c:pt idx="442">
                  <c:v>23360.312632688128</c:v>
                </c:pt>
                <c:pt idx="443">
                  <c:v>23194.889377324613</c:v>
                </c:pt>
                <c:pt idx="444">
                  <c:v>23045.734715318729</c:v>
                </c:pt>
                <c:pt idx="445">
                  <c:v>22905.653125971556</c:v>
                </c:pt>
                <c:pt idx="446">
                  <c:v>22741.489419176854</c:v>
                </c:pt>
                <c:pt idx="447">
                  <c:v>22567.250033404052</c:v>
                </c:pt>
                <c:pt idx="448">
                  <c:v>22408.024191763976</c:v>
                </c:pt>
                <c:pt idx="449">
                  <c:v>22288.935066324291</c:v>
                </c:pt>
                <c:pt idx="450">
                  <c:v>22146.854142208565</c:v>
                </c:pt>
                <c:pt idx="451">
                  <c:v>22070.279936926119</c:v>
                </c:pt>
                <c:pt idx="452">
                  <c:v>21989.728955860082</c:v>
                </c:pt>
                <c:pt idx="453">
                  <c:v>21949.766863280161</c:v>
                </c:pt>
                <c:pt idx="454">
                  <c:v>21893.280426585487</c:v>
                </c:pt>
                <c:pt idx="455">
                  <c:v>21783.300280236672</c:v>
                </c:pt>
                <c:pt idx="456">
                  <c:v>21729.005970623071</c:v>
                </c:pt>
                <c:pt idx="457">
                  <c:v>21670.01607336809</c:v>
                </c:pt>
                <c:pt idx="458">
                  <c:v>21633.499081391303</c:v>
                </c:pt>
                <c:pt idx="459">
                  <c:v>21602.755763166071</c:v>
                </c:pt>
                <c:pt idx="460">
                  <c:v>21561.936412199087</c:v>
                </c:pt>
                <c:pt idx="461">
                  <c:v>21529.226745877739</c:v>
                </c:pt>
                <c:pt idx="462">
                  <c:v>21481.183706260206</c:v>
                </c:pt>
                <c:pt idx="463">
                  <c:v>21451.66661591435</c:v>
                </c:pt>
                <c:pt idx="464">
                  <c:v>21427.046686762336</c:v>
                </c:pt>
                <c:pt idx="465">
                  <c:v>21358.147668244517</c:v>
                </c:pt>
                <c:pt idx="466">
                  <c:v>21312.233248128476</c:v>
                </c:pt>
                <c:pt idx="467">
                  <c:v>21258.118548816936</c:v>
                </c:pt>
                <c:pt idx="468">
                  <c:v>21217.869839804505</c:v>
                </c:pt>
                <c:pt idx="469">
                  <c:v>21202.208249565541</c:v>
                </c:pt>
                <c:pt idx="470">
                  <c:v>21170.10436680157</c:v>
                </c:pt>
                <c:pt idx="471">
                  <c:v>21177.656540595955</c:v>
                </c:pt>
                <c:pt idx="472">
                  <c:v>21166.411122349131</c:v>
                </c:pt>
                <c:pt idx="473">
                  <c:v>21166.652317593984</c:v>
                </c:pt>
                <c:pt idx="474">
                  <c:v>21128.722041430865</c:v>
                </c:pt>
                <c:pt idx="475">
                  <c:v>21081.438916827719</c:v>
                </c:pt>
                <c:pt idx="476">
                  <c:v>21078.244966239297</c:v>
                </c:pt>
                <c:pt idx="477">
                  <c:v>21067.418162887861</c:v>
                </c:pt>
                <c:pt idx="478">
                  <c:v>21053.0447431543</c:v>
                </c:pt>
                <c:pt idx="479">
                  <c:v>21051.86347857993</c:v>
                </c:pt>
                <c:pt idx="480">
                  <c:v>21033.660227777054</c:v>
                </c:pt>
                <c:pt idx="481">
                  <c:v>21016.941839811698</c:v>
                </c:pt>
                <c:pt idx="482">
                  <c:v>20983.566777215761</c:v>
                </c:pt>
                <c:pt idx="483">
                  <c:v>20973.120734282777</c:v>
                </c:pt>
                <c:pt idx="484">
                  <c:v>20943.635131522722</c:v>
                </c:pt>
                <c:pt idx="485">
                  <c:v>20906.882726371699</c:v>
                </c:pt>
                <c:pt idx="486">
                  <c:v>20885.704533511933</c:v>
                </c:pt>
                <c:pt idx="487">
                  <c:v>20847.258375663612</c:v>
                </c:pt>
                <c:pt idx="488">
                  <c:v>20834.487587267406</c:v>
                </c:pt>
                <c:pt idx="489">
                  <c:v>20815.957761113761</c:v>
                </c:pt>
                <c:pt idx="490">
                  <c:v>20800.457639111475</c:v>
                </c:pt>
                <c:pt idx="491">
                  <c:v>20794.99938199739</c:v>
                </c:pt>
                <c:pt idx="492">
                  <c:v>20779.799407914346</c:v>
                </c:pt>
                <c:pt idx="493">
                  <c:v>20766.813275777698</c:v>
                </c:pt>
                <c:pt idx="494">
                  <c:v>20722.861526096764</c:v>
                </c:pt>
                <c:pt idx="495">
                  <c:v>20697.908694095455</c:v>
                </c:pt>
                <c:pt idx="496">
                  <c:v>20674.898793747961</c:v>
                </c:pt>
                <c:pt idx="497">
                  <c:v>20659.878064659693</c:v>
                </c:pt>
                <c:pt idx="498">
                  <c:v>20655.762711531876</c:v>
                </c:pt>
                <c:pt idx="499">
                  <c:v>20647.263293194505</c:v>
                </c:pt>
                <c:pt idx="500">
                  <c:v>20618.45657216214</c:v>
                </c:pt>
                <c:pt idx="501">
                  <c:v>20623.92127738542</c:v>
                </c:pt>
                <c:pt idx="502">
                  <c:v>20604.46552314678</c:v>
                </c:pt>
                <c:pt idx="503">
                  <c:v>20613.201134949006</c:v>
                </c:pt>
                <c:pt idx="504">
                  <c:v>20629.01678527068</c:v>
                </c:pt>
                <c:pt idx="505">
                  <c:v>20634.887740418108</c:v>
                </c:pt>
                <c:pt idx="506">
                  <c:v>20645.020501816944</c:v>
                </c:pt>
                <c:pt idx="507">
                  <c:v>20645.022299811048</c:v>
                </c:pt>
                <c:pt idx="508">
                  <c:v>20621.071855838836</c:v>
                </c:pt>
                <c:pt idx="509">
                  <c:v>20630.858903896042</c:v>
                </c:pt>
                <c:pt idx="510">
                  <c:v>20644.178994828053</c:v>
                </c:pt>
                <c:pt idx="511">
                  <c:v>20650.991315445244</c:v>
                </c:pt>
                <c:pt idx="512">
                  <c:v>20635.312982799609</c:v>
                </c:pt>
                <c:pt idx="513">
                  <c:v>20630.780676064074</c:v>
                </c:pt>
                <c:pt idx="514">
                  <c:v>20622.900303841128</c:v>
                </c:pt>
                <c:pt idx="515">
                  <c:v>20652.710839175219</c:v>
                </c:pt>
                <c:pt idx="516">
                  <c:v>20656.812032615231</c:v>
                </c:pt>
                <c:pt idx="517">
                  <c:v>20665.913972475966</c:v>
                </c:pt>
                <c:pt idx="518">
                  <c:v>20694.832166624721</c:v>
                </c:pt>
                <c:pt idx="519">
                  <c:v>20702.288241424321</c:v>
                </c:pt>
                <c:pt idx="520">
                  <c:v>20702.317132897355</c:v>
                </c:pt>
                <c:pt idx="521">
                  <c:v>20738.575262762013</c:v>
                </c:pt>
                <c:pt idx="522">
                  <c:v>20762.136042718859</c:v>
                </c:pt>
                <c:pt idx="523">
                  <c:v>20789.873039936589</c:v>
                </c:pt>
                <c:pt idx="524">
                  <c:v>20822.493729499514</c:v>
                </c:pt>
                <c:pt idx="525">
                  <c:v>20827.027336068979</c:v>
                </c:pt>
                <c:pt idx="526">
                  <c:v>20839.925419849624</c:v>
                </c:pt>
                <c:pt idx="527">
                  <c:v>20809.54248798823</c:v>
                </c:pt>
                <c:pt idx="528">
                  <c:v>20795.688685054924</c:v>
                </c:pt>
                <c:pt idx="529">
                  <c:v>20795.477139703831</c:v>
                </c:pt>
                <c:pt idx="530">
                  <c:v>20808.300609518476</c:v>
                </c:pt>
                <c:pt idx="531">
                  <c:v>20825.892462575677</c:v>
                </c:pt>
                <c:pt idx="532">
                  <c:v>20816.637075046743</c:v>
                </c:pt>
                <c:pt idx="533">
                  <c:v>20859.384652640081</c:v>
                </c:pt>
                <c:pt idx="534">
                  <c:v>20881.204467776399</c:v>
                </c:pt>
                <c:pt idx="535">
                  <c:v>20910.206288109192</c:v>
                </c:pt>
                <c:pt idx="536">
                  <c:v>20923.131273177507</c:v>
                </c:pt>
                <c:pt idx="537">
                  <c:v>20962.572111273945</c:v>
                </c:pt>
                <c:pt idx="538">
                  <c:v>20995.348719494599</c:v>
                </c:pt>
                <c:pt idx="539">
                  <c:v>21004.673216004256</c:v>
                </c:pt>
                <c:pt idx="540">
                  <c:v>21033.551191990195</c:v>
                </c:pt>
                <c:pt idx="541">
                  <c:v>21052.994836157566</c:v>
                </c:pt>
                <c:pt idx="542">
                  <c:v>21074.56852879699</c:v>
                </c:pt>
                <c:pt idx="543">
                  <c:v>21071.714158857143</c:v>
                </c:pt>
                <c:pt idx="544">
                  <c:v>21095.333591271003</c:v>
                </c:pt>
                <c:pt idx="545">
                  <c:v>21082.363227160837</c:v>
                </c:pt>
                <c:pt idx="546">
                  <c:v>21048.091690437395</c:v>
                </c:pt>
                <c:pt idx="547">
                  <c:v>21034.96240365937</c:v>
                </c:pt>
                <c:pt idx="548">
                  <c:v>21019.223425752527</c:v>
                </c:pt>
                <c:pt idx="549">
                  <c:v>21020.12100124517</c:v>
                </c:pt>
                <c:pt idx="550">
                  <c:v>21050.226164788815</c:v>
                </c:pt>
                <c:pt idx="551">
                  <c:v>21033.914106626675</c:v>
                </c:pt>
                <c:pt idx="552">
                  <c:v>21028.234735218703</c:v>
                </c:pt>
                <c:pt idx="553">
                  <c:v>21029.510555580913</c:v>
                </c:pt>
                <c:pt idx="554">
                  <c:v>21016.186225075846</c:v>
                </c:pt>
                <c:pt idx="555">
                  <c:v>21035.471909970252</c:v>
                </c:pt>
                <c:pt idx="556">
                  <c:v>21045.828258555084</c:v>
                </c:pt>
                <c:pt idx="557">
                  <c:v>21077.655402196793</c:v>
                </c:pt>
                <c:pt idx="558">
                  <c:v>21090.084619746322</c:v>
                </c:pt>
                <c:pt idx="559">
                  <c:v>21106.918276607386</c:v>
                </c:pt>
                <c:pt idx="560">
                  <c:v>21144.958630744361</c:v>
                </c:pt>
                <c:pt idx="561">
                  <c:v>21150.111523594642</c:v>
                </c:pt>
                <c:pt idx="562">
                  <c:v>21174.684215722136</c:v>
                </c:pt>
                <c:pt idx="563">
                  <c:v>21186.679665264135</c:v>
                </c:pt>
                <c:pt idx="564">
                  <c:v>21216.547821973189</c:v>
                </c:pt>
                <c:pt idx="565">
                  <c:v>21206.070050155933</c:v>
                </c:pt>
                <c:pt idx="566">
                  <c:v>21207.11246913076</c:v>
                </c:pt>
                <c:pt idx="567">
                  <c:v>21226.051445919256</c:v>
                </c:pt>
                <c:pt idx="568">
                  <c:v>21213.348085963058</c:v>
                </c:pt>
                <c:pt idx="569">
                  <c:v>21227.881594944101</c:v>
                </c:pt>
                <c:pt idx="570">
                  <c:v>21210.629503907814</c:v>
                </c:pt>
                <c:pt idx="571">
                  <c:v>21188.748600534163</c:v>
                </c:pt>
                <c:pt idx="572">
                  <c:v>21195.754762600198</c:v>
                </c:pt>
                <c:pt idx="573">
                  <c:v>21176.576739012755</c:v>
                </c:pt>
                <c:pt idx="574">
                  <c:v>21176.085147193531</c:v>
                </c:pt>
                <c:pt idx="575">
                  <c:v>21157.236127738477</c:v>
                </c:pt>
                <c:pt idx="576">
                  <c:v>21133.36658162047</c:v>
                </c:pt>
                <c:pt idx="577">
                  <c:v>21137.684225210523</c:v>
                </c:pt>
                <c:pt idx="578">
                  <c:v>21149.736167834584</c:v>
                </c:pt>
                <c:pt idx="579">
                  <c:v>21139.793346066359</c:v>
                </c:pt>
                <c:pt idx="580">
                  <c:v>21152.397152814316</c:v>
                </c:pt>
                <c:pt idx="581">
                  <c:v>21166.500126921874</c:v>
                </c:pt>
                <c:pt idx="582">
                  <c:v>21186.438283922856</c:v>
                </c:pt>
                <c:pt idx="583">
                  <c:v>21208.394072685194</c:v>
                </c:pt>
                <c:pt idx="584">
                  <c:v>21235.90183153384</c:v>
                </c:pt>
                <c:pt idx="585">
                  <c:v>21240.527406153968</c:v>
                </c:pt>
                <c:pt idx="586">
                  <c:v>21255.028467296179</c:v>
                </c:pt>
                <c:pt idx="587">
                  <c:v>21269.948534815623</c:v>
                </c:pt>
                <c:pt idx="588">
                  <c:v>21290.637625946718</c:v>
                </c:pt>
                <c:pt idx="589">
                  <c:v>21321.021446620794</c:v>
                </c:pt>
                <c:pt idx="590">
                  <c:v>21351.87676024975</c:v>
                </c:pt>
                <c:pt idx="591">
                  <c:v>21383.875833264785</c:v>
                </c:pt>
                <c:pt idx="592">
                  <c:v>21397.530722022879</c:v>
                </c:pt>
                <c:pt idx="593">
                  <c:v>21393.352994689765</c:v>
                </c:pt>
                <c:pt idx="594">
                  <c:v>21417.16301547597</c:v>
                </c:pt>
                <c:pt idx="595">
                  <c:v>21415.575728878059</c:v>
                </c:pt>
                <c:pt idx="596">
                  <c:v>21451.510536406997</c:v>
                </c:pt>
                <c:pt idx="597">
                  <c:v>21509.323650662307</c:v>
                </c:pt>
                <c:pt idx="598">
                  <c:v>21535.197491188628</c:v>
                </c:pt>
                <c:pt idx="599">
                  <c:v>21546.595627985615</c:v>
                </c:pt>
                <c:pt idx="600">
                  <c:v>21599.708336531552</c:v>
                </c:pt>
                <c:pt idx="601">
                  <c:v>21619.208151980383</c:v>
                </c:pt>
                <c:pt idx="602">
                  <c:v>21642.26821487087</c:v>
                </c:pt>
                <c:pt idx="603">
                  <c:v>21662.622211271326</c:v>
                </c:pt>
                <c:pt idx="604">
                  <c:v>21680.687793858451</c:v>
                </c:pt>
                <c:pt idx="605">
                  <c:v>21723.53084463812</c:v>
                </c:pt>
                <c:pt idx="606">
                  <c:v>21712.783717176859</c:v>
                </c:pt>
                <c:pt idx="607">
                  <c:v>21709.537519352729</c:v>
                </c:pt>
                <c:pt idx="608">
                  <c:v>21719.004990386733</c:v>
                </c:pt>
                <c:pt idx="609">
                  <c:v>21741.620909186327</c:v>
                </c:pt>
                <c:pt idx="610">
                  <c:v>21770.939281992145</c:v>
                </c:pt>
                <c:pt idx="611">
                  <c:v>21767.067308399473</c:v>
                </c:pt>
                <c:pt idx="612">
                  <c:v>21751.149349215106</c:v>
                </c:pt>
                <c:pt idx="613">
                  <c:v>21740.053517116372</c:v>
                </c:pt>
                <c:pt idx="614">
                  <c:v>21744.170354765611</c:v>
                </c:pt>
                <c:pt idx="615">
                  <c:v>21738.078937829348</c:v>
                </c:pt>
                <c:pt idx="616">
                  <c:v>21711.020031912056</c:v>
                </c:pt>
                <c:pt idx="617">
                  <c:v>21698.520459084342</c:v>
                </c:pt>
                <c:pt idx="618">
                  <c:v>21650.542368715596</c:v>
                </c:pt>
                <c:pt idx="619">
                  <c:v>21607.60706315986</c:v>
                </c:pt>
                <c:pt idx="620">
                  <c:v>21565.779055051331</c:v>
                </c:pt>
                <c:pt idx="621">
                  <c:v>21533.517694477279</c:v>
                </c:pt>
                <c:pt idx="622">
                  <c:v>21525.143553211838</c:v>
                </c:pt>
                <c:pt idx="623">
                  <c:v>21510.868872607381</c:v>
                </c:pt>
                <c:pt idx="624">
                  <c:v>21503.106290591692</c:v>
                </c:pt>
                <c:pt idx="625">
                  <c:v>21489.634100411899</c:v>
                </c:pt>
                <c:pt idx="626">
                  <c:v>21422.488413522398</c:v>
                </c:pt>
                <c:pt idx="627">
                  <c:v>21424.373019496572</c:v>
                </c:pt>
                <c:pt idx="628">
                  <c:v>21421.341248440996</c:v>
                </c:pt>
                <c:pt idx="629">
                  <c:v>21414.041437673422</c:v>
                </c:pt>
                <c:pt idx="630">
                  <c:v>21399.295922400128</c:v>
                </c:pt>
                <c:pt idx="631">
                  <c:v>21352.172475804506</c:v>
                </c:pt>
                <c:pt idx="632">
                  <c:v>21328.212190225229</c:v>
                </c:pt>
                <c:pt idx="633">
                  <c:v>21288.763250469765</c:v>
                </c:pt>
                <c:pt idx="634">
                  <c:v>21261.256471692053</c:v>
                </c:pt>
                <c:pt idx="635">
                  <c:v>21220.123552583522</c:v>
                </c:pt>
                <c:pt idx="636">
                  <c:v>21161.411205974826</c:v>
                </c:pt>
                <c:pt idx="637">
                  <c:v>21103.09667556129</c:v>
                </c:pt>
                <c:pt idx="638">
                  <c:v>21025.575475324291</c:v>
                </c:pt>
                <c:pt idx="639">
                  <c:v>20927.900826746318</c:v>
                </c:pt>
                <c:pt idx="640">
                  <c:v>20887.443206857479</c:v>
                </c:pt>
                <c:pt idx="641">
                  <c:v>20854.459594186337</c:v>
                </c:pt>
                <c:pt idx="642">
                  <c:v>20806.242187556061</c:v>
                </c:pt>
                <c:pt idx="643">
                  <c:v>20755.673440020262</c:v>
                </c:pt>
                <c:pt idx="644">
                  <c:v>20706.601191615882</c:v>
                </c:pt>
                <c:pt idx="645">
                  <c:v>20650.523017447205</c:v>
                </c:pt>
                <c:pt idx="646">
                  <c:v>20605.166514322653</c:v>
                </c:pt>
                <c:pt idx="647">
                  <c:v>20573.585316950637</c:v>
                </c:pt>
                <c:pt idx="648">
                  <c:v>20540.430706561619</c:v>
                </c:pt>
                <c:pt idx="649">
                  <c:v>20504.59574593298</c:v>
                </c:pt>
                <c:pt idx="650">
                  <c:v>20467.167000842765</c:v>
                </c:pt>
                <c:pt idx="651">
                  <c:v>20426.820759448183</c:v>
                </c:pt>
                <c:pt idx="652">
                  <c:v>20398.804988237331</c:v>
                </c:pt>
                <c:pt idx="653">
                  <c:v>20346.343207911406</c:v>
                </c:pt>
                <c:pt idx="654">
                  <c:v>20311.719893537429</c:v>
                </c:pt>
                <c:pt idx="655">
                  <c:v>20256.193046595614</c:v>
                </c:pt>
                <c:pt idx="656">
                  <c:v>20187.553856292252</c:v>
                </c:pt>
                <c:pt idx="657">
                  <c:v>20096.009976404701</c:v>
                </c:pt>
                <c:pt idx="658">
                  <c:v>20005.882297371692</c:v>
                </c:pt>
                <c:pt idx="659">
                  <c:v>19930.34595482282</c:v>
                </c:pt>
                <c:pt idx="660">
                  <c:v>19859.027386639424</c:v>
                </c:pt>
                <c:pt idx="661">
                  <c:v>19781.099034182738</c:v>
                </c:pt>
                <c:pt idx="662">
                  <c:v>19717.902590297806</c:v>
                </c:pt>
                <c:pt idx="663">
                  <c:v>19655.454663267083</c:v>
                </c:pt>
                <c:pt idx="664">
                  <c:v>19616.076161181431</c:v>
                </c:pt>
                <c:pt idx="665">
                  <c:v>19581.035789175876</c:v>
                </c:pt>
                <c:pt idx="666">
                  <c:v>19529.229626767894</c:v>
                </c:pt>
                <c:pt idx="667">
                  <c:v>19499.091249889832</c:v>
                </c:pt>
                <c:pt idx="668">
                  <c:v>19489.645634685188</c:v>
                </c:pt>
                <c:pt idx="669">
                  <c:v>19439.97721253318</c:v>
                </c:pt>
                <c:pt idx="670">
                  <c:v>19413.022993777704</c:v>
                </c:pt>
                <c:pt idx="671">
                  <c:v>19379.280485687475</c:v>
                </c:pt>
                <c:pt idx="672">
                  <c:v>19366.59479261229</c:v>
                </c:pt>
                <c:pt idx="673">
                  <c:v>19333.812674284076</c:v>
                </c:pt>
                <c:pt idx="674">
                  <c:v>19310.365665386405</c:v>
                </c:pt>
                <c:pt idx="675">
                  <c:v>19273.988090381496</c:v>
                </c:pt>
                <c:pt idx="676">
                  <c:v>19215.248574288988</c:v>
                </c:pt>
                <c:pt idx="677">
                  <c:v>19161.742452461916</c:v>
                </c:pt>
                <c:pt idx="678">
                  <c:v>19129.020948034653</c:v>
                </c:pt>
                <c:pt idx="679">
                  <c:v>19102.170231525008</c:v>
                </c:pt>
                <c:pt idx="680">
                  <c:v>19053.007517496564</c:v>
                </c:pt>
                <c:pt idx="681">
                  <c:v>19054.392306758094</c:v>
                </c:pt>
                <c:pt idx="682">
                  <c:v>19054.115540255643</c:v>
                </c:pt>
                <c:pt idx="683">
                  <c:v>19053.476572819225</c:v>
                </c:pt>
                <c:pt idx="684">
                  <c:v>19038.737127610006</c:v>
                </c:pt>
                <c:pt idx="685">
                  <c:v>19034.243002286366</c:v>
                </c:pt>
                <c:pt idx="686">
                  <c:v>19003.903217844392</c:v>
                </c:pt>
                <c:pt idx="687">
                  <c:v>18998.990996056225</c:v>
                </c:pt>
                <c:pt idx="688">
                  <c:v>18954.907672463552</c:v>
                </c:pt>
                <c:pt idx="689">
                  <c:v>18926.127775351095</c:v>
                </c:pt>
                <c:pt idx="690">
                  <c:v>18918.929274896702</c:v>
                </c:pt>
                <c:pt idx="691">
                  <c:v>18885.734821772803</c:v>
                </c:pt>
                <c:pt idx="692">
                  <c:v>18848.421708199741</c:v>
                </c:pt>
                <c:pt idx="693">
                  <c:v>18804.639694544298</c:v>
                </c:pt>
                <c:pt idx="694">
                  <c:v>18778.835711945077</c:v>
                </c:pt>
                <c:pt idx="695">
                  <c:v>18732.713558256291</c:v>
                </c:pt>
                <c:pt idx="696">
                  <c:v>18673.965821699574</c:v>
                </c:pt>
                <c:pt idx="697">
                  <c:v>18625.011977146783</c:v>
                </c:pt>
                <c:pt idx="698">
                  <c:v>18602.002081926446</c:v>
                </c:pt>
                <c:pt idx="699">
                  <c:v>18547.365061891469</c:v>
                </c:pt>
                <c:pt idx="700">
                  <c:v>18510.091975584179</c:v>
                </c:pt>
                <c:pt idx="701">
                  <c:v>18479.462939127818</c:v>
                </c:pt>
                <c:pt idx="702">
                  <c:v>18445.30808936973</c:v>
                </c:pt>
                <c:pt idx="703">
                  <c:v>18413.777149036287</c:v>
                </c:pt>
                <c:pt idx="704">
                  <c:v>18382.753755595615</c:v>
                </c:pt>
                <c:pt idx="705">
                  <c:v>18341.341537668523</c:v>
                </c:pt>
                <c:pt idx="706">
                  <c:v>18282.35023957699</c:v>
                </c:pt>
                <c:pt idx="707">
                  <c:v>18246.767972793401</c:v>
                </c:pt>
                <c:pt idx="708">
                  <c:v>18195.286455039553</c:v>
                </c:pt>
                <c:pt idx="709">
                  <c:v>18184.079366315462</c:v>
                </c:pt>
                <c:pt idx="710">
                  <c:v>18153.253589069627</c:v>
                </c:pt>
                <c:pt idx="711">
                  <c:v>18110.036186951944</c:v>
                </c:pt>
                <c:pt idx="712">
                  <c:v>18072.925473040861</c:v>
                </c:pt>
                <c:pt idx="713">
                  <c:v>18048.656356153973</c:v>
                </c:pt>
                <c:pt idx="714">
                  <c:v>17994.834715602155</c:v>
                </c:pt>
                <c:pt idx="715">
                  <c:v>17944.118131934949</c:v>
                </c:pt>
                <c:pt idx="716">
                  <c:v>17898.335759506372</c:v>
                </c:pt>
                <c:pt idx="717">
                  <c:v>17856.748397565221</c:v>
                </c:pt>
                <c:pt idx="718">
                  <c:v>17808.589214369727</c:v>
                </c:pt>
                <c:pt idx="719">
                  <c:v>17742.352726662961</c:v>
                </c:pt>
                <c:pt idx="720">
                  <c:v>17674.427594729324</c:v>
                </c:pt>
                <c:pt idx="721">
                  <c:v>17611.599617841781</c:v>
                </c:pt>
                <c:pt idx="722">
                  <c:v>17548.746275177833</c:v>
                </c:pt>
                <c:pt idx="723">
                  <c:v>17499.703368950966</c:v>
                </c:pt>
                <c:pt idx="724">
                  <c:v>17441.006434012095</c:v>
                </c:pt>
                <c:pt idx="725">
                  <c:v>17366.391019576004</c:v>
                </c:pt>
                <c:pt idx="726">
                  <c:v>17311.171266500165</c:v>
                </c:pt>
                <c:pt idx="727">
                  <c:v>17276.897009837856</c:v>
                </c:pt>
                <c:pt idx="728">
                  <c:v>17236.280107061786</c:v>
                </c:pt>
                <c:pt idx="729">
                  <c:v>17175.858627276237</c:v>
                </c:pt>
                <c:pt idx="730">
                  <c:v>17112.394086809087</c:v>
                </c:pt>
                <c:pt idx="731">
                  <c:v>17050.842962370058</c:v>
                </c:pt>
                <c:pt idx="732">
                  <c:v>16974.433964601176</c:v>
                </c:pt>
                <c:pt idx="733">
                  <c:v>16893.752799316117</c:v>
                </c:pt>
                <c:pt idx="734">
                  <c:v>16831.543515165416</c:v>
                </c:pt>
                <c:pt idx="735">
                  <c:v>16776.083033853221</c:v>
                </c:pt>
                <c:pt idx="736">
                  <c:v>16729.195849070285</c:v>
                </c:pt>
                <c:pt idx="737">
                  <c:v>16652.175419505067</c:v>
                </c:pt>
                <c:pt idx="738">
                  <c:v>16582.141716818896</c:v>
                </c:pt>
                <c:pt idx="739">
                  <c:v>16500.180768513241</c:v>
                </c:pt>
                <c:pt idx="740">
                  <c:v>16431.87332690585</c:v>
                </c:pt>
                <c:pt idx="741">
                  <c:v>16367.542411094151</c:v>
                </c:pt>
                <c:pt idx="742">
                  <c:v>16312.052049984639</c:v>
                </c:pt>
                <c:pt idx="743">
                  <c:v>16267.820496111151</c:v>
                </c:pt>
                <c:pt idx="744">
                  <c:v>16220.28447470056</c:v>
                </c:pt>
                <c:pt idx="745">
                  <c:v>16175.847513910758</c:v>
                </c:pt>
                <c:pt idx="746">
                  <c:v>16139.721395572406</c:v>
                </c:pt>
                <c:pt idx="747">
                  <c:v>16122.869345953251</c:v>
                </c:pt>
                <c:pt idx="748">
                  <c:v>16081.989873973196</c:v>
                </c:pt>
                <c:pt idx="749">
                  <c:v>16016.89822973129</c:v>
                </c:pt>
                <c:pt idx="750">
                  <c:v>15969.940287033343</c:v>
                </c:pt>
                <c:pt idx="751">
                  <c:v>15916.427829247792</c:v>
                </c:pt>
                <c:pt idx="752">
                  <c:v>15883.701213105263</c:v>
                </c:pt>
                <c:pt idx="753">
                  <c:v>15853.736387576655</c:v>
                </c:pt>
                <c:pt idx="754">
                  <c:v>15818.851619376923</c:v>
                </c:pt>
                <c:pt idx="755">
                  <c:v>15783.727730643677</c:v>
                </c:pt>
                <c:pt idx="756">
                  <c:v>15753.999106163776</c:v>
                </c:pt>
                <c:pt idx="757">
                  <c:v>15688.691895079763</c:v>
                </c:pt>
                <c:pt idx="758">
                  <c:v>15633.6363507558</c:v>
                </c:pt>
                <c:pt idx="759">
                  <c:v>15561.620644989862</c:v>
                </c:pt>
                <c:pt idx="760">
                  <c:v>15503.89424564302</c:v>
                </c:pt>
                <c:pt idx="761">
                  <c:v>15445.053262557371</c:v>
                </c:pt>
                <c:pt idx="762">
                  <c:v>15393.547824578953</c:v>
                </c:pt>
                <c:pt idx="763">
                  <c:v>15339.530353690749</c:v>
                </c:pt>
                <c:pt idx="764">
                  <c:v>15307.594205701866</c:v>
                </c:pt>
                <c:pt idx="765">
                  <c:v>15269.661026288002</c:v>
                </c:pt>
                <c:pt idx="766">
                  <c:v>15213.450313197447</c:v>
                </c:pt>
                <c:pt idx="767">
                  <c:v>15175.191531795359</c:v>
                </c:pt>
                <c:pt idx="768">
                  <c:v>15116.940320237987</c:v>
                </c:pt>
                <c:pt idx="769">
                  <c:v>15063.574215981365</c:v>
                </c:pt>
                <c:pt idx="770">
                  <c:v>15021.698987386402</c:v>
                </c:pt>
                <c:pt idx="771">
                  <c:v>14995.788395986272</c:v>
                </c:pt>
                <c:pt idx="772">
                  <c:v>14979.35224890879</c:v>
                </c:pt>
                <c:pt idx="773">
                  <c:v>14921.991215763974</c:v>
                </c:pt>
                <c:pt idx="774">
                  <c:v>14877.217002512589</c:v>
                </c:pt>
                <c:pt idx="775">
                  <c:v>14847.547499182741</c:v>
                </c:pt>
                <c:pt idx="776">
                  <c:v>14796.071643514222</c:v>
                </c:pt>
                <c:pt idx="777">
                  <c:v>14746.03791051585</c:v>
                </c:pt>
                <c:pt idx="778">
                  <c:v>14704.355082315464</c:v>
                </c:pt>
                <c:pt idx="779">
                  <c:v>14672.874378941162</c:v>
                </c:pt>
                <c:pt idx="780">
                  <c:v>14656.471781430531</c:v>
                </c:pt>
                <c:pt idx="781">
                  <c:v>14627.504588037591</c:v>
                </c:pt>
                <c:pt idx="782">
                  <c:v>14577.99669606898</c:v>
                </c:pt>
                <c:pt idx="783">
                  <c:v>14551.752952549523</c:v>
                </c:pt>
                <c:pt idx="784">
                  <c:v>14520.443087528603</c:v>
                </c:pt>
                <c:pt idx="785">
                  <c:v>14472.260766860416</c:v>
                </c:pt>
                <c:pt idx="786">
                  <c:v>14416.502308541683</c:v>
                </c:pt>
                <c:pt idx="787">
                  <c:v>14400.384748788169</c:v>
                </c:pt>
                <c:pt idx="788">
                  <c:v>14365.861969218045</c:v>
                </c:pt>
                <c:pt idx="789">
                  <c:v>14332.756471719842</c:v>
                </c:pt>
                <c:pt idx="790">
                  <c:v>14308.449937378229</c:v>
                </c:pt>
                <c:pt idx="791">
                  <c:v>14275.423686714281</c:v>
                </c:pt>
                <c:pt idx="792">
                  <c:v>14222.613487535467</c:v>
                </c:pt>
                <c:pt idx="793">
                  <c:v>14172.631627559003</c:v>
                </c:pt>
                <c:pt idx="794">
                  <c:v>14139.763424264795</c:v>
                </c:pt>
                <c:pt idx="795">
                  <c:v>14102.153271609677</c:v>
                </c:pt>
                <c:pt idx="796">
                  <c:v>14058.847294414516</c:v>
                </c:pt>
                <c:pt idx="797">
                  <c:v>14020.410629259559</c:v>
                </c:pt>
                <c:pt idx="798">
                  <c:v>13967.707473306638</c:v>
                </c:pt>
                <c:pt idx="799">
                  <c:v>13924.664343382479</c:v>
                </c:pt>
                <c:pt idx="800">
                  <c:v>13862.732578234065</c:v>
                </c:pt>
                <c:pt idx="801">
                  <c:v>13790.473356607057</c:v>
                </c:pt>
                <c:pt idx="802">
                  <c:v>13735.155855704481</c:v>
                </c:pt>
                <c:pt idx="803">
                  <c:v>13686.00348633933</c:v>
                </c:pt>
                <c:pt idx="804">
                  <c:v>13616.223426154625</c:v>
                </c:pt>
                <c:pt idx="805">
                  <c:v>13537.697381095455</c:v>
                </c:pt>
                <c:pt idx="806">
                  <c:v>13492.883276579932</c:v>
                </c:pt>
                <c:pt idx="807">
                  <c:v>13461.750071663286</c:v>
                </c:pt>
                <c:pt idx="808">
                  <c:v>13413.249181542662</c:v>
                </c:pt>
                <c:pt idx="809">
                  <c:v>13363.127350626999</c:v>
                </c:pt>
                <c:pt idx="810">
                  <c:v>13326.75403940634</c:v>
                </c:pt>
                <c:pt idx="811">
                  <c:v>13290.776230582216</c:v>
                </c:pt>
                <c:pt idx="812">
                  <c:v>13270.737074228509</c:v>
                </c:pt>
                <c:pt idx="813">
                  <c:v>13260.705050026481</c:v>
                </c:pt>
                <c:pt idx="814">
                  <c:v>13227.674096587774</c:v>
                </c:pt>
                <c:pt idx="815">
                  <c:v>13198.734868528278</c:v>
                </c:pt>
                <c:pt idx="816">
                  <c:v>13153.268826363845</c:v>
                </c:pt>
                <c:pt idx="817">
                  <c:v>13112.674255601503</c:v>
                </c:pt>
                <c:pt idx="818">
                  <c:v>13064.396237909121</c:v>
                </c:pt>
                <c:pt idx="819">
                  <c:v>13017.060987708726</c:v>
                </c:pt>
                <c:pt idx="820">
                  <c:v>12986.741252351094</c:v>
                </c:pt>
                <c:pt idx="821">
                  <c:v>12963.560898338999</c:v>
                </c:pt>
                <c:pt idx="822">
                  <c:v>12931.921209048707</c:v>
                </c:pt>
                <c:pt idx="823">
                  <c:v>12900.31988886368</c:v>
                </c:pt>
                <c:pt idx="824">
                  <c:v>12859.809225522389</c:v>
                </c:pt>
                <c:pt idx="825">
                  <c:v>12842.255072741422</c:v>
                </c:pt>
                <c:pt idx="826">
                  <c:v>12826.715814563911</c:v>
                </c:pt>
                <c:pt idx="827">
                  <c:v>12797.999120143515</c:v>
                </c:pt>
                <c:pt idx="828">
                  <c:v>12761.694775222293</c:v>
                </c:pt>
                <c:pt idx="829">
                  <c:v>12739.433053281789</c:v>
                </c:pt>
                <c:pt idx="830">
                  <c:v>12717.604215746322</c:v>
                </c:pt>
                <c:pt idx="831">
                  <c:v>12694.88971521739</c:v>
                </c:pt>
                <c:pt idx="832">
                  <c:v>12688.763518379861</c:v>
                </c:pt>
                <c:pt idx="833">
                  <c:v>12664.617287782938</c:v>
                </c:pt>
                <c:pt idx="834">
                  <c:v>12639.280216348481</c:v>
                </c:pt>
                <c:pt idx="835">
                  <c:v>12615.384228426614</c:v>
                </c:pt>
                <c:pt idx="836">
                  <c:v>12576.051028456686</c:v>
                </c:pt>
                <c:pt idx="837">
                  <c:v>12547.867406281139</c:v>
                </c:pt>
                <c:pt idx="838">
                  <c:v>12510.168430732592</c:v>
                </c:pt>
                <c:pt idx="839">
                  <c:v>12467.220975509641</c:v>
                </c:pt>
                <c:pt idx="840">
                  <c:v>12454.339030424977</c:v>
                </c:pt>
                <c:pt idx="841">
                  <c:v>12422.937137500163</c:v>
                </c:pt>
                <c:pt idx="842">
                  <c:v>12393.45102739261</c:v>
                </c:pt>
                <c:pt idx="843">
                  <c:v>12381.584426352405</c:v>
                </c:pt>
                <c:pt idx="844">
                  <c:v>12349.814692343578</c:v>
                </c:pt>
                <c:pt idx="845">
                  <c:v>12320.904253857141</c:v>
                </c:pt>
                <c:pt idx="846">
                  <c:v>12271.032857162149</c:v>
                </c:pt>
                <c:pt idx="847">
                  <c:v>12250.764148558348</c:v>
                </c:pt>
                <c:pt idx="848">
                  <c:v>12242.444641503105</c:v>
                </c:pt>
                <c:pt idx="849">
                  <c:v>12214.343423460934</c:v>
                </c:pt>
                <c:pt idx="850">
                  <c:v>12182.064350033668</c:v>
                </c:pt>
                <c:pt idx="851">
                  <c:v>12145.222757190582</c:v>
                </c:pt>
                <c:pt idx="852">
                  <c:v>12114.031439974826</c:v>
                </c:pt>
                <c:pt idx="853">
                  <c:v>12098.299917438379</c:v>
                </c:pt>
                <c:pt idx="854">
                  <c:v>12092.82564968421</c:v>
                </c:pt>
                <c:pt idx="855">
                  <c:v>12051.634241512909</c:v>
                </c:pt>
                <c:pt idx="856">
                  <c:v>12029.454355479571</c:v>
                </c:pt>
                <c:pt idx="857">
                  <c:v>12009.666257711995</c:v>
                </c:pt>
                <c:pt idx="858">
                  <c:v>11977.651249840797</c:v>
                </c:pt>
                <c:pt idx="859">
                  <c:v>11949.102641064399</c:v>
                </c:pt>
                <c:pt idx="860">
                  <c:v>11935.121021748615</c:v>
                </c:pt>
                <c:pt idx="861">
                  <c:v>11901.02768293625</c:v>
                </c:pt>
                <c:pt idx="862">
                  <c:v>11881.526989530239</c:v>
                </c:pt>
                <c:pt idx="863">
                  <c:v>11855.492475279179</c:v>
                </c:pt>
                <c:pt idx="864">
                  <c:v>11832.589933194178</c:v>
                </c:pt>
                <c:pt idx="865">
                  <c:v>11809.086835861068</c:v>
                </c:pt>
                <c:pt idx="866">
                  <c:v>11776.185821765283</c:v>
                </c:pt>
                <c:pt idx="867">
                  <c:v>11770.96173112651</c:v>
                </c:pt>
                <c:pt idx="868">
                  <c:v>11750.956943783265</c:v>
                </c:pt>
                <c:pt idx="869">
                  <c:v>11708.081748388691</c:v>
                </c:pt>
                <c:pt idx="870">
                  <c:v>11671.763757402745</c:v>
                </c:pt>
                <c:pt idx="871">
                  <c:v>11641.445358440013</c:v>
                </c:pt>
                <c:pt idx="872">
                  <c:v>11614.937476942467</c:v>
                </c:pt>
                <c:pt idx="873">
                  <c:v>11614.192043080422</c:v>
                </c:pt>
                <c:pt idx="874">
                  <c:v>11582.112027815629</c:v>
                </c:pt>
                <c:pt idx="875">
                  <c:v>11548.227595774439</c:v>
                </c:pt>
                <c:pt idx="876">
                  <c:v>11537.735256652828</c:v>
                </c:pt>
                <c:pt idx="877">
                  <c:v>11524.921629355667</c:v>
                </c:pt>
                <c:pt idx="878">
                  <c:v>11486.81133910003</c:v>
                </c:pt>
                <c:pt idx="879">
                  <c:v>11465.420109781631</c:v>
                </c:pt>
                <c:pt idx="880">
                  <c:v>11426.793551869567</c:v>
                </c:pt>
                <c:pt idx="881">
                  <c:v>11392.744615240275</c:v>
                </c:pt>
                <c:pt idx="882">
                  <c:v>11379.691207942791</c:v>
                </c:pt>
                <c:pt idx="883">
                  <c:v>11352.04886002975</c:v>
                </c:pt>
                <c:pt idx="884">
                  <c:v>11325.580714957174</c:v>
                </c:pt>
                <c:pt idx="885">
                  <c:v>11295.14497502158</c:v>
                </c:pt>
                <c:pt idx="886">
                  <c:v>11261.599558345864</c:v>
                </c:pt>
                <c:pt idx="887">
                  <c:v>11250.013597850932</c:v>
                </c:pt>
                <c:pt idx="888">
                  <c:v>11225.39310620268</c:v>
                </c:pt>
                <c:pt idx="889">
                  <c:v>11204.519418009151</c:v>
                </c:pt>
                <c:pt idx="890">
                  <c:v>11184.570041924813</c:v>
                </c:pt>
                <c:pt idx="891">
                  <c:v>11173.947346480223</c:v>
                </c:pt>
                <c:pt idx="892">
                  <c:v>11150.89257531677</c:v>
                </c:pt>
                <c:pt idx="893">
                  <c:v>11125.394482802551</c:v>
                </c:pt>
                <c:pt idx="894">
                  <c:v>11099.320740331483</c:v>
                </c:pt>
                <c:pt idx="895">
                  <c:v>11082.345904595619</c:v>
                </c:pt>
                <c:pt idx="896">
                  <c:v>11075.064493080417</c:v>
                </c:pt>
                <c:pt idx="897">
                  <c:v>11054.94477367179</c:v>
                </c:pt>
                <c:pt idx="898">
                  <c:v>11009.415477431841</c:v>
                </c:pt>
                <c:pt idx="899">
                  <c:v>10984.667543613601</c:v>
                </c:pt>
                <c:pt idx="900">
                  <c:v>10933.196915196469</c:v>
                </c:pt>
                <c:pt idx="901">
                  <c:v>10891.829767001309</c:v>
                </c:pt>
                <c:pt idx="902">
                  <c:v>10864.689286290619</c:v>
                </c:pt>
                <c:pt idx="903">
                  <c:v>10847.590306437398</c:v>
                </c:pt>
                <c:pt idx="904">
                  <c:v>10815.587222163127</c:v>
                </c:pt>
                <c:pt idx="905">
                  <c:v>10800.693559282445</c:v>
                </c:pt>
                <c:pt idx="906">
                  <c:v>10794.690702021251</c:v>
                </c:pt>
                <c:pt idx="907">
                  <c:v>10771.559153655116</c:v>
                </c:pt>
                <c:pt idx="908">
                  <c:v>10756.477249154626</c:v>
                </c:pt>
                <c:pt idx="909">
                  <c:v>10745.359999124878</c:v>
                </c:pt>
                <c:pt idx="910">
                  <c:v>10731.855529970582</c:v>
                </c:pt>
                <c:pt idx="911">
                  <c:v>10716.685409794054</c:v>
                </c:pt>
                <c:pt idx="912">
                  <c:v>10706.228398320043</c:v>
                </c:pt>
                <c:pt idx="913">
                  <c:v>10685.923380734228</c:v>
                </c:pt>
                <c:pt idx="914">
                  <c:v>10674.523465480548</c:v>
                </c:pt>
                <c:pt idx="915">
                  <c:v>10663.554919543971</c:v>
                </c:pt>
                <c:pt idx="916">
                  <c:v>10650.589843127822</c:v>
                </c:pt>
                <c:pt idx="917">
                  <c:v>10620.799769558678</c:v>
                </c:pt>
                <c:pt idx="918">
                  <c:v>10597.499300208237</c:v>
                </c:pt>
                <c:pt idx="919">
                  <c:v>10564.415097537754</c:v>
                </c:pt>
                <c:pt idx="920">
                  <c:v>10524.220225965346</c:v>
                </c:pt>
                <c:pt idx="921">
                  <c:v>10508.04254013207</c:v>
                </c:pt>
                <c:pt idx="922">
                  <c:v>10489.167432217395</c:v>
                </c:pt>
                <c:pt idx="923">
                  <c:v>10466.168676915659</c:v>
                </c:pt>
                <c:pt idx="924">
                  <c:v>10431.716640851586</c:v>
                </c:pt>
                <c:pt idx="925">
                  <c:v>10404.898812024192</c:v>
                </c:pt>
                <c:pt idx="926">
                  <c:v>10380.667259750902</c:v>
                </c:pt>
                <c:pt idx="927">
                  <c:v>10356.656183580253</c:v>
                </c:pt>
                <c:pt idx="928">
                  <c:v>10330.020217263813</c:v>
                </c:pt>
                <c:pt idx="929">
                  <c:v>10289.903559371036</c:v>
                </c:pt>
                <c:pt idx="930">
                  <c:v>10263.053515783915</c:v>
                </c:pt>
                <c:pt idx="931">
                  <c:v>10244.930890618176</c:v>
                </c:pt>
                <c:pt idx="932">
                  <c:v>10229.582021577966</c:v>
                </c:pt>
                <c:pt idx="933">
                  <c:v>10222.152604182738</c:v>
                </c:pt>
                <c:pt idx="934">
                  <c:v>10203.984616663289</c:v>
                </c:pt>
                <c:pt idx="935">
                  <c:v>10193.32895152174</c:v>
                </c:pt>
                <c:pt idx="936">
                  <c:v>10176.402319837202</c:v>
                </c:pt>
                <c:pt idx="937">
                  <c:v>10154.031549141875</c:v>
                </c:pt>
                <c:pt idx="938">
                  <c:v>10152.403685946714</c:v>
                </c:pt>
                <c:pt idx="939">
                  <c:v>10133.867463492972</c:v>
                </c:pt>
                <c:pt idx="940">
                  <c:v>10125.292753159856</c:v>
                </c:pt>
                <c:pt idx="941">
                  <c:v>10102.340204064074</c:v>
                </c:pt>
                <c:pt idx="942">
                  <c:v>10079.761994142857</c:v>
                </c:pt>
                <c:pt idx="943">
                  <c:v>10070.210399454723</c:v>
                </c:pt>
                <c:pt idx="944">
                  <c:v>10059.08670706571</c:v>
                </c:pt>
                <c:pt idx="945">
                  <c:v>10036.406183703497</c:v>
                </c:pt>
                <c:pt idx="946">
                  <c:v>10017.643000273945</c:v>
                </c:pt>
                <c:pt idx="947">
                  <c:v>10007.900227544294</c:v>
                </c:pt>
                <c:pt idx="948">
                  <c:v>9967.7696024808756</c:v>
                </c:pt>
                <c:pt idx="949">
                  <c:v>9947.5913005331804</c:v>
                </c:pt>
                <c:pt idx="950">
                  <c:v>9938.5893971971218</c:v>
                </c:pt>
                <c:pt idx="951">
                  <c:v>9929.2086454213786</c:v>
                </c:pt>
                <c:pt idx="952">
                  <c:v>9928.4699057437065</c:v>
                </c:pt>
                <c:pt idx="953">
                  <c:v>9932.7626640748622</c:v>
                </c:pt>
                <c:pt idx="954">
                  <c:v>9900.3807467303031</c:v>
                </c:pt>
                <c:pt idx="955">
                  <c:v>9888.9472088591046</c:v>
                </c:pt>
                <c:pt idx="956">
                  <c:v>9860.9652090134023</c:v>
                </c:pt>
                <c:pt idx="957">
                  <c:v>9845.4901574949308</c:v>
                </c:pt>
                <c:pt idx="958">
                  <c:v>9829.282067650538</c:v>
                </c:pt>
                <c:pt idx="959">
                  <c:v>9805.7662440402073</c:v>
                </c:pt>
                <c:pt idx="960">
                  <c:v>9769.7336717548224</c:v>
                </c:pt>
                <c:pt idx="961">
                  <c:v>9743.835910693364</c:v>
                </c:pt>
                <c:pt idx="962">
                  <c:v>9734.8954861225902</c:v>
                </c:pt>
                <c:pt idx="963">
                  <c:v>9718.3654652046425</c:v>
                </c:pt>
                <c:pt idx="964">
                  <c:v>9703.9076105671793</c:v>
                </c:pt>
                <c:pt idx="965">
                  <c:v>9670.6059874756447</c:v>
                </c:pt>
                <c:pt idx="966">
                  <c:v>9632.2012657074192</c:v>
                </c:pt>
                <c:pt idx="967">
                  <c:v>9606.0182296972871</c:v>
                </c:pt>
                <c:pt idx="968">
                  <c:v>9587.0434361598564</c:v>
                </c:pt>
                <c:pt idx="969">
                  <c:v>9574.9788987531883</c:v>
                </c:pt>
                <c:pt idx="970">
                  <c:v>9551.8272445429866</c:v>
                </c:pt>
                <c:pt idx="971">
                  <c:v>9531.5953944766297</c:v>
                </c:pt>
                <c:pt idx="972">
                  <c:v>9523.4762417015354</c:v>
                </c:pt>
                <c:pt idx="973">
                  <c:v>9514.4570858620427</c:v>
                </c:pt>
                <c:pt idx="974">
                  <c:v>9491.4058947437079</c:v>
                </c:pt>
                <c:pt idx="975">
                  <c:v>9486.9799369251396</c:v>
                </c:pt>
                <c:pt idx="976">
                  <c:v>9459.8121424269375</c:v>
                </c:pt>
                <c:pt idx="977">
                  <c:v>9444.4802251644323</c:v>
                </c:pt>
                <c:pt idx="978">
                  <c:v>9427.4514486505395</c:v>
                </c:pt>
                <c:pt idx="979">
                  <c:v>9423.3961826848645</c:v>
                </c:pt>
                <c:pt idx="980">
                  <c:v>9400.1157110395543</c:v>
                </c:pt>
                <c:pt idx="981">
                  <c:v>9385.8281451402436</c:v>
                </c:pt>
                <c:pt idx="982">
                  <c:v>9371.065531279175</c:v>
                </c:pt>
                <c:pt idx="983">
                  <c:v>9372.4239387175548</c:v>
                </c:pt>
                <c:pt idx="984">
                  <c:v>9365.0706143419393</c:v>
                </c:pt>
                <c:pt idx="985">
                  <c:v>9338.5048038453715</c:v>
                </c:pt>
                <c:pt idx="986">
                  <c:v>9312.9406176279826</c:v>
                </c:pt>
                <c:pt idx="987">
                  <c:v>9289.7387836475955</c:v>
                </c:pt>
                <c:pt idx="988">
                  <c:v>9279.900865584179</c:v>
                </c:pt>
                <c:pt idx="989">
                  <c:v>9239.9631417404362</c:v>
                </c:pt>
                <c:pt idx="990">
                  <c:v>9199.6258018054941</c:v>
                </c:pt>
                <c:pt idx="991">
                  <c:v>9165.5238463213464</c:v>
                </c:pt>
                <c:pt idx="992">
                  <c:v>9145.7862035276248</c:v>
                </c:pt>
                <c:pt idx="993">
                  <c:v>9124.8334318725047</c:v>
                </c:pt>
                <c:pt idx="994">
                  <c:v>9105.4977012242562</c:v>
                </c:pt>
                <c:pt idx="995">
                  <c:v>9081.9977793396538</c:v>
                </c:pt>
                <c:pt idx="996">
                  <c:v>9032.4562410833605</c:v>
                </c:pt>
                <c:pt idx="997">
                  <c:v>9020.1701194357611</c:v>
                </c:pt>
                <c:pt idx="998">
                  <c:v>9013.0269765554112</c:v>
                </c:pt>
                <c:pt idx="999">
                  <c:v>8995.4223017796667</c:v>
                </c:pt>
                <c:pt idx="1000">
                  <c:v>8974.457651199411</c:v>
                </c:pt>
                <c:pt idx="1001">
                  <c:v>8973.1211745382607</c:v>
                </c:pt>
                <c:pt idx="1002">
                  <c:v>8985.9031933900933</c:v>
                </c:pt>
                <c:pt idx="1003">
                  <c:v>8972.4257919457032</c:v>
                </c:pt>
                <c:pt idx="1004">
                  <c:v>8956.8004535804193</c:v>
                </c:pt>
                <c:pt idx="1005">
                  <c:v>8925.7686162843802</c:v>
                </c:pt>
                <c:pt idx="1006">
                  <c:v>8922.5634260735933</c:v>
                </c:pt>
                <c:pt idx="1007">
                  <c:v>8953.083101095237</c:v>
                </c:pt>
                <c:pt idx="1008">
                  <c:v>8876.3854075142845</c:v>
                </c:pt>
                <c:pt idx="1009">
                  <c:v>8887.4589840000008</c:v>
                </c:pt>
                <c:pt idx="1010">
                  <c:v>8923.8476559999999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8D5-4A66-935F-B84013C2A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4419304"/>
        <c:axId val="1854423288"/>
      </c:scatterChart>
      <c:valAx>
        <c:axId val="1854419304"/>
        <c:scaling>
          <c:orientation val="minMax"/>
          <c:max val="2100"/>
          <c:min val="8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4423288"/>
        <c:crosses val="autoZero"/>
        <c:crossBetween val="midCat"/>
        <c:minorUnit val="100"/>
      </c:valAx>
      <c:valAx>
        <c:axId val="1854423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4419304"/>
        <c:crosses val="autoZero"/>
        <c:crossBetween val="midCat"/>
        <c:minorUnit val="2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Checking G-FWHM and D-FWHM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'R1'!$A$2:$A$1012</c:f>
              <c:numCache>
                <c:formatCode>0</c:formatCode>
                <c:ptCount val="1011"/>
                <c:pt idx="0">
                  <c:v>2026.03125</c:v>
                </c:pt>
                <c:pt idx="1">
                  <c:v>2025.0195309999999</c:v>
                </c:pt>
                <c:pt idx="2">
                  <c:v>2024.0078129999999</c:v>
                </c:pt>
                <c:pt idx="3">
                  <c:v>2022.998047</c:v>
                </c:pt>
                <c:pt idx="4">
                  <c:v>2021.986328</c:v>
                </c:pt>
                <c:pt idx="5">
                  <c:v>2020.9726559999999</c:v>
                </c:pt>
                <c:pt idx="6">
                  <c:v>2019.9609379999999</c:v>
                </c:pt>
                <c:pt idx="7">
                  <c:v>2018.9492190000001</c:v>
                </c:pt>
                <c:pt idx="8">
                  <c:v>2017.9375</c:v>
                </c:pt>
                <c:pt idx="9">
                  <c:v>2016.923828</c:v>
                </c:pt>
                <c:pt idx="10">
                  <c:v>2015.9101559999999</c:v>
                </c:pt>
                <c:pt idx="11">
                  <c:v>2014.8984379999999</c:v>
                </c:pt>
                <c:pt idx="12">
                  <c:v>2013.8847659999999</c:v>
                </c:pt>
                <c:pt idx="13">
                  <c:v>2012.8710940000001</c:v>
                </c:pt>
                <c:pt idx="14">
                  <c:v>2011.857422</c:v>
                </c:pt>
                <c:pt idx="15">
                  <c:v>2010.84375</c:v>
                </c:pt>
                <c:pt idx="16">
                  <c:v>2009.830078</c:v>
                </c:pt>
                <c:pt idx="17">
                  <c:v>2008.814453</c:v>
                </c:pt>
                <c:pt idx="18">
                  <c:v>2007.8007809999999</c:v>
                </c:pt>
                <c:pt idx="19">
                  <c:v>2006.7851559999999</c:v>
                </c:pt>
                <c:pt idx="20">
                  <c:v>2005.7714840000001</c:v>
                </c:pt>
                <c:pt idx="21">
                  <c:v>2004.7558590000001</c:v>
                </c:pt>
                <c:pt idx="22">
                  <c:v>2003.7402340000001</c:v>
                </c:pt>
                <c:pt idx="23">
                  <c:v>2002.7246090000001</c:v>
                </c:pt>
                <c:pt idx="24">
                  <c:v>2001.7089840000001</c:v>
                </c:pt>
                <c:pt idx="25">
                  <c:v>2000.6933590000001</c:v>
                </c:pt>
                <c:pt idx="26">
                  <c:v>1999.6777340000001</c:v>
                </c:pt>
                <c:pt idx="27">
                  <c:v>1998.6601559999999</c:v>
                </c:pt>
                <c:pt idx="28">
                  <c:v>1997.6445309999999</c:v>
                </c:pt>
                <c:pt idx="29">
                  <c:v>1996.626953</c:v>
                </c:pt>
                <c:pt idx="30">
                  <c:v>1995.611328</c:v>
                </c:pt>
                <c:pt idx="31">
                  <c:v>1994.59375</c:v>
                </c:pt>
                <c:pt idx="32">
                  <c:v>1993.576172</c:v>
                </c:pt>
                <c:pt idx="33">
                  <c:v>1992.5585940000001</c:v>
                </c:pt>
                <c:pt idx="34">
                  <c:v>1991.5410159999999</c:v>
                </c:pt>
                <c:pt idx="35">
                  <c:v>1990.5234379999999</c:v>
                </c:pt>
                <c:pt idx="36">
                  <c:v>1989.5058590000001</c:v>
                </c:pt>
                <c:pt idx="37">
                  <c:v>1988.486328</c:v>
                </c:pt>
                <c:pt idx="38">
                  <c:v>1987.46875</c:v>
                </c:pt>
                <c:pt idx="39">
                  <c:v>1986.4492190000001</c:v>
                </c:pt>
                <c:pt idx="40">
                  <c:v>1985.4296879999999</c:v>
                </c:pt>
                <c:pt idx="41">
                  <c:v>1984.4121090000001</c:v>
                </c:pt>
                <c:pt idx="42">
                  <c:v>1983.392578</c:v>
                </c:pt>
                <c:pt idx="43">
                  <c:v>1982.373047</c:v>
                </c:pt>
                <c:pt idx="44">
                  <c:v>1981.3535159999999</c:v>
                </c:pt>
                <c:pt idx="45">
                  <c:v>1980.3320309999999</c:v>
                </c:pt>
                <c:pt idx="46">
                  <c:v>1979.3125</c:v>
                </c:pt>
                <c:pt idx="47">
                  <c:v>1978.2929690000001</c:v>
                </c:pt>
                <c:pt idx="48">
                  <c:v>1977.2714840000001</c:v>
                </c:pt>
                <c:pt idx="49">
                  <c:v>1976.251953</c:v>
                </c:pt>
                <c:pt idx="50">
                  <c:v>1975.2304690000001</c:v>
                </c:pt>
                <c:pt idx="51">
                  <c:v>1974.2089840000001</c:v>
                </c:pt>
                <c:pt idx="52">
                  <c:v>1973.1875</c:v>
                </c:pt>
                <c:pt idx="53">
                  <c:v>1972.1660159999999</c:v>
                </c:pt>
                <c:pt idx="54">
                  <c:v>1971.1445309999999</c:v>
                </c:pt>
                <c:pt idx="55">
                  <c:v>1970.123047</c:v>
                </c:pt>
                <c:pt idx="56">
                  <c:v>1969.1015629999999</c:v>
                </c:pt>
                <c:pt idx="57">
                  <c:v>1968.078125</c:v>
                </c:pt>
                <c:pt idx="58">
                  <c:v>1967.0566409999999</c:v>
                </c:pt>
                <c:pt idx="59">
                  <c:v>1966.033203</c:v>
                </c:pt>
                <c:pt idx="60">
                  <c:v>1965.0097659999999</c:v>
                </c:pt>
                <c:pt idx="61">
                  <c:v>1963.986328</c:v>
                </c:pt>
                <c:pt idx="62">
                  <c:v>1962.9648440000001</c:v>
                </c:pt>
                <c:pt idx="63">
                  <c:v>1961.9414059999999</c:v>
                </c:pt>
                <c:pt idx="64">
                  <c:v>1960.9160159999999</c:v>
                </c:pt>
                <c:pt idx="65">
                  <c:v>1959.892578</c:v>
                </c:pt>
                <c:pt idx="66">
                  <c:v>1958.8691409999999</c:v>
                </c:pt>
                <c:pt idx="67">
                  <c:v>1957.84375</c:v>
                </c:pt>
                <c:pt idx="68">
                  <c:v>1956.8203129999999</c:v>
                </c:pt>
                <c:pt idx="69">
                  <c:v>1955.794922</c:v>
                </c:pt>
                <c:pt idx="70">
                  <c:v>1954.7695309999999</c:v>
                </c:pt>
                <c:pt idx="71">
                  <c:v>1953.7460940000001</c:v>
                </c:pt>
                <c:pt idx="72">
                  <c:v>1952.720703</c:v>
                </c:pt>
                <c:pt idx="73">
                  <c:v>1951.6953129999999</c:v>
                </c:pt>
                <c:pt idx="74">
                  <c:v>1950.669922</c:v>
                </c:pt>
                <c:pt idx="75">
                  <c:v>1949.642578</c:v>
                </c:pt>
                <c:pt idx="76">
                  <c:v>1948.6171879999999</c:v>
                </c:pt>
                <c:pt idx="77">
                  <c:v>1947.5898440000001</c:v>
                </c:pt>
                <c:pt idx="78">
                  <c:v>1946.564453</c:v>
                </c:pt>
                <c:pt idx="79">
                  <c:v>1945.5371090000001</c:v>
                </c:pt>
                <c:pt idx="80">
                  <c:v>1944.5117190000001</c:v>
                </c:pt>
                <c:pt idx="81">
                  <c:v>1943.484375</c:v>
                </c:pt>
                <c:pt idx="82">
                  <c:v>1942.4570309999999</c:v>
                </c:pt>
                <c:pt idx="83">
                  <c:v>1941.4296879999999</c:v>
                </c:pt>
                <c:pt idx="84">
                  <c:v>1940.4023440000001</c:v>
                </c:pt>
                <c:pt idx="85">
                  <c:v>1939.373047</c:v>
                </c:pt>
                <c:pt idx="86">
                  <c:v>1938.345703</c:v>
                </c:pt>
                <c:pt idx="87">
                  <c:v>1937.3164059999999</c:v>
                </c:pt>
                <c:pt idx="88">
                  <c:v>1936.2890629999999</c:v>
                </c:pt>
                <c:pt idx="89">
                  <c:v>1935.2597659999999</c:v>
                </c:pt>
                <c:pt idx="90">
                  <c:v>1934.2304690000001</c:v>
                </c:pt>
                <c:pt idx="91">
                  <c:v>1933.203125</c:v>
                </c:pt>
                <c:pt idx="92">
                  <c:v>1932.173828</c:v>
                </c:pt>
                <c:pt idx="93">
                  <c:v>1931.1445309999999</c:v>
                </c:pt>
                <c:pt idx="94">
                  <c:v>1930.1132809999999</c:v>
                </c:pt>
                <c:pt idx="95">
                  <c:v>1929.0839840000001</c:v>
                </c:pt>
                <c:pt idx="96">
                  <c:v>1928.0546879999999</c:v>
                </c:pt>
                <c:pt idx="97">
                  <c:v>1927.0234379999999</c:v>
                </c:pt>
                <c:pt idx="98">
                  <c:v>1925.9941409999999</c:v>
                </c:pt>
                <c:pt idx="99">
                  <c:v>1924.9628909999999</c:v>
                </c:pt>
                <c:pt idx="100">
                  <c:v>1923.9316409999999</c:v>
                </c:pt>
                <c:pt idx="101">
                  <c:v>1922.9003909999999</c:v>
                </c:pt>
                <c:pt idx="102">
                  <c:v>1921.8691409999999</c:v>
                </c:pt>
                <c:pt idx="103">
                  <c:v>1920.8378909999999</c:v>
                </c:pt>
                <c:pt idx="104">
                  <c:v>1919.8066409999999</c:v>
                </c:pt>
                <c:pt idx="105">
                  <c:v>1918.7753909999999</c:v>
                </c:pt>
                <c:pt idx="106">
                  <c:v>1917.7441409999999</c:v>
                </c:pt>
                <c:pt idx="107">
                  <c:v>1916.7109379999999</c:v>
                </c:pt>
                <c:pt idx="108">
                  <c:v>1915.6796879999999</c:v>
                </c:pt>
                <c:pt idx="109">
                  <c:v>1914.6464840000001</c:v>
                </c:pt>
                <c:pt idx="110">
                  <c:v>1913.6132809999999</c:v>
                </c:pt>
                <c:pt idx="111">
                  <c:v>1912.580078</c:v>
                </c:pt>
                <c:pt idx="112">
                  <c:v>1911.546875</c:v>
                </c:pt>
                <c:pt idx="113">
                  <c:v>1910.513672</c:v>
                </c:pt>
                <c:pt idx="114">
                  <c:v>1909.4804690000001</c:v>
                </c:pt>
                <c:pt idx="115">
                  <c:v>1908.4472659999999</c:v>
                </c:pt>
                <c:pt idx="116">
                  <c:v>1907.4121090000001</c:v>
                </c:pt>
                <c:pt idx="117">
                  <c:v>1906.3789059999999</c:v>
                </c:pt>
                <c:pt idx="118">
                  <c:v>1905.34375</c:v>
                </c:pt>
                <c:pt idx="119">
                  <c:v>1904.310547</c:v>
                </c:pt>
                <c:pt idx="120">
                  <c:v>1903.2753909999999</c:v>
                </c:pt>
                <c:pt idx="121">
                  <c:v>1902.2402340000001</c:v>
                </c:pt>
                <c:pt idx="122">
                  <c:v>1901.205078</c:v>
                </c:pt>
                <c:pt idx="123">
                  <c:v>1900.169922</c:v>
                </c:pt>
                <c:pt idx="124">
                  <c:v>1899.1347659999999</c:v>
                </c:pt>
                <c:pt idx="125">
                  <c:v>1898.0976559999999</c:v>
                </c:pt>
                <c:pt idx="126">
                  <c:v>1897.0625</c:v>
                </c:pt>
                <c:pt idx="127">
                  <c:v>1896.0273440000001</c:v>
                </c:pt>
                <c:pt idx="128">
                  <c:v>1894.9902340000001</c:v>
                </c:pt>
                <c:pt idx="129">
                  <c:v>1893.953125</c:v>
                </c:pt>
                <c:pt idx="130">
                  <c:v>1892.9160159999999</c:v>
                </c:pt>
                <c:pt idx="131">
                  <c:v>1891.8808590000001</c:v>
                </c:pt>
                <c:pt idx="132">
                  <c:v>1890.84375</c:v>
                </c:pt>
                <c:pt idx="133">
                  <c:v>1889.8066409999999</c:v>
                </c:pt>
                <c:pt idx="134">
                  <c:v>1888.767578</c:v>
                </c:pt>
                <c:pt idx="135">
                  <c:v>1887.7304690000001</c:v>
                </c:pt>
                <c:pt idx="136">
                  <c:v>1886.6933590000001</c:v>
                </c:pt>
                <c:pt idx="137">
                  <c:v>1885.654297</c:v>
                </c:pt>
                <c:pt idx="138">
                  <c:v>1884.6171879999999</c:v>
                </c:pt>
                <c:pt idx="139">
                  <c:v>1883.578125</c:v>
                </c:pt>
                <c:pt idx="140">
                  <c:v>1882.5390629999999</c:v>
                </c:pt>
                <c:pt idx="141">
                  <c:v>1881.5</c:v>
                </c:pt>
                <c:pt idx="142">
                  <c:v>1880.4609379999999</c:v>
                </c:pt>
                <c:pt idx="143">
                  <c:v>1879.421875</c:v>
                </c:pt>
                <c:pt idx="144">
                  <c:v>1878.3828129999999</c:v>
                </c:pt>
                <c:pt idx="145">
                  <c:v>1877.34375</c:v>
                </c:pt>
                <c:pt idx="146">
                  <c:v>1876.3027340000001</c:v>
                </c:pt>
                <c:pt idx="147">
                  <c:v>1875.263672</c:v>
                </c:pt>
                <c:pt idx="148">
                  <c:v>1874.2226559999999</c:v>
                </c:pt>
                <c:pt idx="149">
                  <c:v>1873.1816409999999</c:v>
                </c:pt>
                <c:pt idx="150">
                  <c:v>1872.142578</c:v>
                </c:pt>
                <c:pt idx="151">
                  <c:v>1871.1015629999999</c:v>
                </c:pt>
                <c:pt idx="152">
                  <c:v>1870.060547</c:v>
                </c:pt>
                <c:pt idx="153">
                  <c:v>1869.0195309999999</c:v>
                </c:pt>
                <c:pt idx="154">
                  <c:v>1867.9785159999999</c:v>
                </c:pt>
                <c:pt idx="155">
                  <c:v>1866.935547</c:v>
                </c:pt>
                <c:pt idx="156">
                  <c:v>1865.8945309999999</c:v>
                </c:pt>
                <c:pt idx="157">
                  <c:v>1864.8515629999999</c:v>
                </c:pt>
                <c:pt idx="158">
                  <c:v>1863.810547</c:v>
                </c:pt>
                <c:pt idx="159">
                  <c:v>1862.767578</c:v>
                </c:pt>
                <c:pt idx="160">
                  <c:v>1861.7246090000001</c:v>
                </c:pt>
                <c:pt idx="161">
                  <c:v>1860.6816409999999</c:v>
                </c:pt>
                <c:pt idx="162">
                  <c:v>1859.638672</c:v>
                </c:pt>
                <c:pt idx="163">
                  <c:v>1858.595703</c:v>
                </c:pt>
                <c:pt idx="164">
                  <c:v>1857.5527340000001</c:v>
                </c:pt>
                <c:pt idx="165">
                  <c:v>1856.5097659999999</c:v>
                </c:pt>
                <c:pt idx="166">
                  <c:v>1855.4648440000001</c:v>
                </c:pt>
                <c:pt idx="167">
                  <c:v>1854.421875</c:v>
                </c:pt>
                <c:pt idx="168">
                  <c:v>1853.376953</c:v>
                </c:pt>
                <c:pt idx="169">
                  <c:v>1852.3339840000001</c:v>
                </c:pt>
                <c:pt idx="170">
                  <c:v>1851.2890629999999</c:v>
                </c:pt>
                <c:pt idx="171">
                  <c:v>1850.2441409999999</c:v>
                </c:pt>
                <c:pt idx="172">
                  <c:v>1849.1992190000001</c:v>
                </c:pt>
                <c:pt idx="173">
                  <c:v>1848.154297</c:v>
                </c:pt>
                <c:pt idx="174">
                  <c:v>1847.109375</c:v>
                </c:pt>
                <c:pt idx="175">
                  <c:v>1846.0625</c:v>
                </c:pt>
                <c:pt idx="176">
                  <c:v>1845.017578</c:v>
                </c:pt>
                <c:pt idx="177">
                  <c:v>1843.970703</c:v>
                </c:pt>
                <c:pt idx="178">
                  <c:v>1842.9257809999999</c:v>
                </c:pt>
                <c:pt idx="179">
                  <c:v>1841.8789059999999</c:v>
                </c:pt>
                <c:pt idx="180">
                  <c:v>1840.8320309999999</c:v>
                </c:pt>
                <c:pt idx="181">
                  <c:v>1839.7851559999999</c:v>
                </c:pt>
                <c:pt idx="182">
                  <c:v>1838.7382809999999</c:v>
                </c:pt>
                <c:pt idx="183">
                  <c:v>1837.6914059999999</c:v>
                </c:pt>
                <c:pt idx="184">
                  <c:v>1836.6445309999999</c:v>
                </c:pt>
                <c:pt idx="185">
                  <c:v>1835.5976559999999</c:v>
                </c:pt>
                <c:pt idx="186">
                  <c:v>1834.548828</c:v>
                </c:pt>
                <c:pt idx="187">
                  <c:v>1833.501953</c:v>
                </c:pt>
                <c:pt idx="188">
                  <c:v>1832.453125</c:v>
                </c:pt>
                <c:pt idx="189">
                  <c:v>1831.40625</c:v>
                </c:pt>
                <c:pt idx="190">
                  <c:v>1830.357422</c:v>
                </c:pt>
                <c:pt idx="191">
                  <c:v>1829.3085940000001</c:v>
                </c:pt>
                <c:pt idx="192">
                  <c:v>1828.2597659999999</c:v>
                </c:pt>
                <c:pt idx="193">
                  <c:v>1827.2109379999999</c:v>
                </c:pt>
                <c:pt idx="194">
                  <c:v>1826.1621090000001</c:v>
                </c:pt>
                <c:pt idx="195">
                  <c:v>1825.111328</c:v>
                </c:pt>
                <c:pt idx="196">
                  <c:v>1824.0625</c:v>
                </c:pt>
                <c:pt idx="197">
                  <c:v>1823.0117190000001</c:v>
                </c:pt>
                <c:pt idx="198">
                  <c:v>1821.9628909999999</c:v>
                </c:pt>
                <c:pt idx="199">
                  <c:v>1820.9121090000001</c:v>
                </c:pt>
                <c:pt idx="200">
                  <c:v>1819.861328</c:v>
                </c:pt>
                <c:pt idx="201">
                  <c:v>1818.810547</c:v>
                </c:pt>
                <c:pt idx="202">
                  <c:v>1817.7597659999999</c:v>
                </c:pt>
                <c:pt idx="203">
                  <c:v>1816.7089840000001</c:v>
                </c:pt>
                <c:pt idx="204">
                  <c:v>1815.658203</c:v>
                </c:pt>
                <c:pt idx="205">
                  <c:v>1814.607422</c:v>
                </c:pt>
                <c:pt idx="206">
                  <c:v>1813.5546879999999</c:v>
                </c:pt>
                <c:pt idx="207">
                  <c:v>1812.5039059999999</c:v>
                </c:pt>
                <c:pt idx="208">
                  <c:v>1811.451172</c:v>
                </c:pt>
                <c:pt idx="209">
                  <c:v>1810.4003909999999</c:v>
                </c:pt>
                <c:pt idx="210">
                  <c:v>1809.3476559999999</c:v>
                </c:pt>
                <c:pt idx="211">
                  <c:v>1808.294922</c:v>
                </c:pt>
                <c:pt idx="212">
                  <c:v>1807.2421879999999</c:v>
                </c:pt>
                <c:pt idx="213">
                  <c:v>1806.189453</c:v>
                </c:pt>
                <c:pt idx="214">
                  <c:v>1805.1347659999999</c:v>
                </c:pt>
                <c:pt idx="215">
                  <c:v>1804.0820309999999</c:v>
                </c:pt>
                <c:pt idx="216">
                  <c:v>1803.029297</c:v>
                </c:pt>
                <c:pt idx="217">
                  <c:v>1801.9746090000001</c:v>
                </c:pt>
                <c:pt idx="218">
                  <c:v>1800.921875</c:v>
                </c:pt>
                <c:pt idx="219">
                  <c:v>1799.8671879999999</c:v>
                </c:pt>
                <c:pt idx="220">
                  <c:v>1798.8125</c:v>
                </c:pt>
                <c:pt idx="221">
                  <c:v>1797.7578129999999</c:v>
                </c:pt>
                <c:pt idx="222">
                  <c:v>1796.703125</c:v>
                </c:pt>
                <c:pt idx="223">
                  <c:v>1795.6484379999999</c:v>
                </c:pt>
                <c:pt idx="224">
                  <c:v>1794.59375</c:v>
                </c:pt>
                <c:pt idx="225">
                  <c:v>1793.5390629999999</c:v>
                </c:pt>
                <c:pt idx="226">
                  <c:v>1792.482422</c:v>
                </c:pt>
                <c:pt idx="227">
                  <c:v>1791.4277340000001</c:v>
                </c:pt>
                <c:pt idx="228">
                  <c:v>1790.3710940000001</c:v>
                </c:pt>
                <c:pt idx="229">
                  <c:v>1789.314453</c:v>
                </c:pt>
                <c:pt idx="230">
                  <c:v>1788.2578129999999</c:v>
                </c:pt>
                <c:pt idx="231">
                  <c:v>1787.203125</c:v>
                </c:pt>
                <c:pt idx="232">
                  <c:v>1786.1464840000001</c:v>
                </c:pt>
                <c:pt idx="233">
                  <c:v>1785.0878909999999</c:v>
                </c:pt>
                <c:pt idx="234">
                  <c:v>1784.03125</c:v>
                </c:pt>
                <c:pt idx="235">
                  <c:v>1782.9746090000001</c:v>
                </c:pt>
                <c:pt idx="236">
                  <c:v>1781.9160159999999</c:v>
                </c:pt>
                <c:pt idx="237">
                  <c:v>1780.859375</c:v>
                </c:pt>
                <c:pt idx="238">
                  <c:v>1779.8007809999999</c:v>
                </c:pt>
                <c:pt idx="239">
                  <c:v>1778.7441409999999</c:v>
                </c:pt>
                <c:pt idx="240">
                  <c:v>1777.685547</c:v>
                </c:pt>
                <c:pt idx="241">
                  <c:v>1776.626953</c:v>
                </c:pt>
                <c:pt idx="242">
                  <c:v>1775.5683590000001</c:v>
                </c:pt>
                <c:pt idx="243">
                  <c:v>1774.5097659999999</c:v>
                </c:pt>
                <c:pt idx="244">
                  <c:v>1773.4492190000001</c:v>
                </c:pt>
                <c:pt idx="245">
                  <c:v>1772.390625</c:v>
                </c:pt>
                <c:pt idx="246">
                  <c:v>1771.3320309999999</c:v>
                </c:pt>
                <c:pt idx="247">
                  <c:v>1770.2714840000001</c:v>
                </c:pt>
                <c:pt idx="248">
                  <c:v>1769.2128909999999</c:v>
                </c:pt>
                <c:pt idx="249">
                  <c:v>1768.1523440000001</c:v>
                </c:pt>
                <c:pt idx="250">
                  <c:v>1767.091797</c:v>
                </c:pt>
                <c:pt idx="251">
                  <c:v>1766.03125</c:v>
                </c:pt>
                <c:pt idx="252">
                  <c:v>1764.970703</c:v>
                </c:pt>
                <c:pt idx="253">
                  <c:v>1763.9101559999999</c:v>
                </c:pt>
                <c:pt idx="254">
                  <c:v>1762.8496090000001</c:v>
                </c:pt>
                <c:pt idx="255">
                  <c:v>1761.7871090000001</c:v>
                </c:pt>
                <c:pt idx="256">
                  <c:v>1760.7265629999999</c:v>
                </c:pt>
                <c:pt idx="257">
                  <c:v>1759.6640629999999</c:v>
                </c:pt>
                <c:pt idx="258">
                  <c:v>1758.6035159999999</c:v>
                </c:pt>
                <c:pt idx="259">
                  <c:v>1757.5410159999999</c:v>
                </c:pt>
                <c:pt idx="260">
                  <c:v>1756.4785159999999</c:v>
                </c:pt>
                <c:pt idx="261">
                  <c:v>1755.4160159999999</c:v>
                </c:pt>
                <c:pt idx="262">
                  <c:v>1754.3535159999999</c:v>
                </c:pt>
                <c:pt idx="263">
                  <c:v>1753.2910159999999</c:v>
                </c:pt>
                <c:pt idx="264">
                  <c:v>1752.2285159999999</c:v>
                </c:pt>
                <c:pt idx="265">
                  <c:v>1751.1640629999999</c:v>
                </c:pt>
                <c:pt idx="266">
                  <c:v>1750.1015629999999</c:v>
                </c:pt>
                <c:pt idx="267">
                  <c:v>1749.0371090000001</c:v>
                </c:pt>
                <c:pt idx="268">
                  <c:v>1747.9746090000001</c:v>
                </c:pt>
                <c:pt idx="269">
                  <c:v>1746.9101559999999</c:v>
                </c:pt>
                <c:pt idx="270">
                  <c:v>1745.845703</c:v>
                </c:pt>
                <c:pt idx="271">
                  <c:v>1744.78125</c:v>
                </c:pt>
                <c:pt idx="272">
                  <c:v>1743.716797</c:v>
                </c:pt>
                <c:pt idx="273">
                  <c:v>1742.6523440000001</c:v>
                </c:pt>
                <c:pt idx="274">
                  <c:v>1741.5878909999999</c:v>
                </c:pt>
                <c:pt idx="275">
                  <c:v>1740.5214840000001</c:v>
                </c:pt>
                <c:pt idx="276">
                  <c:v>1739.4570309999999</c:v>
                </c:pt>
                <c:pt idx="277">
                  <c:v>1738.390625</c:v>
                </c:pt>
                <c:pt idx="278">
                  <c:v>1737.326172</c:v>
                </c:pt>
                <c:pt idx="279">
                  <c:v>1736.2597659999999</c:v>
                </c:pt>
                <c:pt idx="280">
                  <c:v>1735.1933590000001</c:v>
                </c:pt>
                <c:pt idx="281">
                  <c:v>1734.126953</c:v>
                </c:pt>
                <c:pt idx="282">
                  <c:v>1733.060547</c:v>
                </c:pt>
                <c:pt idx="283">
                  <c:v>1731.9941409999999</c:v>
                </c:pt>
                <c:pt idx="284">
                  <c:v>1730.9277340000001</c:v>
                </c:pt>
                <c:pt idx="285">
                  <c:v>1729.859375</c:v>
                </c:pt>
                <c:pt idx="286">
                  <c:v>1728.7929690000001</c:v>
                </c:pt>
                <c:pt idx="287">
                  <c:v>1727.7246090000001</c:v>
                </c:pt>
                <c:pt idx="288">
                  <c:v>1726.658203</c:v>
                </c:pt>
                <c:pt idx="289">
                  <c:v>1725.5898440000001</c:v>
                </c:pt>
                <c:pt idx="290">
                  <c:v>1724.5214840000001</c:v>
                </c:pt>
                <c:pt idx="291">
                  <c:v>1723.453125</c:v>
                </c:pt>
                <c:pt idx="292">
                  <c:v>1722.3847659999999</c:v>
                </c:pt>
                <c:pt idx="293">
                  <c:v>1721.3164059999999</c:v>
                </c:pt>
                <c:pt idx="294">
                  <c:v>1720.2460940000001</c:v>
                </c:pt>
                <c:pt idx="295">
                  <c:v>1719.1777340000001</c:v>
                </c:pt>
                <c:pt idx="296">
                  <c:v>1718.107422</c:v>
                </c:pt>
                <c:pt idx="297">
                  <c:v>1717.0390629999999</c:v>
                </c:pt>
                <c:pt idx="298">
                  <c:v>1715.96875</c:v>
                </c:pt>
                <c:pt idx="299">
                  <c:v>1714.8984379999999</c:v>
                </c:pt>
                <c:pt idx="300">
                  <c:v>1713.828125</c:v>
                </c:pt>
                <c:pt idx="301">
                  <c:v>1712.7578129999999</c:v>
                </c:pt>
                <c:pt idx="302">
                  <c:v>1711.6875</c:v>
                </c:pt>
                <c:pt idx="303">
                  <c:v>1710.6171879999999</c:v>
                </c:pt>
                <c:pt idx="304">
                  <c:v>1709.546875</c:v>
                </c:pt>
                <c:pt idx="305">
                  <c:v>1708.4746090000001</c:v>
                </c:pt>
                <c:pt idx="306">
                  <c:v>1707.404297</c:v>
                </c:pt>
                <c:pt idx="307">
                  <c:v>1706.3320309999999</c:v>
                </c:pt>
                <c:pt idx="308">
                  <c:v>1705.2617190000001</c:v>
                </c:pt>
                <c:pt idx="309">
                  <c:v>1704.189453</c:v>
                </c:pt>
                <c:pt idx="310">
                  <c:v>1703.1171879999999</c:v>
                </c:pt>
                <c:pt idx="311">
                  <c:v>1702.044922</c:v>
                </c:pt>
                <c:pt idx="312">
                  <c:v>1700.9726559999999</c:v>
                </c:pt>
                <c:pt idx="313">
                  <c:v>1699.9003909999999</c:v>
                </c:pt>
                <c:pt idx="314">
                  <c:v>1698.826172</c:v>
                </c:pt>
                <c:pt idx="315">
                  <c:v>1697.7539059999999</c:v>
                </c:pt>
                <c:pt idx="316">
                  <c:v>1696.6796879999999</c:v>
                </c:pt>
                <c:pt idx="317">
                  <c:v>1695.607422</c:v>
                </c:pt>
                <c:pt idx="318">
                  <c:v>1694.533203</c:v>
                </c:pt>
                <c:pt idx="319">
                  <c:v>1693.4589840000001</c:v>
                </c:pt>
                <c:pt idx="320">
                  <c:v>1692.3847659999999</c:v>
                </c:pt>
                <c:pt idx="321">
                  <c:v>1691.310547</c:v>
                </c:pt>
                <c:pt idx="322">
                  <c:v>1690.236328</c:v>
                </c:pt>
                <c:pt idx="323">
                  <c:v>1689.1621090000001</c:v>
                </c:pt>
                <c:pt idx="324">
                  <c:v>1688.0859379999999</c:v>
                </c:pt>
                <c:pt idx="325">
                  <c:v>1687.0117190000001</c:v>
                </c:pt>
                <c:pt idx="326">
                  <c:v>1685.935547</c:v>
                </c:pt>
                <c:pt idx="327">
                  <c:v>1684.861328</c:v>
                </c:pt>
                <c:pt idx="328">
                  <c:v>1683.7851559999999</c:v>
                </c:pt>
                <c:pt idx="329">
                  <c:v>1682.7089840000001</c:v>
                </c:pt>
                <c:pt idx="330">
                  <c:v>1681.6328129999999</c:v>
                </c:pt>
                <c:pt idx="331">
                  <c:v>1680.5566409999999</c:v>
                </c:pt>
                <c:pt idx="332">
                  <c:v>1679.4804690000001</c:v>
                </c:pt>
                <c:pt idx="333">
                  <c:v>1678.404297</c:v>
                </c:pt>
                <c:pt idx="334">
                  <c:v>1677.326172</c:v>
                </c:pt>
                <c:pt idx="335">
                  <c:v>1676.25</c:v>
                </c:pt>
                <c:pt idx="336">
                  <c:v>1675.171875</c:v>
                </c:pt>
                <c:pt idx="337">
                  <c:v>1674.095703</c:v>
                </c:pt>
                <c:pt idx="338">
                  <c:v>1673.017578</c:v>
                </c:pt>
                <c:pt idx="339">
                  <c:v>1671.939453</c:v>
                </c:pt>
                <c:pt idx="340">
                  <c:v>1670.861328</c:v>
                </c:pt>
                <c:pt idx="341">
                  <c:v>1669.783203</c:v>
                </c:pt>
                <c:pt idx="342">
                  <c:v>1668.705078</c:v>
                </c:pt>
                <c:pt idx="343">
                  <c:v>1667.625</c:v>
                </c:pt>
                <c:pt idx="344">
                  <c:v>1666.546875</c:v>
                </c:pt>
                <c:pt idx="345">
                  <c:v>1665.466797</c:v>
                </c:pt>
                <c:pt idx="346">
                  <c:v>1664.388672</c:v>
                </c:pt>
                <c:pt idx="347">
                  <c:v>1663.3085940000001</c:v>
                </c:pt>
                <c:pt idx="348">
                  <c:v>1662.2285159999999</c:v>
                </c:pt>
                <c:pt idx="349">
                  <c:v>1661.1484379999999</c:v>
                </c:pt>
                <c:pt idx="350">
                  <c:v>1660.0683590000001</c:v>
                </c:pt>
                <c:pt idx="351">
                  <c:v>1658.9882809999999</c:v>
                </c:pt>
                <c:pt idx="352">
                  <c:v>1657.908203</c:v>
                </c:pt>
                <c:pt idx="353">
                  <c:v>1656.828125</c:v>
                </c:pt>
                <c:pt idx="354">
                  <c:v>1655.7460940000001</c:v>
                </c:pt>
                <c:pt idx="355">
                  <c:v>1654.6660159999999</c:v>
                </c:pt>
                <c:pt idx="356">
                  <c:v>1653.5839840000001</c:v>
                </c:pt>
                <c:pt idx="357">
                  <c:v>1652.501953</c:v>
                </c:pt>
                <c:pt idx="358">
                  <c:v>1651.419922</c:v>
                </c:pt>
                <c:pt idx="359">
                  <c:v>1650.3378909999999</c:v>
                </c:pt>
                <c:pt idx="360">
                  <c:v>1649.2558590000001</c:v>
                </c:pt>
                <c:pt idx="361">
                  <c:v>1648.173828</c:v>
                </c:pt>
                <c:pt idx="362">
                  <c:v>1647.091797</c:v>
                </c:pt>
                <c:pt idx="363">
                  <c:v>1646.0097659999999</c:v>
                </c:pt>
                <c:pt idx="364">
                  <c:v>1644.9257809999999</c:v>
                </c:pt>
                <c:pt idx="365">
                  <c:v>1643.84375</c:v>
                </c:pt>
                <c:pt idx="366">
                  <c:v>1642.7597659999999</c:v>
                </c:pt>
                <c:pt idx="367">
                  <c:v>1641.6757809999999</c:v>
                </c:pt>
                <c:pt idx="368">
                  <c:v>1640.591797</c:v>
                </c:pt>
                <c:pt idx="369">
                  <c:v>1639.5078129999999</c:v>
                </c:pt>
                <c:pt idx="370">
                  <c:v>1638.423828</c:v>
                </c:pt>
                <c:pt idx="371">
                  <c:v>1637.3398440000001</c:v>
                </c:pt>
                <c:pt idx="372">
                  <c:v>1636.2558590000001</c:v>
                </c:pt>
                <c:pt idx="373">
                  <c:v>1635.169922</c:v>
                </c:pt>
                <c:pt idx="374">
                  <c:v>1634.0859379999999</c:v>
                </c:pt>
                <c:pt idx="375">
                  <c:v>1633</c:v>
                </c:pt>
                <c:pt idx="376">
                  <c:v>1631.9160159999999</c:v>
                </c:pt>
                <c:pt idx="377">
                  <c:v>1630.830078</c:v>
                </c:pt>
                <c:pt idx="378">
                  <c:v>1629.7441409999999</c:v>
                </c:pt>
                <c:pt idx="379">
                  <c:v>1628.658203</c:v>
                </c:pt>
                <c:pt idx="380">
                  <c:v>1627.5722659999999</c:v>
                </c:pt>
                <c:pt idx="381">
                  <c:v>1626.484375</c:v>
                </c:pt>
                <c:pt idx="382">
                  <c:v>1625.3984379999999</c:v>
                </c:pt>
                <c:pt idx="383">
                  <c:v>1624.3125</c:v>
                </c:pt>
                <c:pt idx="384">
                  <c:v>1623.2246090000001</c:v>
                </c:pt>
                <c:pt idx="385">
                  <c:v>1622.1367190000001</c:v>
                </c:pt>
                <c:pt idx="386">
                  <c:v>1621.0507809999999</c:v>
                </c:pt>
                <c:pt idx="387">
                  <c:v>1619.9628909999999</c:v>
                </c:pt>
                <c:pt idx="388">
                  <c:v>1618.875</c:v>
                </c:pt>
                <c:pt idx="389">
                  <c:v>1617.7871090000001</c:v>
                </c:pt>
                <c:pt idx="390">
                  <c:v>1616.6992190000001</c:v>
                </c:pt>
                <c:pt idx="391">
                  <c:v>1615.609375</c:v>
                </c:pt>
                <c:pt idx="392">
                  <c:v>1614.5214840000001</c:v>
                </c:pt>
                <c:pt idx="393">
                  <c:v>1613.4316409999999</c:v>
                </c:pt>
                <c:pt idx="394">
                  <c:v>1612.34375</c:v>
                </c:pt>
                <c:pt idx="395">
                  <c:v>1611.2539059999999</c:v>
                </c:pt>
                <c:pt idx="396">
                  <c:v>1610.1640629999999</c:v>
                </c:pt>
                <c:pt idx="397">
                  <c:v>1609.0742190000001</c:v>
                </c:pt>
                <c:pt idx="398">
                  <c:v>1607.984375</c:v>
                </c:pt>
                <c:pt idx="399">
                  <c:v>1606.8945309999999</c:v>
                </c:pt>
                <c:pt idx="400">
                  <c:v>1605.8046879999999</c:v>
                </c:pt>
                <c:pt idx="401">
                  <c:v>1604.7148440000001</c:v>
                </c:pt>
                <c:pt idx="402">
                  <c:v>1603.623047</c:v>
                </c:pt>
                <c:pt idx="403">
                  <c:v>1602.533203</c:v>
                </c:pt>
                <c:pt idx="404">
                  <c:v>1601.4414059999999</c:v>
                </c:pt>
                <c:pt idx="405">
                  <c:v>1600.3496090000001</c:v>
                </c:pt>
                <c:pt idx="406">
                  <c:v>1599.2597659999999</c:v>
                </c:pt>
                <c:pt idx="407">
                  <c:v>1598.1679690000001</c:v>
                </c:pt>
                <c:pt idx="408">
                  <c:v>1597.076172</c:v>
                </c:pt>
                <c:pt idx="409">
                  <c:v>1595.982422</c:v>
                </c:pt>
                <c:pt idx="410">
                  <c:v>1594.890625</c:v>
                </c:pt>
                <c:pt idx="411">
                  <c:v>1593.798828</c:v>
                </c:pt>
                <c:pt idx="412">
                  <c:v>1592.705078</c:v>
                </c:pt>
                <c:pt idx="413">
                  <c:v>1591.6132809999999</c:v>
                </c:pt>
                <c:pt idx="414">
                  <c:v>1590.5195309999999</c:v>
                </c:pt>
                <c:pt idx="415">
                  <c:v>1589.4257809999999</c:v>
                </c:pt>
                <c:pt idx="416">
                  <c:v>1588.3320309999999</c:v>
                </c:pt>
                <c:pt idx="417">
                  <c:v>1587.2382809999999</c:v>
                </c:pt>
                <c:pt idx="418">
                  <c:v>1586.1445309999999</c:v>
                </c:pt>
                <c:pt idx="419">
                  <c:v>1585.0507809999999</c:v>
                </c:pt>
                <c:pt idx="420">
                  <c:v>1583.9570309999999</c:v>
                </c:pt>
                <c:pt idx="421">
                  <c:v>1582.861328</c:v>
                </c:pt>
                <c:pt idx="422">
                  <c:v>1581.767578</c:v>
                </c:pt>
                <c:pt idx="423">
                  <c:v>1580.671875</c:v>
                </c:pt>
                <c:pt idx="424">
                  <c:v>1579.576172</c:v>
                </c:pt>
                <c:pt idx="425">
                  <c:v>1578.4804690000001</c:v>
                </c:pt>
                <c:pt idx="426">
                  <c:v>1577.3847659999999</c:v>
                </c:pt>
                <c:pt idx="427">
                  <c:v>1576.2890629999999</c:v>
                </c:pt>
                <c:pt idx="428">
                  <c:v>1575.1933590000001</c:v>
                </c:pt>
                <c:pt idx="429">
                  <c:v>1574.0976559999999</c:v>
                </c:pt>
                <c:pt idx="430">
                  <c:v>1573.001953</c:v>
                </c:pt>
                <c:pt idx="431">
                  <c:v>1571.904297</c:v>
                </c:pt>
                <c:pt idx="432">
                  <c:v>1570.8066409999999</c:v>
                </c:pt>
                <c:pt idx="433">
                  <c:v>1569.7109379999999</c:v>
                </c:pt>
                <c:pt idx="434">
                  <c:v>1568.6132809999999</c:v>
                </c:pt>
                <c:pt idx="435">
                  <c:v>1567.515625</c:v>
                </c:pt>
                <c:pt idx="436">
                  <c:v>1566.4179690000001</c:v>
                </c:pt>
                <c:pt idx="437">
                  <c:v>1565.3203129999999</c:v>
                </c:pt>
                <c:pt idx="438">
                  <c:v>1564.2226559999999</c:v>
                </c:pt>
                <c:pt idx="439">
                  <c:v>1563.123047</c:v>
                </c:pt>
                <c:pt idx="440">
                  <c:v>1562.0253909999999</c:v>
                </c:pt>
                <c:pt idx="441">
                  <c:v>1560.9257809999999</c:v>
                </c:pt>
                <c:pt idx="442">
                  <c:v>1559.828125</c:v>
                </c:pt>
                <c:pt idx="443">
                  <c:v>1558.7285159999999</c:v>
                </c:pt>
                <c:pt idx="444">
                  <c:v>1557.6289059999999</c:v>
                </c:pt>
                <c:pt idx="445">
                  <c:v>1556.529297</c:v>
                </c:pt>
                <c:pt idx="446">
                  <c:v>1555.4296879999999</c:v>
                </c:pt>
                <c:pt idx="447">
                  <c:v>1554.330078</c:v>
                </c:pt>
                <c:pt idx="448">
                  <c:v>1553.2285159999999</c:v>
                </c:pt>
                <c:pt idx="449">
                  <c:v>1552.1289059999999</c:v>
                </c:pt>
                <c:pt idx="450">
                  <c:v>1551.029297</c:v>
                </c:pt>
                <c:pt idx="451">
                  <c:v>1549.9277340000001</c:v>
                </c:pt>
                <c:pt idx="452">
                  <c:v>1548.826172</c:v>
                </c:pt>
                <c:pt idx="453">
                  <c:v>1547.7246090000001</c:v>
                </c:pt>
                <c:pt idx="454">
                  <c:v>1546.623047</c:v>
                </c:pt>
                <c:pt idx="455">
                  <c:v>1545.5214840000001</c:v>
                </c:pt>
                <c:pt idx="456">
                  <c:v>1544.419922</c:v>
                </c:pt>
                <c:pt idx="457">
                  <c:v>1543.3183590000001</c:v>
                </c:pt>
                <c:pt idx="458">
                  <c:v>1542.216797</c:v>
                </c:pt>
                <c:pt idx="459">
                  <c:v>1541.1132809999999</c:v>
                </c:pt>
                <c:pt idx="460">
                  <c:v>1540.0117190000001</c:v>
                </c:pt>
                <c:pt idx="461">
                  <c:v>1538.908203</c:v>
                </c:pt>
                <c:pt idx="462">
                  <c:v>1537.8046879999999</c:v>
                </c:pt>
                <c:pt idx="463">
                  <c:v>1536.701172</c:v>
                </c:pt>
                <c:pt idx="464">
                  <c:v>1535.5976559999999</c:v>
                </c:pt>
                <c:pt idx="465">
                  <c:v>1534.4941409999999</c:v>
                </c:pt>
                <c:pt idx="466">
                  <c:v>1533.390625</c:v>
                </c:pt>
                <c:pt idx="467">
                  <c:v>1532.2851559999999</c:v>
                </c:pt>
                <c:pt idx="468">
                  <c:v>1531.1816409999999</c:v>
                </c:pt>
                <c:pt idx="469">
                  <c:v>1530.076172</c:v>
                </c:pt>
                <c:pt idx="470">
                  <c:v>1528.9726559999999</c:v>
                </c:pt>
                <c:pt idx="471">
                  <c:v>1527.8671879999999</c:v>
                </c:pt>
                <c:pt idx="472">
                  <c:v>1526.7617190000001</c:v>
                </c:pt>
                <c:pt idx="473">
                  <c:v>1525.65625</c:v>
                </c:pt>
                <c:pt idx="474">
                  <c:v>1524.5507809999999</c:v>
                </c:pt>
                <c:pt idx="475">
                  <c:v>1523.4453129999999</c:v>
                </c:pt>
                <c:pt idx="476">
                  <c:v>1522.3398440000001</c:v>
                </c:pt>
                <c:pt idx="477">
                  <c:v>1521.232422</c:v>
                </c:pt>
                <c:pt idx="478">
                  <c:v>1520.126953</c:v>
                </c:pt>
                <c:pt idx="479">
                  <c:v>1519.0195309999999</c:v>
                </c:pt>
                <c:pt idx="480">
                  <c:v>1517.9121090000001</c:v>
                </c:pt>
                <c:pt idx="481">
                  <c:v>1516.8046879999999</c:v>
                </c:pt>
                <c:pt idx="482">
                  <c:v>1515.6972659999999</c:v>
                </c:pt>
                <c:pt idx="483">
                  <c:v>1514.5898440000001</c:v>
                </c:pt>
                <c:pt idx="484">
                  <c:v>1513.482422</c:v>
                </c:pt>
                <c:pt idx="485">
                  <c:v>1512.375</c:v>
                </c:pt>
                <c:pt idx="486">
                  <c:v>1511.267578</c:v>
                </c:pt>
                <c:pt idx="487">
                  <c:v>1510.158203</c:v>
                </c:pt>
                <c:pt idx="488">
                  <c:v>1509.048828</c:v>
                </c:pt>
                <c:pt idx="489">
                  <c:v>1507.9414059999999</c:v>
                </c:pt>
                <c:pt idx="490">
                  <c:v>1506.8320309999999</c:v>
                </c:pt>
                <c:pt idx="491">
                  <c:v>1505.7226559999999</c:v>
                </c:pt>
                <c:pt idx="492">
                  <c:v>1504.6132809999999</c:v>
                </c:pt>
                <c:pt idx="493">
                  <c:v>1503.5039059999999</c:v>
                </c:pt>
                <c:pt idx="494">
                  <c:v>1502.3945309999999</c:v>
                </c:pt>
                <c:pt idx="495">
                  <c:v>1501.283203</c:v>
                </c:pt>
                <c:pt idx="496">
                  <c:v>1500.173828</c:v>
                </c:pt>
                <c:pt idx="497">
                  <c:v>1499.0625</c:v>
                </c:pt>
                <c:pt idx="498">
                  <c:v>1497.951172</c:v>
                </c:pt>
                <c:pt idx="499">
                  <c:v>1496.841797</c:v>
                </c:pt>
                <c:pt idx="500">
                  <c:v>1495.7304690000001</c:v>
                </c:pt>
                <c:pt idx="501">
                  <c:v>1494.6191409999999</c:v>
                </c:pt>
                <c:pt idx="502">
                  <c:v>1493.5078129999999</c:v>
                </c:pt>
                <c:pt idx="503">
                  <c:v>1492.3945309999999</c:v>
                </c:pt>
                <c:pt idx="504">
                  <c:v>1491.283203</c:v>
                </c:pt>
                <c:pt idx="505">
                  <c:v>1490.169922</c:v>
                </c:pt>
                <c:pt idx="506">
                  <c:v>1489.0585940000001</c:v>
                </c:pt>
                <c:pt idx="507">
                  <c:v>1487.9453129999999</c:v>
                </c:pt>
                <c:pt idx="508">
                  <c:v>1486.8320309999999</c:v>
                </c:pt>
                <c:pt idx="509">
                  <c:v>1485.720703</c:v>
                </c:pt>
                <c:pt idx="510">
                  <c:v>1484.607422</c:v>
                </c:pt>
                <c:pt idx="511">
                  <c:v>1483.4921879999999</c:v>
                </c:pt>
                <c:pt idx="512">
                  <c:v>1482.3789059999999</c:v>
                </c:pt>
                <c:pt idx="513">
                  <c:v>1481.265625</c:v>
                </c:pt>
                <c:pt idx="514">
                  <c:v>1480.1503909999999</c:v>
                </c:pt>
                <c:pt idx="515">
                  <c:v>1479.0371090000001</c:v>
                </c:pt>
                <c:pt idx="516">
                  <c:v>1477.921875</c:v>
                </c:pt>
                <c:pt idx="517">
                  <c:v>1476.8066409999999</c:v>
                </c:pt>
                <c:pt idx="518">
                  <c:v>1475.6933590000001</c:v>
                </c:pt>
                <c:pt idx="519">
                  <c:v>1474.578125</c:v>
                </c:pt>
                <c:pt idx="520">
                  <c:v>1473.4609379999999</c:v>
                </c:pt>
                <c:pt idx="521">
                  <c:v>1472.345703</c:v>
                </c:pt>
                <c:pt idx="522">
                  <c:v>1471.2304690000001</c:v>
                </c:pt>
                <c:pt idx="523">
                  <c:v>1470.1132809999999</c:v>
                </c:pt>
                <c:pt idx="524">
                  <c:v>1468.998047</c:v>
                </c:pt>
                <c:pt idx="525">
                  <c:v>1467.8808590000001</c:v>
                </c:pt>
                <c:pt idx="526">
                  <c:v>1466.765625</c:v>
                </c:pt>
                <c:pt idx="527">
                  <c:v>1465.6484379999999</c:v>
                </c:pt>
                <c:pt idx="528">
                  <c:v>1464.53125</c:v>
                </c:pt>
                <c:pt idx="529">
                  <c:v>1463.4140629999999</c:v>
                </c:pt>
                <c:pt idx="530">
                  <c:v>1462.294922</c:v>
                </c:pt>
                <c:pt idx="531">
                  <c:v>1461.1777340000001</c:v>
                </c:pt>
                <c:pt idx="532">
                  <c:v>1460.060547</c:v>
                </c:pt>
                <c:pt idx="533">
                  <c:v>1458.9414059999999</c:v>
                </c:pt>
                <c:pt idx="534">
                  <c:v>1457.8222659999999</c:v>
                </c:pt>
                <c:pt idx="535">
                  <c:v>1456.705078</c:v>
                </c:pt>
                <c:pt idx="536">
                  <c:v>1455.5859379999999</c:v>
                </c:pt>
                <c:pt idx="537">
                  <c:v>1454.466797</c:v>
                </c:pt>
                <c:pt idx="538">
                  <c:v>1453.3476559999999</c:v>
                </c:pt>
                <c:pt idx="539">
                  <c:v>1452.2285159999999</c:v>
                </c:pt>
                <c:pt idx="540">
                  <c:v>1451.107422</c:v>
                </c:pt>
                <c:pt idx="541">
                  <c:v>1449.9882809999999</c:v>
                </c:pt>
                <c:pt idx="542">
                  <c:v>1448.8671879999999</c:v>
                </c:pt>
                <c:pt idx="543">
                  <c:v>1447.748047</c:v>
                </c:pt>
                <c:pt idx="544">
                  <c:v>1446.626953</c:v>
                </c:pt>
                <c:pt idx="545">
                  <c:v>1445.5058590000001</c:v>
                </c:pt>
                <c:pt idx="546">
                  <c:v>1444.3847659999999</c:v>
                </c:pt>
                <c:pt idx="547">
                  <c:v>1443.263672</c:v>
                </c:pt>
                <c:pt idx="548">
                  <c:v>1442.142578</c:v>
                </c:pt>
                <c:pt idx="549">
                  <c:v>1441.0195309999999</c:v>
                </c:pt>
                <c:pt idx="550">
                  <c:v>1439.8984379999999</c:v>
                </c:pt>
                <c:pt idx="551">
                  <c:v>1438.7753909999999</c:v>
                </c:pt>
                <c:pt idx="552">
                  <c:v>1437.654297</c:v>
                </c:pt>
                <c:pt idx="553">
                  <c:v>1436.53125</c:v>
                </c:pt>
                <c:pt idx="554">
                  <c:v>1435.408203</c:v>
                </c:pt>
                <c:pt idx="555">
                  <c:v>1434.2851559999999</c:v>
                </c:pt>
                <c:pt idx="556">
                  <c:v>1433.1621090000001</c:v>
                </c:pt>
                <c:pt idx="557">
                  <c:v>1432.0390629999999</c:v>
                </c:pt>
                <c:pt idx="558">
                  <c:v>1430.9160159999999</c:v>
                </c:pt>
                <c:pt idx="559">
                  <c:v>1429.7910159999999</c:v>
                </c:pt>
                <c:pt idx="560">
                  <c:v>1428.6679690000001</c:v>
                </c:pt>
                <c:pt idx="561">
                  <c:v>1427.5429690000001</c:v>
                </c:pt>
                <c:pt idx="562">
                  <c:v>1426.4179690000001</c:v>
                </c:pt>
                <c:pt idx="563">
                  <c:v>1425.2929690000001</c:v>
                </c:pt>
                <c:pt idx="564">
                  <c:v>1424.1679690000001</c:v>
                </c:pt>
                <c:pt idx="565">
                  <c:v>1423.0429690000001</c:v>
                </c:pt>
                <c:pt idx="566">
                  <c:v>1421.9179690000001</c:v>
                </c:pt>
                <c:pt idx="567">
                  <c:v>1420.7929690000001</c:v>
                </c:pt>
                <c:pt idx="568">
                  <c:v>1419.6660159999999</c:v>
                </c:pt>
                <c:pt idx="569">
                  <c:v>1418.5410159999999</c:v>
                </c:pt>
                <c:pt idx="570">
                  <c:v>1417.4140629999999</c:v>
                </c:pt>
                <c:pt idx="571">
                  <c:v>1416.2871090000001</c:v>
                </c:pt>
                <c:pt idx="572">
                  <c:v>1415.1601559999999</c:v>
                </c:pt>
                <c:pt idx="573">
                  <c:v>1414.033203</c:v>
                </c:pt>
                <c:pt idx="574">
                  <c:v>1412.90625</c:v>
                </c:pt>
                <c:pt idx="575">
                  <c:v>1411.779297</c:v>
                </c:pt>
                <c:pt idx="576">
                  <c:v>1410.6523440000001</c:v>
                </c:pt>
                <c:pt idx="577">
                  <c:v>1409.5234379999999</c:v>
                </c:pt>
                <c:pt idx="578">
                  <c:v>1408.3964840000001</c:v>
                </c:pt>
                <c:pt idx="579">
                  <c:v>1407.267578</c:v>
                </c:pt>
                <c:pt idx="580">
                  <c:v>1406.138672</c:v>
                </c:pt>
                <c:pt idx="581">
                  <c:v>1405.0097659999999</c:v>
                </c:pt>
                <c:pt idx="582">
                  <c:v>1403.8808590000001</c:v>
                </c:pt>
                <c:pt idx="583">
                  <c:v>1402.751953</c:v>
                </c:pt>
                <c:pt idx="584">
                  <c:v>1401.623047</c:v>
                </c:pt>
                <c:pt idx="585">
                  <c:v>1400.4941409999999</c:v>
                </c:pt>
                <c:pt idx="586">
                  <c:v>1399.3632809999999</c:v>
                </c:pt>
                <c:pt idx="587">
                  <c:v>1398.232422</c:v>
                </c:pt>
                <c:pt idx="588">
                  <c:v>1397.1035159999999</c:v>
                </c:pt>
                <c:pt idx="589">
                  <c:v>1395.9726559999999</c:v>
                </c:pt>
                <c:pt idx="590">
                  <c:v>1394.841797</c:v>
                </c:pt>
                <c:pt idx="591">
                  <c:v>1393.7109379999999</c:v>
                </c:pt>
                <c:pt idx="592">
                  <c:v>1392.580078</c:v>
                </c:pt>
                <c:pt idx="593">
                  <c:v>1391.4492190000001</c:v>
                </c:pt>
                <c:pt idx="594">
                  <c:v>1390.3164059999999</c:v>
                </c:pt>
                <c:pt idx="595">
                  <c:v>1389.185547</c:v>
                </c:pt>
                <c:pt idx="596">
                  <c:v>1388.0527340000001</c:v>
                </c:pt>
                <c:pt idx="597">
                  <c:v>1386.919922</c:v>
                </c:pt>
                <c:pt idx="598">
                  <c:v>1385.7890629999999</c:v>
                </c:pt>
                <c:pt idx="599">
                  <c:v>1384.65625</c:v>
                </c:pt>
                <c:pt idx="600">
                  <c:v>1383.5234379999999</c:v>
                </c:pt>
                <c:pt idx="601">
                  <c:v>1382.388672</c:v>
                </c:pt>
                <c:pt idx="602">
                  <c:v>1381.2558590000001</c:v>
                </c:pt>
                <c:pt idx="603">
                  <c:v>1380.123047</c:v>
                </c:pt>
                <c:pt idx="604">
                  <c:v>1378.9882809999999</c:v>
                </c:pt>
                <c:pt idx="605">
                  <c:v>1377.8554690000001</c:v>
                </c:pt>
                <c:pt idx="606">
                  <c:v>1376.720703</c:v>
                </c:pt>
                <c:pt idx="607">
                  <c:v>1375.5859379999999</c:v>
                </c:pt>
                <c:pt idx="608">
                  <c:v>1374.451172</c:v>
                </c:pt>
                <c:pt idx="609">
                  <c:v>1373.3164059999999</c:v>
                </c:pt>
                <c:pt idx="610">
                  <c:v>1372.1816409999999</c:v>
                </c:pt>
                <c:pt idx="611">
                  <c:v>1371.044922</c:v>
                </c:pt>
                <c:pt idx="612">
                  <c:v>1369.9101559999999</c:v>
                </c:pt>
                <c:pt idx="613">
                  <c:v>1368.7734379999999</c:v>
                </c:pt>
                <c:pt idx="614">
                  <c:v>1367.638672</c:v>
                </c:pt>
                <c:pt idx="615">
                  <c:v>1366.501953</c:v>
                </c:pt>
                <c:pt idx="616">
                  <c:v>1365.3652340000001</c:v>
                </c:pt>
                <c:pt idx="617">
                  <c:v>1364.2285159999999</c:v>
                </c:pt>
                <c:pt idx="618">
                  <c:v>1363.091797</c:v>
                </c:pt>
                <c:pt idx="619">
                  <c:v>1361.955078</c:v>
                </c:pt>
                <c:pt idx="620">
                  <c:v>1360.8164059999999</c:v>
                </c:pt>
                <c:pt idx="621">
                  <c:v>1359.6796879999999</c:v>
                </c:pt>
                <c:pt idx="622">
                  <c:v>1358.5410159999999</c:v>
                </c:pt>
                <c:pt idx="623">
                  <c:v>1357.404297</c:v>
                </c:pt>
                <c:pt idx="624">
                  <c:v>1356.265625</c:v>
                </c:pt>
                <c:pt idx="625">
                  <c:v>1355.126953</c:v>
                </c:pt>
                <c:pt idx="626">
                  <c:v>1353.9882809999999</c:v>
                </c:pt>
                <c:pt idx="627">
                  <c:v>1352.8496090000001</c:v>
                </c:pt>
                <c:pt idx="628">
                  <c:v>1351.7089840000001</c:v>
                </c:pt>
                <c:pt idx="629">
                  <c:v>1350.5703129999999</c:v>
                </c:pt>
                <c:pt idx="630">
                  <c:v>1349.4316409999999</c:v>
                </c:pt>
                <c:pt idx="631">
                  <c:v>1348.2910159999999</c:v>
                </c:pt>
                <c:pt idx="632">
                  <c:v>1347.1503909999999</c:v>
                </c:pt>
                <c:pt idx="633">
                  <c:v>1346.0097659999999</c:v>
                </c:pt>
                <c:pt idx="634">
                  <c:v>1344.8691409999999</c:v>
                </c:pt>
                <c:pt idx="635">
                  <c:v>1343.7285159999999</c:v>
                </c:pt>
                <c:pt idx="636">
                  <c:v>1342.5878909999999</c:v>
                </c:pt>
                <c:pt idx="637">
                  <c:v>1341.4472659999999</c:v>
                </c:pt>
                <c:pt idx="638">
                  <c:v>1340.3046879999999</c:v>
                </c:pt>
                <c:pt idx="639">
                  <c:v>1339.1640629999999</c:v>
                </c:pt>
                <c:pt idx="640">
                  <c:v>1338.0214840000001</c:v>
                </c:pt>
                <c:pt idx="641">
                  <c:v>1336.8789059999999</c:v>
                </c:pt>
                <c:pt idx="642">
                  <c:v>1335.7382809999999</c:v>
                </c:pt>
                <c:pt idx="643">
                  <c:v>1334.595703</c:v>
                </c:pt>
                <c:pt idx="644">
                  <c:v>1333.451172</c:v>
                </c:pt>
                <c:pt idx="645">
                  <c:v>1332.3085940000001</c:v>
                </c:pt>
                <c:pt idx="646">
                  <c:v>1331.1660159999999</c:v>
                </c:pt>
                <c:pt idx="647">
                  <c:v>1330.0214840000001</c:v>
                </c:pt>
                <c:pt idx="648">
                  <c:v>1328.8789059999999</c:v>
                </c:pt>
                <c:pt idx="649">
                  <c:v>1327.734375</c:v>
                </c:pt>
                <c:pt idx="650">
                  <c:v>1326.5898440000001</c:v>
                </c:pt>
                <c:pt idx="651">
                  <c:v>1325.4453129999999</c:v>
                </c:pt>
                <c:pt idx="652">
                  <c:v>1324.3007809999999</c:v>
                </c:pt>
                <c:pt idx="653">
                  <c:v>1323.15625</c:v>
                </c:pt>
                <c:pt idx="654">
                  <c:v>1322.0117190000001</c:v>
                </c:pt>
                <c:pt idx="655">
                  <c:v>1320.8652340000001</c:v>
                </c:pt>
                <c:pt idx="656">
                  <c:v>1319.720703</c:v>
                </c:pt>
                <c:pt idx="657">
                  <c:v>1318.5742190000001</c:v>
                </c:pt>
                <c:pt idx="658">
                  <c:v>1317.4296879999999</c:v>
                </c:pt>
                <c:pt idx="659">
                  <c:v>1316.283203</c:v>
                </c:pt>
                <c:pt idx="660">
                  <c:v>1315.1367190000001</c:v>
                </c:pt>
                <c:pt idx="661">
                  <c:v>1313.9902340000001</c:v>
                </c:pt>
                <c:pt idx="662">
                  <c:v>1312.841797</c:v>
                </c:pt>
                <c:pt idx="663">
                  <c:v>1311.6953129999999</c:v>
                </c:pt>
                <c:pt idx="664">
                  <c:v>1310.548828</c:v>
                </c:pt>
                <c:pt idx="665">
                  <c:v>1309.4003909999999</c:v>
                </c:pt>
                <c:pt idx="666">
                  <c:v>1308.251953</c:v>
                </c:pt>
                <c:pt idx="667">
                  <c:v>1307.1054690000001</c:v>
                </c:pt>
                <c:pt idx="668">
                  <c:v>1305.9570309999999</c:v>
                </c:pt>
                <c:pt idx="669">
                  <c:v>1304.8085940000001</c:v>
                </c:pt>
                <c:pt idx="670">
                  <c:v>1303.6601559999999</c:v>
                </c:pt>
                <c:pt idx="671">
                  <c:v>1302.5097659999999</c:v>
                </c:pt>
                <c:pt idx="672">
                  <c:v>1301.361328</c:v>
                </c:pt>
                <c:pt idx="673">
                  <c:v>1300.2109379999999</c:v>
                </c:pt>
                <c:pt idx="674">
                  <c:v>1299.0625</c:v>
                </c:pt>
                <c:pt idx="675">
                  <c:v>1297.9121090000001</c:v>
                </c:pt>
                <c:pt idx="676">
                  <c:v>1296.7617190000001</c:v>
                </c:pt>
                <c:pt idx="677">
                  <c:v>1295.611328</c:v>
                </c:pt>
                <c:pt idx="678">
                  <c:v>1294.4609379999999</c:v>
                </c:pt>
                <c:pt idx="679">
                  <c:v>1293.310547</c:v>
                </c:pt>
                <c:pt idx="680">
                  <c:v>1292.1601559999999</c:v>
                </c:pt>
                <c:pt idx="681">
                  <c:v>1291.0078129999999</c:v>
                </c:pt>
                <c:pt idx="682">
                  <c:v>1289.857422</c:v>
                </c:pt>
                <c:pt idx="683">
                  <c:v>1288.705078</c:v>
                </c:pt>
                <c:pt idx="684">
                  <c:v>1287.5527340000001</c:v>
                </c:pt>
                <c:pt idx="685">
                  <c:v>1286.4003909999999</c:v>
                </c:pt>
                <c:pt idx="686">
                  <c:v>1285.248047</c:v>
                </c:pt>
                <c:pt idx="687">
                  <c:v>1284.095703</c:v>
                </c:pt>
                <c:pt idx="688">
                  <c:v>1282.9433590000001</c:v>
                </c:pt>
                <c:pt idx="689">
                  <c:v>1281.7890629999999</c:v>
                </c:pt>
                <c:pt idx="690">
                  <c:v>1280.6367190000001</c:v>
                </c:pt>
                <c:pt idx="691">
                  <c:v>1279.482422</c:v>
                </c:pt>
                <c:pt idx="692">
                  <c:v>1278.328125</c:v>
                </c:pt>
                <c:pt idx="693">
                  <c:v>1277.1757809999999</c:v>
                </c:pt>
                <c:pt idx="694">
                  <c:v>1276.0214840000001</c:v>
                </c:pt>
                <c:pt idx="695">
                  <c:v>1274.8652340000001</c:v>
                </c:pt>
                <c:pt idx="696">
                  <c:v>1273.7109379999999</c:v>
                </c:pt>
                <c:pt idx="697">
                  <c:v>1272.5566409999999</c:v>
                </c:pt>
                <c:pt idx="698">
                  <c:v>1271.4003909999999</c:v>
                </c:pt>
                <c:pt idx="699">
                  <c:v>1270.2460940000001</c:v>
                </c:pt>
                <c:pt idx="700">
                  <c:v>1269.0898440000001</c:v>
                </c:pt>
                <c:pt idx="701">
                  <c:v>1267.9335940000001</c:v>
                </c:pt>
                <c:pt idx="702">
                  <c:v>1266.7773440000001</c:v>
                </c:pt>
                <c:pt idx="703">
                  <c:v>1265.6210940000001</c:v>
                </c:pt>
                <c:pt idx="704">
                  <c:v>1264.4648440000001</c:v>
                </c:pt>
                <c:pt idx="705">
                  <c:v>1263.3085940000001</c:v>
                </c:pt>
                <c:pt idx="706">
                  <c:v>1262.1503909999999</c:v>
                </c:pt>
                <c:pt idx="707">
                  <c:v>1260.9941409999999</c:v>
                </c:pt>
                <c:pt idx="708">
                  <c:v>1259.8359379999999</c:v>
                </c:pt>
                <c:pt idx="709">
                  <c:v>1258.6796879999999</c:v>
                </c:pt>
                <c:pt idx="710">
                  <c:v>1257.5214840000001</c:v>
                </c:pt>
                <c:pt idx="711">
                  <c:v>1256.3632809999999</c:v>
                </c:pt>
                <c:pt idx="712">
                  <c:v>1255.205078</c:v>
                </c:pt>
                <c:pt idx="713">
                  <c:v>1254.044922</c:v>
                </c:pt>
                <c:pt idx="714">
                  <c:v>1252.8867190000001</c:v>
                </c:pt>
                <c:pt idx="715">
                  <c:v>1251.7265629999999</c:v>
                </c:pt>
                <c:pt idx="716">
                  <c:v>1250.5683590000001</c:v>
                </c:pt>
                <c:pt idx="717">
                  <c:v>1249.408203</c:v>
                </c:pt>
                <c:pt idx="718">
                  <c:v>1248.248047</c:v>
                </c:pt>
                <c:pt idx="719">
                  <c:v>1247.0878909999999</c:v>
                </c:pt>
                <c:pt idx="720">
                  <c:v>1245.9277340000001</c:v>
                </c:pt>
                <c:pt idx="721">
                  <c:v>1244.767578</c:v>
                </c:pt>
                <c:pt idx="722">
                  <c:v>1243.607422</c:v>
                </c:pt>
                <c:pt idx="723">
                  <c:v>1242.4453129999999</c:v>
                </c:pt>
                <c:pt idx="724">
                  <c:v>1241.2851559999999</c:v>
                </c:pt>
                <c:pt idx="725">
                  <c:v>1240.123047</c:v>
                </c:pt>
                <c:pt idx="726">
                  <c:v>1238.9609379999999</c:v>
                </c:pt>
                <c:pt idx="727">
                  <c:v>1237.798828</c:v>
                </c:pt>
                <c:pt idx="728">
                  <c:v>1236.6367190000001</c:v>
                </c:pt>
                <c:pt idx="729">
                  <c:v>1235.4746090000001</c:v>
                </c:pt>
                <c:pt idx="730">
                  <c:v>1234.3125</c:v>
                </c:pt>
                <c:pt idx="731">
                  <c:v>1233.1503909999999</c:v>
                </c:pt>
                <c:pt idx="732">
                  <c:v>1231.986328</c:v>
                </c:pt>
                <c:pt idx="733">
                  <c:v>1230.8222659999999</c:v>
                </c:pt>
                <c:pt idx="734">
                  <c:v>1229.6601559999999</c:v>
                </c:pt>
                <c:pt idx="735">
                  <c:v>1228.4960940000001</c:v>
                </c:pt>
                <c:pt idx="736">
                  <c:v>1227.3320309999999</c:v>
                </c:pt>
                <c:pt idx="737">
                  <c:v>1226.1679690000001</c:v>
                </c:pt>
                <c:pt idx="738">
                  <c:v>1225.001953</c:v>
                </c:pt>
                <c:pt idx="739">
                  <c:v>1223.8378909999999</c:v>
                </c:pt>
                <c:pt idx="740">
                  <c:v>1222.673828</c:v>
                </c:pt>
                <c:pt idx="741">
                  <c:v>1221.5078129999999</c:v>
                </c:pt>
                <c:pt idx="742">
                  <c:v>1220.341797</c:v>
                </c:pt>
                <c:pt idx="743">
                  <c:v>1219.1757809999999</c:v>
                </c:pt>
                <c:pt idx="744">
                  <c:v>1218.0097659999999</c:v>
                </c:pt>
                <c:pt idx="745">
                  <c:v>1216.84375</c:v>
                </c:pt>
                <c:pt idx="746">
                  <c:v>1215.6777340000001</c:v>
                </c:pt>
                <c:pt idx="747">
                  <c:v>1214.5117190000001</c:v>
                </c:pt>
                <c:pt idx="748">
                  <c:v>1213.34375</c:v>
                </c:pt>
                <c:pt idx="749">
                  <c:v>1212.1777340000001</c:v>
                </c:pt>
                <c:pt idx="750">
                  <c:v>1211.0097659999999</c:v>
                </c:pt>
                <c:pt idx="751">
                  <c:v>1209.841797</c:v>
                </c:pt>
                <c:pt idx="752">
                  <c:v>1208.673828</c:v>
                </c:pt>
                <c:pt idx="753">
                  <c:v>1207.5058590000001</c:v>
                </c:pt>
                <c:pt idx="754">
                  <c:v>1206.3378909999999</c:v>
                </c:pt>
                <c:pt idx="755">
                  <c:v>1205.169922</c:v>
                </c:pt>
                <c:pt idx="756">
                  <c:v>1204</c:v>
                </c:pt>
                <c:pt idx="757">
                  <c:v>1202.8320309999999</c:v>
                </c:pt>
                <c:pt idx="758">
                  <c:v>1201.6621090000001</c:v>
                </c:pt>
                <c:pt idx="759">
                  <c:v>1200.4921879999999</c:v>
                </c:pt>
                <c:pt idx="760">
                  <c:v>1199.3242190000001</c:v>
                </c:pt>
                <c:pt idx="761">
                  <c:v>1198.154297</c:v>
                </c:pt>
                <c:pt idx="762">
                  <c:v>1196.982422</c:v>
                </c:pt>
                <c:pt idx="763">
                  <c:v>1195.8125</c:v>
                </c:pt>
                <c:pt idx="764">
                  <c:v>1194.642578</c:v>
                </c:pt>
                <c:pt idx="765">
                  <c:v>1193.470703</c:v>
                </c:pt>
                <c:pt idx="766">
                  <c:v>1192.3007809999999</c:v>
                </c:pt>
                <c:pt idx="767">
                  <c:v>1191.1289059999999</c:v>
                </c:pt>
                <c:pt idx="768">
                  <c:v>1189.9570309999999</c:v>
                </c:pt>
                <c:pt idx="769">
                  <c:v>1188.7851559999999</c:v>
                </c:pt>
                <c:pt idx="770">
                  <c:v>1187.6132809999999</c:v>
                </c:pt>
                <c:pt idx="771">
                  <c:v>1186.4414059999999</c:v>
                </c:pt>
                <c:pt idx="772">
                  <c:v>1185.267578</c:v>
                </c:pt>
                <c:pt idx="773">
                  <c:v>1184.095703</c:v>
                </c:pt>
                <c:pt idx="774">
                  <c:v>1182.921875</c:v>
                </c:pt>
                <c:pt idx="775">
                  <c:v>1181.748047</c:v>
                </c:pt>
                <c:pt idx="776">
                  <c:v>1180.576172</c:v>
                </c:pt>
                <c:pt idx="777">
                  <c:v>1179.4023440000001</c:v>
                </c:pt>
                <c:pt idx="778">
                  <c:v>1178.2285159999999</c:v>
                </c:pt>
                <c:pt idx="779">
                  <c:v>1177.0527340000001</c:v>
                </c:pt>
                <c:pt idx="780">
                  <c:v>1175.8789059999999</c:v>
                </c:pt>
                <c:pt idx="781">
                  <c:v>1174.705078</c:v>
                </c:pt>
                <c:pt idx="782">
                  <c:v>1173.529297</c:v>
                </c:pt>
                <c:pt idx="783">
                  <c:v>1172.3535159999999</c:v>
                </c:pt>
                <c:pt idx="784">
                  <c:v>1171.1777340000001</c:v>
                </c:pt>
                <c:pt idx="785">
                  <c:v>1170.0039059999999</c:v>
                </c:pt>
                <c:pt idx="786">
                  <c:v>1168.826172</c:v>
                </c:pt>
                <c:pt idx="787">
                  <c:v>1167.6503909999999</c:v>
                </c:pt>
                <c:pt idx="788">
                  <c:v>1166.4746090000001</c:v>
                </c:pt>
                <c:pt idx="789">
                  <c:v>1165.298828</c:v>
                </c:pt>
                <c:pt idx="790">
                  <c:v>1164.1210940000001</c:v>
                </c:pt>
                <c:pt idx="791">
                  <c:v>1162.9433590000001</c:v>
                </c:pt>
                <c:pt idx="792">
                  <c:v>1161.765625</c:v>
                </c:pt>
                <c:pt idx="793">
                  <c:v>1160.5898440000001</c:v>
                </c:pt>
                <c:pt idx="794">
                  <c:v>1159.4121090000001</c:v>
                </c:pt>
                <c:pt idx="795">
                  <c:v>1158.232422</c:v>
                </c:pt>
                <c:pt idx="796">
                  <c:v>1157.0546879999999</c:v>
                </c:pt>
                <c:pt idx="797">
                  <c:v>1155.876953</c:v>
                </c:pt>
                <c:pt idx="798">
                  <c:v>1154.6972659999999</c:v>
                </c:pt>
                <c:pt idx="799">
                  <c:v>1153.517578</c:v>
                </c:pt>
                <c:pt idx="800">
                  <c:v>1152.3398440000001</c:v>
                </c:pt>
                <c:pt idx="801">
                  <c:v>1151.1601559999999</c:v>
                </c:pt>
                <c:pt idx="802">
                  <c:v>1149.9804690000001</c:v>
                </c:pt>
                <c:pt idx="803">
                  <c:v>1148.8007809999999</c:v>
                </c:pt>
                <c:pt idx="804">
                  <c:v>1147.6191409999999</c:v>
                </c:pt>
                <c:pt idx="805">
                  <c:v>1146.439453</c:v>
                </c:pt>
                <c:pt idx="806">
                  <c:v>1145.2578129999999</c:v>
                </c:pt>
                <c:pt idx="807">
                  <c:v>1144.078125</c:v>
                </c:pt>
                <c:pt idx="808">
                  <c:v>1142.8964840000001</c:v>
                </c:pt>
                <c:pt idx="809">
                  <c:v>1141.7148440000001</c:v>
                </c:pt>
                <c:pt idx="810">
                  <c:v>1140.533203</c:v>
                </c:pt>
                <c:pt idx="811">
                  <c:v>1139.3515629999999</c:v>
                </c:pt>
                <c:pt idx="812">
                  <c:v>1138.169922</c:v>
                </c:pt>
                <c:pt idx="813">
                  <c:v>1136.986328</c:v>
                </c:pt>
                <c:pt idx="814">
                  <c:v>1135.8046879999999</c:v>
                </c:pt>
                <c:pt idx="815">
                  <c:v>1134.6210940000001</c:v>
                </c:pt>
                <c:pt idx="816">
                  <c:v>1133.4375</c:v>
                </c:pt>
                <c:pt idx="817">
                  <c:v>1132.2539059999999</c:v>
                </c:pt>
                <c:pt idx="818">
                  <c:v>1131.0703129999999</c:v>
                </c:pt>
                <c:pt idx="819">
                  <c:v>1129.8867190000001</c:v>
                </c:pt>
                <c:pt idx="820">
                  <c:v>1128.703125</c:v>
                </c:pt>
                <c:pt idx="821">
                  <c:v>1127.5195309999999</c:v>
                </c:pt>
                <c:pt idx="822">
                  <c:v>1126.3339840000001</c:v>
                </c:pt>
                <c:pt idx="823">
                  <c:v>1125.1503909999999</c:v>
                </c:pt>
                <c:pt idx="824">
                  <c:v>1123.9648440000001</c:v>
                </c:pt>
                <c:pt idx="825">
                  <c:v>1122.779297</c:v>
                </c:pt>
                <c:pt idx="826">
                  <c:v>1121.59375</c:v>
                </c:pt>
                <c:pt idx="827">
                  <c:v>1120.408203</c:v>
                </c:pt>
                <c:pt idx="828">
                  <c:v>1119.2226559999999</c:v>
                </c:pt>
                <c:pt idx="829">
                  <c:v>1118.0351559999999</c:v>
                </c:pt>
                <c:pt idx="830">
                  <c:v>1116.8496090000001</c:v>
                </c:pt>
                <c:pt idx="831">
                  <c:v>1115.6621090000001</c:v>
                </c:pt>
                <c:pt idx="832">
                  <c:v>1114.4746090000001</c:v>
                </c:pt>
                <c:pt idx="833">
                  <c:v>1113.2890629999999</c:v>
                </c:pt>
                <c:pt idx="834">
                  <c:v>1112.1015629999999</c:v>
                </c:pt>
                <c:pt idx="835">
                  <c:v>1110.9121090000001</c:v>
                </c:pt>
                <c:pt idx="836">
                  <c:v>1109.7246090000001</c:v>
                </c:pt>
                <c:pt idx="837">
                  <c:v>1108.5371090000001</c:v>
                </c:pt>
                <c:pt idx="838">
                  <c:v>1107.3476559999999</c:v>
                </c:pt>
                <c:pt idx="839">
                  <c:v>1106.1601559999999</c:v>
                </c:pt>
                <c:pt idx="840">
                  <c:v>1104.970703</c:v>
                </c:pt>
                <c:pt idx="841">
                  <c:v>1103.78125</c:v>
                </c:pt>
                <c:pt idx="842">
                  <c:v>1102.591797</c:v>
                </c:pt>
                <c:pt idx="843">
                  <c:v>1101.4023440000001</c:v>
                </c:pt>
                <c:pt idx="844">
                  <c:v>1100.2128909999999</c:v>
                </c:pt>
                <c:pt idx="845">
                  <c:v>1099.0214840000001</c:v>
                </c:pt>
                <c:pt idx="846">
                  <c:v>1097.8320309999999</c:v>
                </c:pt>
                <c:pt idx="847">
                  <c:v>1096.640625</c:v>
                </c:pt>
                <c:pt idx="848">
                  <c:v>1095.451172</c:v>
                </c:pt>
                <c:pt idx="849">
                  <c:v>1094.2597659999999</c:v>
                </c:pt>
                <c:pt idx="850">
                  <c:v>1093.0683590000001</c:v>
                </c:pt>
                <c:pt idx="851">
                  <c:v>1091.876953</c:v>
                </c:pt>
                <c:pt idx="852">
                  <c:v>1090.685547</c:v>
                </c:pt>
                <c:pt idx="853">
                  <c:v>1089.4921879999999</c:v>
                </c:pt>
                <c:pt idx="854">
                  <c:v>1088.3007809999999</c:v>
                </c:pt>
                <c:pt idx="855">
                  <c:v>1087.107422</c:v>
                </c:pt>
                <c:pt idx="856">
                  <c:v>1085.9140629999999</c:v>
                </c:pt>
                <c:pt idx="857">
                  <c:v>1084.7226559999999</c:v>
                </c:pt>
                <c:pt idx="858">
                  <c:v>1083.529297</c:v>
                </c:pt>
                <c:pt idx="859">
                  <c:v>1082.3339840000001</c:v>
                </c:pt>
                <c:pt idx="860">
                  <c:v>1081.140625</c:v>
                </c:pt>
                <c:pt idx="861">
                  <c:v>1079.9472659999999</c:v>
                </c:pt>
                <c:pt idx="862">
                  <c:v>1078.751953</c:v>
                </c:pt>
                <c:pt idx="863">
                  <c:v>1077.5585940000001</c:v>
                </c:pt>
                <c:pt idx="864">
                  <c:v>1076.3632809999999</c:v>
                </c:pt>
                <c:pt idx="865">
                  <c:v>1075.1679690000001</c:v>
                </c:pt>
                <c:pt idx="866">
                  <c:v>1073.9726559999999</c:v>
                </c:pt>
                <c:pt idx="867">
                  <c:v>1072.7773440000001</c:v>
                </c:pt>
                <c:pt idx="868">
                  <c:v>1071.5820309999999</c:v>
                </c:pt>
                <c:pt idx="869">
                  <c:v>1070.3867190000001</c:v>
                </c:pt>
                <c:pt idx="870">
                  <c:v>1069.189453</c:v>
                </c:pt>
                <c:pt idx="871">
                  <c:v>1067.9941409999999</c:v>
                </c:pt>
                <c:pt idx="872">
                  <c:v>1066.796875</c:v>
                </c:pt>
                <c:pt idx="873">
                  <c:v>1065.5996090000001</c:v>
                </c:pt>
                <c:pt idx="874">
                  <c:v>1064.4023440000001</c:v>
                </c:pt>
                <c:pt idx="875">
                  <c:v>1063.205078</c:v>
                </c:pt>
                <c:pt idx="876">
                  <c:v>1062.0078129999999</c:v>
                </c:pt>
                <c:pt idx="877">
                  <c:v>1060.8085940000001</c:v>
                </c:pt>
                <c:pt idx="878">
                  <c:v>1059.611328</c:v>
                </c:pt>
                <c:pt idx="879">
                  <c:v>1058.4121090000001</c:v>
                </c:pt>
                <c:pt idx="880">
                  <c:v>1057.2148440000001</c:v>
                </c:pt>
                <c:pt idx="881">
                  <c:v>1056.015625</c:v>
                </c:pt>
                <c:pt idx="882">
                  <c:v>1054.8164059999999</c:v>
                </c:pt>
                <c:pt idx="883">
                  <c:v>1053.6171879999999</c:v>
                </c:pt>
                <c:pt idx="884">
                  <c:v>1052.4160159999999</c:v>
                </c:pt>
                <c:pt idx="885">
                  <c:v>1051.216797</c:v>
                </c:pt>
                <c:pt idx="886">
                  <c:v>1050.017578</c:v>
                </c:pt>
                <c:pt idx="887">
                  <c:v>1048.8164059999999</c:v>
                </c:pt>
                <c:pt idx="888">
                  <c:v>1047.6152340000001</c:v>
                </c:pt>
                <c:pt idx="889">
                  <c:v>1046.4140629999999</c:v>
                </c:pt>
                <c:pt idx="890">
                  <c:v>1045.2128909999999</c:v>
                </c:pt>
                <c:pt idx="891">
                  <c:v>1044.0117190000001</c:v>
                </c:pt>
                <c:pt idx="892">
                  <c:v>1042.810547</c:v>
                </c:pt>
                <c:pt idx="893">
                  <c:v>1041.609375</c:v>
                </c:pt>
                <c:pt idx="894">
                  <c:v>1040.40625</c:v>
                </c:pt>
                <c:pt idx="895">
                  <c:v>1039.205078</c:v>
                </c:pt>
                <c:pt idx="896">
                  <c:v>1038.001953</c:v>
                </c:pt>
                <c:pt idx="897">
                  <c:v>1036.798828</c:v>
                </c:pt>
                <c:pt idx="898">
                  <c:v>1035.595703</c:v>
                </c:pt>
                <c:pt idx="899">
                  <c:v>1034.392578</c:v>
                </c:pt>
                <c:pt idx="900">
                  <c:v>1033.189453</c:v>
                </c:pt>
                <c:pt idx="901">
                  <c:v>1031.984375</c:v>
                </c:pt>
                <c:pt idx="902">
                  <c:v>1030.78125</c:v>
                </c:pt>
                <c:pt idx="903">
                  <c:v>1029.576172</c:v>
                </c:pt>
                <c:pt idx="904">
                  <c:v>1028.3710940000001</c:v>
                </c:pt>
                <c:pt idx="905">
                  <c:v>1027.1679690000001</c:v>
                </c:pt>
                <c:pt idx="906">
                  <c:v>1025.9628909999999</c:v>
                </c:pt>
                <c:pt idx="907">
                  <c:v>1024.7578129999999</c:v>
                </c:pt>
                <c:pt idx="908">
                  <c:v>1023.550781</c:v>
                </c:pt>
                <c:pt idx="909">
                  <c:v>1022.345703</c:v>
                </c:pt>
                <c:pt idx="910">
                  <c:v>1021.138672</c:v>
                </c:pt>
                <c:pt idx="911">
                  <c:v>1019.933594</c:v>
                </c:pt>
                <c:pt idx="912">
                  <c:v>1018.7265630000001</c:v>
                </c:pt>
                <c:pt idx="913">
                  <c:v>1017.519531</c:v>
                </c:pt>
                <c:pt idx="914">
                  <c:v>1016.3125</c:v>
                </c:pt>
                <c:pt idx="915">
                  <c:v>1015.105469</c:v>
                </c:pt>
                <c:pt idx="916">
                  <c:v>1013.8984380000001</c:v>
                </c:pt>
                <c:pt idx="917">
                  <c:v>1012.689453</c:v>
                </c:pt>
                <c:pt idx="918">
                  <c:v>1011.482422</c:v>
                </c:pt>
                <c:pt idx="919">
                  <c:v>1010.2734380000001</c:v>
                </c:pt>
                <c:pt idx="920">
                  <c:v>1009.066406</c:v>
                </c:pt>
                <c:pt idx="921">
                  <c:v>1007.857422</c:v>
                </c:pt>
                <c:pt idx="922">
                  <c:v>1006.6484380000001</c:v>
                </c:pt>
                <c:pt idx="923">
                  <c:v>1005.4375</c:v>
                </c:pt>
                <c:pt idx="924">
                  <c:v>1004.228516</c:v>
                </c:pt>
                <c:pt idx="925">
                  <c:v>1003.019531</c:v>
                </c:pt>
                <c:pt idx="926">
                  <c:v>1001.808594</c:v>
                </c:pt>
                <c:pt idx="927">
                  <c:v>1000.599609</c:v>
                </c:pt>
                <c:pt idx="928">
                  <c:v>999.38867200000004</c:v>
                </c:pt>
                <c:pt idx="929">
                  <c:v>998.17773399999999</c:v>
                </c:pt>
                <c:pt idx="930">
                  <c:v>996.96679700000004</c:v>
                </c:pt>
                <c:pt idx="931">
                  <c:v>995.75585899999999</c:v>
                </c:pt>
                <c:pt idx="932">
                  <c:v>994.54492200000004</c:v>
                </c:pt>
                <c:pt idx="933">
                  <c:v>993.33203100000003</c:v>
                </c:pt>
                <c:pt idx="934">
                  <c:v>992.12109399999997</c:v>
                </c:pt>
                <c:pt idx="935">
                  <c:v>990.90820299999996</c:v>
                </c:pt>
                <c:pt idx="936">
                  <c:v>989.69531300000006</c:v>
                </c:pt>
                <c:pt idx="937">
                  <c:v>988.48242200000004</c:v>
                </c:pt>
                <c:pt idx="938">
                  <c:v>987.26953100000003</c:v>
                </c:pt>
                <c:pt idx="939">
                  <c:v>986.05664100000001</c:v>
                </c:pt>
                <c:pt idx="940">
                  <c:v>984.84375</c:v>
                </c:pt>
                <c:pt idx="941">
                  <c:v>983.62890600000003</c:v>
                </c:pt>
                <c:pt idx="942">
                  <c:v>982.41601600000001</c:v>
                </c:pt>
                <c:pt idx="943">
                  <c:v>981.20117200000004</c:v>
                </c:pt>
                <c:pt idx="944">
                  <c:v>979.98828100000003</c:v>
                </c:pt>
                <c:pt idx="945">
                  <c:v>978.77343800000006</c:v>
                </c:pt>
                <c:pt idx="946">
                  <c:v>977.55859399999997</c:v>
                </c:pt>
                <c:pt idx="947">
                  <c:v>976.34179700000004</c:v>
                </c:pt>
                <c:pt idx="948">
                  <c:v>975.12695299999996</c:v>
                </c:pt>
                <c:pt idx="949">
                  <c:v>973.91210899999999</c:v>
                </c:pt>
                <c:pt idx="950">
                  <c:v>972.69531300000006</c:v>
                </c:pt>
                <c:pt idx="951">
                  <c:v>971.47851600000001</c:v>
                </c:pt>
                <c:pt idx="952">
                  <c:v>970.26367200000004</c:v>
                </c:pt>
                <c:pt idx="953">
                  <c:v>969.046875</c:v>
                </c:pt>
                <c:pt idx="954">
                  <c:v>967.83007799999996</c:v>
                </c:pt>
                <c:pt idx="955">
                  <c:v>966.61328100000003</c:v>
                </c:pt>
                <c:pt idx="956">
                  <c:v>965.39453100000003</c:v>
                </c:pt>
                <c:pt idx="957">
                  <c:v>964.17773399999999</c:v>
                </c:pt>
                <c:pt idx="958">
                  <c:v>962.95898399999999</c:v>
                </c:pt>
                <c:pt idx="959">
                  <c:v>961.74218800000006</c:v>
                </c:pt>
                <c:pt idx="960">
                  <c:v>960.52343800000006</c:v>
                </c:pt>
                <c:pt idx="961">
                  <c:v>959.30468800000006</c:v>
                </c:pt>
                <c:pt idx="962">
                  <c:v>958.08593800000006</c:v>
                </c:pt>
                <c:pt idx="963">
                  <c:v>956.86718800000006</c:v>
                </c:pt>
                <c:pt idx="964">
                  <c:v>955.64648399999999</c:v>
                </c:pt>
                <c:pt idx="965">
                  <c:v>954.42773399999999</c:v>
                </c:pt>
                <c:pt idx="966">
                  <c:v>953.20703100000003</c:v>
                </c:pt>
                <c:pt idx="967">
                  <c:v>951.98828100000003</c:v>
                </c:pt>
                <c:pt idx="968">
                  <c:v>950.76757799999996</c:v>
                </c:pt>
                <c:pt idx="969">
                  <c:v>949.546875</c:v>
                </c:pt>
                <c:pt idx="970">
                  <c:v>948.32617200000004</c:v>
                </c:pt>
                <c:pt idx="971">
                  <c:v>947.10351600000001</c:v>
                </c:pt>
                <c:pt idx="972">
                  <c:v>945.88281300000006</c:v>
                </c:pt>
                <c:pt idx="973">
                  <c:v>944.66210899999999</c:v>
                </c:pt>
                <c:pt idx="974">
                  <c:v>943.43945299999996</c:v>
                </c:pt>
                <c:pt idx="975">
                  <c:v>942.21679700000004</c:v>
                </c:pt>
                <c:pt idx="976">
                  <c:v>940.99609399999997</c:v>
                </c:pt>
                <c:pt idx="977">
                  <c:v>939.77343800000006</c:v>
                </c:pt>
                <c:pt idx="978">
                  <c:v>938.55078100000003</c:v>
                </c:pt>
                <c:pt idx="979">
                  <c:v>937.32617200000004</c:v>
                </c:pt>
                <c:pt idx="980">
                  <c:v>936.10351600000001</c:v>
                </c:pt>
                <c:pt idx="981">
                  <c:v>934.87890600000003</c:v>
                </c:pt>
                <c:pt idx="982">
                  <c:v>933.65625</c:v>
                </c:pt>
                <c:pt idx="983">
                  <c:v>932.43164100000001</c:v>
                </c:pt>
                <c:pt idx="984">
                  <c:v>931.20703100000003</c:v>
                </c:pt>
                <c:pt idx="985">
                  <c:v>929.98242200000004</c:v>
                </c:pt>
                <c:pt idx="986">
                  <c:v>928.75781300000006</c:v>
                </c:pt>
                <c:pt idx="987">
                  <c:v>927.53320299999996</c:v>
                </c:pt>
                <c:pt idx="988">
                  <c:v>926.30859399999997</c:v>
                </c:pt>
                <c:pt idx="989">
                  <c:v>925.08203100000003</c:v>
                </c:pt>
                <c:pt idx="990">
                  <c:v>923.85742200000004</c:v>
                </c:pt>
                <c:pt idx="991">
                  <c:v>922.63085899999999</c:v>
                </c:pt>
                <c:pt idx="992">
                  <c:v>921.40429700000004</c:v>
                </c:pt>
                <c:pt idx="993">
                  <c:v>920.17773399999999</c:v>
                </c:pt>
                <c:pt idx="994">
                  <c:v>918.95117200000004</c:v>
                </c:pt>
                <c:pt idx="995">
                  <c:v>917.72460899999999</c:v>
                </c:pt>
                <c:pt idx="996">
                  <c:v>916.49609399999997</c:v>
                </c:pt>
                <c:pt idx="997">
                  <c:v>915.26953100000003</c:v>
                </c:pt>
                <c:pt idx="998">
                  <c:v>914.04101600000001</c:v>
                </c:pt>
                <c:pt idx="999">
                  <c:v>912.8125</c:v>
                </c:pt>
                <c:pt idx="1000">
                  <c:v>911.58593800000006</c:v>
                </c:pt>
                <c:pt idx="1001">
                  <c:v>910.35742200000004</c:v>
                </c:pt>
                <c:pt idx="1002">
                  <c:v>909.12695299999996</c:v>
                </c:pt>
                <c:pt idx="1003">
                  <c:v>907.89843800000006</c:v>
                </c:pt>
                <c:pt idx="1004">
                  <c:v>906.66992200000004</c:v>
                </c:pt>
                <c:pt idx="1005">
                  <c:v>905.43945299999996</c:v>
                </c:pt>
                <c:pt idx="1006">
                  <c:v>904.21093800000006</c:v>
                </c:pt>
                <c:pt idx="1007">
                  <c:v>902.98046899999997</c:v>
                </c:pt>
                <c:pt idx="1008">
                  <c:v>901.75</c:v>
                </c:pt>
                <c:pt idx="1009">
                  <c:v>900.51953100000003</c:v>
                </c:pt>
                <c:pt idx="1010">
                  <c:v>899.28906300000006</c:v>
                </c:pt>
              </c:numCache>
            </c:numRef>
          </c:xVal>
          <c:yVal>
            <c:numRef>
              <c:f>'R1'!$B$2:$B$1012</c:f>
              <c:numCache>
                <c:formatCode>0</c:formatCode>
                <c:ptCount val="1011"/>
                <c:pt idx="0">
                  <c:v>9.5490948211551672</c:v>
                </c:pt>
                <c:pt idx="1">
                  <c:v>79.217683874540697</c:v>
                </c:pt>
                <c:pt idx="2">
                  <c:v>75.910235618768041</c:v>
                </c:pt>
                <c:pt idx="3">
                  <c:v>46.371291067444943</c:v>
                </c:pt>
                <c:pt idx="4">
                  <c:v>38.029871801537361</c:v>
                </c:pt>
                <c:pt idx="5">
                  <c:v>35.78077312073826</c:v>
                </c:pt>
                <c:pt idx="6">
                  <c:v>30.286967093287686</c:v>
                </c:pt>
                <c:pt idx="7">
                  <c:v>34.800589000432254</c:v>
                </c:pt>
                <c:pt idx="8">
                  <c:v>33.944968729367588</c:v>
                </c:pt>
                <c:pt idx="9">
                  <c:v>35.031248509844886</c:v>
                </c:pt>
                <c:pt idx="10">
                  <c:v>40.976854975832083</c:v>
                </c:pt>
                <c:pt idx="11">
                  <c:v>39.378642287854206</c:v>
                </c:pt>
                <c:pt idx="12">
                  <c:v>39.98610282807261</c:v>
                </c:pt>
                <c:pt idx="13">
                  <c:v>44.150754628916928</c:v>
                </c:pt>
                <c:pt idx="14">
                  <c:v>42.648330545980187</c:v>
                </c:pt>
                <c:pt idx="15">
                  <c:v>40.028699318713727</c:v>
                </c:pt>
                <c:pt idx="16">
                  <c:v>35.637655893943631</c:v>
                </c:pt>
                <c:pt idx="17">
                  <c:v>35.308803201379256</c:v>
                </c:pt>
                <c:pt idx="18">
                  <c:v>33.800713539537199</c:v>
                </c:pt>
                <c:pt idx="19">
                  <c:v>35.019008336478656</c:v>
                </c:pt>
                <c:pt idx="20">
                  <c:v>26.567192035178916</c:v>
                </c:pt>
                <c:pt idx="21">
                  <c:v>16.680128781842782</c:v>
                </c:pt>
                <c:pt idx="22">
                  <c:v>15.225746114099689</c:v>
                </c:pt>
                <c:pt idx="23">
                  <c:v>5.9844897473316339</c:v>
                </c:pt>
                <c:pt idx="24">
                  <c:v>0</c:v>
                </c:pt>
                <c:pt idx="25">
                  <c:v>1.1552825435054797</c:v>
                </c:pt>
                <c:pt idx="26">
                  <c:v>5.2145662498582865</c:v>
                </c:pt>
                <c:pt idx="27">
                  <c:v>9.8048278419195647</c:v>
                </c:pt>
                <c:pt idx="28">
                  <c:v>18.54958713470549</c:v>
                </c:pt>
                <c:pt idx="29">
                  <c:v>19.114267639082126</c:v>
                </c:pt>
                <c:pt idx="30">
                  <c:v>22.245181509013094</c:v>
                </c:pt>
                <c:pt idx="31">
                  <c:v>19.974830339779142</c:v>
                </c:pt>
                <c:pt idx="32">
                  <c:v>15.101339901108329</c:v>
                </c:pt>
                <c:pt idx="33">
                  <c:v>16.998895014038112</c:v>
                </c:pt>
                <c:pt idx="34">
                  <c:v>15.651887119300259</c:v>
                </c:pt>
                <c:pt idx="35">
                  <c:v>14.722051175824623</c:v>
                </c:pt>
                <c:pt idx="36">
                  <c:v>12.58351559338228</c:v>
                </c:pt>
                <c:pt idx="37">
                  <c:v>15.236135112259541</c:v>
                </c:pt>
                <c:pt idx="38">
                  <c:v>17.257776441266326</c:v>
                </c:pt>
                <c:pt idx="39">
                  <c:v>16.909973835103305</c:v>
                </c:pt>
                <c:pt idx="40">
                  <c:v>12.691298827444626</c:v>
                </c:pt>
                <c:pt idx="41">
                  <c:v>3.7671290170758889</c:v>
                </c:pt>
                <c:pt idx="42">
                  <c:v>7.1568953977664318</c:v>
                </c:pt>
                <c:pt idx="43">
                  <c:v>5.7259825893678533</c:v>
                </c:pt>
                <c:pt idx="44">
                  <c:v>11.909126646064649</c:v>
                </c:pt>
                <c:pt idx="45">
                  <c:v>20.103471881494276</c:v>
                </c:pt>
                <c:pt idx="46">
                  <c:v>20.999065792154056</c:v>
                </c:pt>
                <c:pt idx="47">
                  <c:v>19.950754495769509</c:v>
                </c:pt>
                <c:pt idx="48">
                  <c:v>16.90672501377972</c:v>
                </c:pt>
                <c:pt idx="49">
                  <c:v>6.8064730279003083</c:v>
                </c:pt>
                <c:pt idx="50">
                  <c:v>5.9258436470311446</c:v>
                </c:pt>
                <c:pt idx="51">
                  <c:v>0.11795290373435914</c:v>
                </c:pt>
                <c:pt idx="52">
                  <c:v>-3.26844987521077</c:v>
                </c:pt>
                <c:pt idx="53">
                  <c:v>-2.7715255619900971</c:v>
                </c:pt>
                <c:pt idx="54">
                  <c:v>-5.1306165148337417</c:v>
                </c:pt>
                <c:pt idx="55">
                  <c:v>-10.293032496156618</c:v>
                </c:pt>
                <c:pt idx="56">
                  <c:v>-4.4604174578555673</c:v>
                </c:pt>
                <c:pt idx="57">
                  <c:v>-0.60484303907622616</c:v>
                </c:pt>
                <c:pt idx="58">
                  <c:v>5.0248714431693617</c:v>
                </c:pt>
                <c:pt idx="59">
                  <c:v>6.0049154035533876</c:v>
                </c:pt>
                <c:pt idx="60">
                  <c:v>9.9262717168426864</c:v>
                </c:pt>
                <c:pt idx="61">
                  <c:v>9.4160953861198369</c:v>
                </c:pt>
                <c:pt idx="62">
                  <c:v>21.695706594454268</c:v>
                </c:pt>
                <c:pt idx="63">
                  <c:v>27.745216473947661</c:v>
                </c:pt>
                <c:pt idx="64">
                  <c:v>29.783589610201076</c:v>
                </c:pt>
                <c:pt idx="65">
                  <c:v>28.445727746677132</c:v>
                </c:pt>
                <c:pt idx="66">
                  <c:v>23.869282407702489</c:v>
                </c:pt>
                <c:pt idx="67">
                  <c:v>22.046986755253073</c:v>
                </c:pt>
                <c:pt idx="68">
                  <c:v>22.991162246098028</c:v>
                </c:pt>
                <c:pt idx="69">
                  <c:v>17.95302454382778</c:v>
                </c:pt>
                <c:pt idx="70">
                  <c:v>17.585574563714605</c:v>
                </c:pt>
                <c:pt idx="71">
                  <c:v>15.758623701647847</c:v>
                </c:pt>
                <c:pt idx="72">
                  <c:v>16.072641268791291</c:v>
                </c:pt>
                <c:pt idx="73">
                  <c:v>14.55548832929834</c:v>
                </c:pt>
                <c:pt idx="74">
                  <c:v>14.970265917700575</c:v>
                </c:pt>
                <c:pt idx="75">
                  <c:v>11.92020794326034</c:v>
                </c:pt>
                <c:pt idx="76">
                  <c:v>15.568718132623561</c:v>
                </c:pt>
                <c:pt idx="77">
                  <c:v>12.775236181942944</c:v>
                </c:pt>
                <c:pt idx="78">
                  <c:v>13.246751176859336</c:v>
                </c:pt>
                <c:pt idx="79">
                  <c:v>9.3168897043136667</c:v>
                </c:pt>
                <c:pt idx="80">
                  <c:v>9.3323698694079606</c:v>
                </c:pt>
                <c:pt idx="81">
                  <c:v>16.077405120449406</c:v>
                </c:pt>
                <c:pt idx="82">
                  <c:v>24.350360284539011</c:v>
                </c:pt>
                <c:pt idx="83">
                  <c:v>27.119494024892354</c:v>
                </c:pt>
                <c:pt idx="84">
                  <c:v>26.165371073220282</c:v>
                </c:pt>
                <c:pt idx="85">
                  <c:v>25.547692098297304</c:v>
                </c:pt>
                <c:pt idx="86">
                  <c:v>28.177172531092214</c:v>
                </c:pt>
                <c:pt idx="87">
                  <c:v>27.636962499299397</c:v>
                </c:pt>
                <c:pt idx="88">
                  <c:v>25.595416403001931</c:v>
                </c:pt>
                <c:pt idx="89">
                  <c:v>22.940099177494417</c:v>
                </c:pt>
                <c:pt idx="90">
                  <c:v>24.283712526919892</c:v>
                </c:pt>
                <c:pt idx="91">
                  <c:v>23.32130517113978</c:v>
                </c:pt>
                <c:pt idx="92">
                  <c:v>20.467996465075931</c:v>
                </c:pt>
                <c:pt idx="93">
                  <c:v>16.731144109081406</c:v>
                </c:pt>
                <c:pt idx="94">
                  <c:v>11.058651296213339</c:v>
                </c:pt>
                <c:pt idx="95">
                  <c:v>6.6445541486295809</c:v>
                </c:pt>
                <c:pt idx="96">
                  <c:v>7.9561418677594293</c:v>
                </c:pt>
                <c:pt idx="97">
                  <c:v>6.9559520288596506</c:v>
                </c:pt>
                <c:pt idx="98">
                  <c:v>6.862916216305698</c:v>
                </c:pt>
                <c:pt idx="99">
                  <c:v>7.0738652247135683</c:v>
                </c:pt>
                <c:pt idx="100">
                  <c:v>7.9471551379934953</c:v>
                </c:pt>
                <c:pt idx="101">
                  <c:v>15.35701211550378</c:v>
                </c:pt>
                <c:pt idx="102">
                  <c:v>17.242039401335859</c:v>
                </c:pt>
                <c:pt idx="103">
                  <c:v>18.261438527892174</c:v>
                </c:pt>
                <c:pt idx="104">
                  <c:v>20.608558267222566</c:v>
                </c:pt>
                <c:pt idx="105">
                  <c:v>20.657771537865536</c:v>
                </c:pt>
                <c:pt idx="106">
                  <c:v>18.410149865289984</c:v>
                </c:pt>
                <c:pt idx="107">
                  <c:v>19.690036513169186</c:v>
                </c:pt>
                <c:pt idx="108">
                  <c:v>21.697804480723406</c:v>
                </c:pt>
                <c:pt idx="109">
                  <c:v>23.432019816774556</c:v>
                </c:pt>
                <c:pt idx="110">
                  <c:v>20.284083856264019</c:v>
                </c:pt>
                <c:pt idx="111">
                  <c:v>16.622429952570023</c:v>
                </c:pt>
                <c:pt idx="112">
                  <c:v>14.682135566370642</c:v>
                </c:pt>
                <c:pt idx="113">
                  <c:v>18.651091906474836</c:v>
                </c:pt>
                <c:pt idx="114">
                  <c:v>17.629539503753126</c:v>
                </c:pt>
                <c:pt idx="115">
                  <c:v>19.214891318412811</c:v>
                </c:pt>
                <c:pt idx="116">
                  <c:v>19.081917962552655</c:v>
                </c:pt>
                <c:pt idx="117">
                  <c:v>16.87913319040829</c:v>
                </c:pt>
                <c:pt idx="118">
                  <c:v>17.257972915425619</c:v>
                </c:pt>
                <c:pt idx="119">
                  <c:v>15.982467702540063</c:v>
                </c:pt>
                <c:pt idx="120">
                  <c:v>13.044023863159804</c:v>
                </c:pt>
                <c:pt idx="121">
                  <c:v>11.668180600058195</c:v>
                </c:pt>
                <c:pt idx="122">
                  <c:v>16.52389500382462</c:v>
                </c:pt>
                <c:pt idx="123">
                  <c:v>18.62465815641335</c:v>
                </c:pt>
                <c:pt idx="124">
                  <c:v>18.583682779071136</c:v>
                </c:pt>
                <c:pt idx="125">
                  <c:v>17.452250853433974</c:v>
                </c:pt>
                <c:pt idx="126">
                  <c:v>12.968317832202271</c:v>
                </c:pt>
                <c:pt idx="127">
                  <c:v>17.391238959726429</c:v>
                </c:pt>
                <c:pt idx="128">
                  <c:v>9.7015617662419427</c:v>
                </c:pt>
                <c:pt idx="129">
                  <c:v>6.3390261197732087</c:v>
                </c:pt>
                <c:pt idx="130">
                  <c:v>3.7766147917289477</c:v>
                </c:pt>
                <c:pt idx="131">
                  <c:v>5.8319619413138568</c:v>
                </c:pt>
                <c:pt idx="132">
                  <c:v>7.2643598642150744</c:v>
                </c:pt>
                <c:pt idx="133">
                  <c:v>8.8437279693691639</c:v>
                </c:pt>
                <c:pt idx="134">
                  <c:v>6.6448131159262438</c:v>
                </c:pt>
                <c:pt idx="135">
                  <c:v>2.2622131766432476</c:v>
                </c:pt>
                <c:pt idx="136">
                  <c:v>2.8485245091439872</c:v>
                </c:pt>
                <c:pt idx="137">
                  <c:v>0.74804327521977698</c:v>
                </c:pt>
                <c:pt idx="138">
                  <c:v>1.3745853424029326</c:v>
                </c:pt>
                <c:pt idx="139">
                  <c:v>1.1359245745205173</c:v>
                </c:pt>
                <c:pt idx="140">
                  <c:v>2.7679936530431126</c:v>
                </c:pt>
                <c:pt idx="141">
                  <c:v>2.4744257003366772</c:v>
                </c:pt>
                <c:pt idx="142">
                  <c:v>10.631013852110641</c:v>
                </c:pt>
                <c:pt idx="143">
                  <c:v>12.905528980054081</c:v>
                </c:pt>
                <c:pt idx="144">
                  <c:v>12.097367821236165</c:v>
                </c:pt>
                <c:pt idx="145">
                  <c:v>11.73445245406889</c:v>
                </c:pt>
                <c:pt idx="146">
                  <c:v>9.5892990756638881</c:v>
                </c:pt>
                <c:pt idx="147">
                  <c:v>11.805618298797496</c:v>
                </c:pt>
                <c:pt idx="148">
                  <c:v>8.5789276279699607</c:v>
                </c:pt>
                <c:pt idx="149">
                  <c:v>10.31709954164098</c:v>
                </c:pt>
                <c:pt idx="150">
                  <c:v>10.315994299576992</c:v>
                </c:pt>
                <c:pt idx="151">
                  <c:v>11.663723228696872</c:v>
                </c:pt>
                <c:pt idx="152">
                  <c:v>10.183778689411035</c:v>
                </c:pt>
                <c:pt idx="153">
                  <c:v>6.2862428119152991</c:v>
                </c:pt>
                <c:pt idx="154">
                  <c:v>3.5463888661673879</c:v>
                </c:pt>
                <c:pt idx="155">
                  <c:v>-1.4257042888020082</c:v>
                </c:pt>
                <c:pt idx="156">
                  <c:v>-1.399321439170246</c:v>
                </c:pt>
                <c:pt idx="157">
                  <c:v>-6.0339547891746168</c:v>
                </c:pt>
                <c:pt idx="158">
                  <c:v>-7.9350141278020159</c:v>
                </c:pt>
                <c:pt idx="159">
                  <c:v>-7.9284428429245635</c:v>
                </c:pt>
                <c:pt idx="160">
                  <c:v>-8.7419372922143168</c:v>
                </c:pt>
                <c:pt idx="161">
                  <c:v>-8.5265650592528317</c:v>
                </c:pt>
                <c:pt idx="162">
                  <c:v>-11.373048785996463</c:v>
                </c:pt>
                <c:pt idx="163">
                  <c:v>-11.098996897105863</c:v>
                </c:pt>
                <c:pt idx="164">
                  <c:v>-9.105633093514621</c:v>
                </c:pt>
                <c:pt idx="165">
                  <c:v>-7.3006325548219992</c:v>
                </c:pt>
                <c:pt idx="166">
                  <c:v>-5.4246034312237574</c:v>
                </c:pt>
                <c:pt idx="167">
                  <c:v>-5.5631051851098867</c:v>
                </c:pt>
                <c:pt idx="168">
                  <c:v>-6.0071839882631819</c:v>
                </c:pt>
                <c:pt idx="169">
                  <c:v>-1.4029411860041217</c:v>
                </c:pt>
                <c:pt idx="170">
                  <c:v>0</c:v>
                </c:pt>
                <c:pt idx="171">
                  <c:v>0.3975493944147509</c:v>
                </c:pt>
                <c:pt idx="172">
                  <c:v>-4.005293634800962</c:v>
                </c:pt>
                <c:pt idx="173">
                  <c:v>-8.9358988202516638</c:v>
                </c:pt>
                <c:pt idx="174">
                  <c:v>-6.9410340198185398</c:v>
                </c:pt>
                <c:pt idx="175">
                  <c:v>-6.2962861293192773</c:v>
                </c:pt>
                <c:pt idx="176">
                  <c:v>0.70090452071643583</c:v>
                </c:pt>
                <c:pt idx="177">
                  <c:v>3.9357120264083008E-2</c:v>
                </c:pt>
                <c:pt idx="178">
                  <c:v>2.0495568294296476</c:v>
                </c:pt>
                <c:pt idx="179">
                  <c:v>6.9696659112357091</c:v>
                </c:pt>
                <c:pt idx="180">
                  <c:v>9.6493229221432486</c:v>
                </c:pt>
                <c:pt idx="181">
                  <c:v>4.1464252278222338</c:v>
                </c:pt>
                <c:pt idx="182">
                  <c:v>3.8412690172620083</c:v>
                </c:pt>
                <c:pt idx="183">
                  <c:v>9.0430868056556459</c:v>
                </c:pt>
                <c:pt idx="184">
                  <c:v>16.499895985193124</c:v>
                </c:pt>
                <c:pt idx="185">
                  <c:v>16.175486449038193</c:v>
                </c:pt>
                <c:pt idx="186">
                  <c:v>12.231724670965084</c:v>
                </c:pt>
                <c:pt idx="187">
                  <c:v>14.334229865645325</c:v>
                </c:pt>
                <c:pt idx="188">
                  <c:v>15.955807026619768</c:v>
                </c:pt>
                <c:pt idx="189">
                  <c:v>19.114105140879285</c:v>
                </c:pt>
                <c:pt idx="190">
                  <c:v>19.250285797458531</c:v>
                </c:pt>
                <c:pt idx="191">
                  <c:v>17.213512866887342</c:v>
                </c:pt>
                <c:pt idx="192">
                  <c:v>13.850422953179027</c:v>
                </c:pt>
                <c:pt idx="193">
                  <c:v>15.079356369189346</c:v>
                </c:pt>
                <c:pt idx="194">
                  <c:v>15.321023199519882</c:v>
                </c:pt>
                <c:pt idx="195">
                  <c:v>15.038504525844012</c:v>
                </c:pt>
                <c:pt idx="196">
                  <c:v>16.743175238606764</c:v>
                </c:pt>
                <c:pt idx="197">
                  <c:v>13.566679118936831</c:v>
                </c:pt>
                <c:pt idx="198">
                  <c:v>13.756423904503611</c:v>
                </c:pt>
                <c:pt idx="199">
                  <c:v>13.471842427107276</c:v>
                </c:pt>
                <c:pt idx="200">
                  <c:v>13.974575305913767</c:v>
                </c:pt>
                <c:pt idx="201">
                  <c:v>12.55468785710255</c:v>
                </c:pt>
                <c:pt idx="202">
                  <c:v>23.281735592233101</c:v>
                </c:pt>
                <c:pt idx="203">
                  <c:v>28.750707406795353</c:v>
                </c:pt>
                <c:pt idx="204">
                  <c:v>32.476305419750133</c:v>
                </c:pt>
                <c:pt idx="205">
                  <c:v>37.054078466100194</c:v>
                </c:pt>
                <c:pt idx="206">
                  <c:v>40.525958317147037</c:v>
                </c:pt>
                <c:pt idx="207">
                  <c:v>46.77740737104476</c:v>
                </c:pt>
                <c:pt idx="208">
                  <c:v>50.084139202662755</c:v>
                </c:pt>
                <c:pt idx="209">
                  <c:v>52.475349250069925</c:v>
                </c:pt>
                <c:pt idx="210">
                  <c:v>58.233882735800826</c:v>
                </c:pt>
                <c:pt idx="211">
                  <c:v>58.123887337812207</c:v>
                </c:pt>
                <c:pt idx="212">
                  <c:v>58.945239707739951</c:v>
                </c:pt>
                <c:pt idx="213">
                  <c:v>58.682764002617617</c:v>
                </c:pt>
                <c:pt idx="214">
                  <c:v>54.809919847183821</c:v>
                </c:pt>
                <c:pt idx="215">
                  <c:v>49.646425835145564</c:v>
                </c:pt>
                <c:pt idx="216">
                  <c:v>44.593783927251437</c:v>
                </c:pt>
                <c:pt idx="217">
                  <c:v>42.165734530746583</c:v>
                </c:pt>
                <c:pt idx="218">
                  <c:v>39.783666471014975</c:v>
                </c:pt>
                <c:pt idx="219">
                  <c:v>43.503149494073561</c:v>
                </c:pt>
                <c:pt idx="220">
                  <c:v>47.143332448892501</c:v>
                </c:pt>
                <c:pt idx="221">
                  <c:v>50.042282198956194</c:v>
                </c:pt>
                <c:pt idx="222">
                  <c:v>55.198028118047247</c:v>
                </c:pt>
                <c:pt idx="223">
                  <c:v>60.183000952092591</c:v>
                </c:pt>
                <c:pt idx="224">
                  <c:v>63.555583051212807</c:v>
                </c:pt>
                <c:pt idx="225">
                  <c:v>68.198085696636483</c:v>
                </c:pt>
                <c:pt idx="226">
                  <c:v>65.631033532157929</c:v>
                </c:pt>
                <c:pt idx="227">
                  <c:v>66.683561706430893</c:v>
                </c:pt>
                <c:pt idx="228">
                  <c:v>70.76200722476014</c:v>
                </c:pt>
                <c:pt idx="229">
                  <c:v>68.070196803212156</c:v>
                </c:pt>
                <c:pt idx="230">
                  <c:v>72.131866563904595</c:v>
                </c:pt>
                <c:pt idx="231">
                  <c:v>71.726794321732498</c:v>
                </c:pt>
                <c:pt idx="232">
                  <c:v>71.729061591291682</c:v>
                </c:pt>
                <c:pt idx="233">
                  <c:v>71.476029173312398</c:v>
                </c:pt>
                <c:pt idx="234">
                  <c:v>67.354121284331882</c:v>
                </c:pt>
                <c:pt idx="235">
                  <c:v>65.077326761701826</c:v>
                </c:pt>
                <c:pt idx="236">
                  <c:v>66.491888411638072</c:v>
                </c:pt>
                <c:pt idx="237">
                  <c:v>66.024645174088789</c:v>
                </c:pt>
                <c:pt idx="238">
                  <c:v>69.534461378847936</c:v>
                </c:pt>
                <c:pt idx="239">
                  <c:v>72.927528503074143</c:v>
                </c:pt>
                <c:pt idx="240">
                  <c:v>70.411322115234327</c:v>
                </c:pt>
                <c:pt idx="241">
                  <c:v>72.399408821456575</c:v>
                </c:pt>
                <c:pt idx="242">
                  <c:v>76.009831308590293</c:v>
                </c:pt>
                <c:pt idx="243">
                  <c:v>82.627097194614848</c:v>
                </c:pt>
                <c:pt idx="244">
                  <c:v>81.776097617422721</c:v>
                </c:pt>
                <c:pt idx="245">
                  <c:v>82.224058531134688</c:v>
                </c:pt>
                <c:pt idx="246">
                  <c:v>82.046353946296236</c:v>
                </c:pt>
                <c:pt idx="247">
                  <c:v>87.79493492775957</c:v>
                </c:pt>
                <c:pt idx="248">
                  <c:v>89.181829221306955</c:v>
                </c:pt>
                <c:pt idx="249">
                  <c:v>85.801087217756674</c:v>
                </c:pt>
                <c:pt idx="250">
                  <c:v>91.209333016168145</c:v>
                </c:pt>
                <c:pt idx="251">
                  <c:v>92.423983511156266</c:v>
                </c:pt>
                <c:pt idx="252">
                  <c:v>92.51506596774837</c:v>
                </c:pt>
                <c:pt idx="253">
                  <c:v>90.852169234484876</c:v>
                </c:pt>
                <c:pt idx="254">
                  <c:v>90.044143386337709</c:v>
                </c:pt>
                <c:pt idx="255">
                  <c:v>92.551402612457835</c:v>
                </c:pt>
                <c:pt idx="256">
                  <c:v>91.639382829403516</c:v>
                </c:pt>
                <c:pt idx="257">
                  <c:v>90.917548156603019</c:v>
                </c:pt>
                <c:pt idx="258">
                  <c:v>90.965741627114298</c:v>
                </c:pt>
                <c:pt idx="259">
                  <c:v>89.581725060020659</c:v>
                </c:pt>
                <c:pt idx="260">
                  <c:v>88.064363685861608</c:v>
                </c:pt>
                <c:pt idx="261">
                  <c:v>93.841389266549101</c:v>
                </c:pt>
                <c:pt idx="262">
                  <c:v>97.767611559127772</c:v>
                </c:pt>
                <c:pt idx="263">
                  <c:v>103.56840452353887</c:v>
                </c:pt>
                <c:pt idx="264">
                  <c:v>105.93649345093925</c:v>
                </c:pt>
                <c:pt idx="265">
                  <c:v>112.48000185218872</c:v>
                </c:pt>
                <c:pt idx="266">
                  <c:v>115.64567068761492</c:v>
                </c:pt>
                <c:pt idx="267">
                  <c:v>119.96870207241503</c:v>
                </c:pt>
                <c:pt idx="268">
                  <c:v>119.18546339173479</c:v>
                </c:pt>
                <c:pt idx="269">
                  <c:v>118.000502747292</c:v>
                </c:pt>
                <c:pt idx="270">
                  <c:v>126.10192737820012</c:v>
                </c:pt>
                <c:pt idx="271">
                  <c:v>127.43047996004478</c:v>
                </c:pt>
                <c:pt idx="272">
                  <c:v>129.26747935978617</c:v>
                </c:pt>
                <c:pt idx="273">
                  <c:v>132.94756711569664</c:v>
                </c:pt>
                <c:pt idx="274">
                  <c:v>136.31658900072568</c:v>
                </c:pt>
                <c:pt idx="275">
                  <c:v>139.33620899275863</c:v>
                </c:pt>
                <c:pt idx="276">
                  <c:v>139.99655173915008</c:v>
                </c:pt>
                <c:pt idx="277">
                  <c:v>136.08411128582688</c:v>
                </c:pt>
                <c:pt idx="278">
                  <c:v>132.02375197008678</c:v>
                </c:pt>
                <c:pt idx="279">
                  <c:v>134.34141426433004</c:v>
                </c:pt>
                <c:pt idx="280">
                  <c:v>134.98535778070712</c:v>
                </c:pt>
                <c:pt idx="281">
                  <c:v>137.86862617020682</c:v>
                </c:pt>
                <c:pt idx="282">
                  <c:v>137.44535374627492</c:v>
                </c:pt>
                <c:pt idx="283">
                  <c:v>141.77425213610425</c:v>
                </c:pt>
                <c:pt idx="284">
                  <c:v>143.45484715781078</c:v>
                </c:pt>
                <c:pt idx="285">
                  <c:v>145.50398537186504</c:v>
                </c:pt>
                <c:pt idx="286">
                  <c:v>148.28687729962769</c:v>
                </c:pt>
                <c:pt idx="287">
                  <c:v>151.33352702105628</c:v>
                </c:pt>
                <c:pt idx="288">
                  <c:v>153.9815357190547</c:v>
                </c:pt>
                <c:pt idx="289">
                  <c:v>157.83025711362077</c:v>
                </c:pt>
                <c:pt idx="290">
                  <c:v>163.23557370072214</c:v>
                </c:pt>
                <c:pt idx="291">
                  <c:v>166.54731664043697</c:v>
                </c:pt>
                <c:pt idx="292">
                  <c:v>171.99199622180171</c:v>
                </c:pt>
                <c:pt idx="293">
                  <c:v>175.45001211554114</c:v>
                </c:pt>
                <c:pt idx="294">
                  <c:v>178.39071567184925</c:v>
                </c:pt>
                <c:pt idx="295">
                  <c:v>176.40751791878276</c:v>
                </c:pt>
                <c:pt idx="296">
                  <c:v>174.76242013070387</c:v>
                </c:pt>
                <c:pt idx="297">
                  <c:v>172.97595016760653</c:v>
                </c:pt>
                <c:pt idx="298">
                  <c:v>175.24353440508938</c:v>
                </c:pt>
                <c:pt idx="299">
                  <c:v>175.94570257272392</c:v>
                </c:pt>
                <c:pt idx="300">
                  <c:v>174.78023289614197</c:v>
                </c:pt>
                <c:pt idx="301">
                  <c:v>178.58276286122515</c:v>
                </c:pt>
                <c:pt idx="302">
                  <c:v>180.45982804844598</c:v>
                </c:pt>
                <c:pt idx="303">
                  <c:v>187.91455180843792</c:v>
                </c:pt>
                <c:pt idx="304">
                  <c:v>190.22773005115098</c:v>
                </c:pt>
                <c:pt idx="305">
                  <c:v>194.16779161364559</c:v>
                </c:pt>
                <c:pt idx="306">
                  <c:v>195.7587402193937</c:v>
                </c:pt>
                <c:pt idx="307">
                  <c:v>195.73240481243838</c:v>
                </c:pt>
                <c:pt idx="308">
                  <c:v>197.41448184165134</c:v>
                </c:pt>
                <c:pt idx="309">
                  <c:v>197.65219514549941</c:v>
                </c:pt>
                <c:pt idx="310">
                  <c:v>193.95597122461146</c:v>
                </c:pt>
                <c:pt idx="311">
                  <c:v>194.79144021640252</c:v>
                </c:pt>
                <c:pt idx="312">
                  <c:v>197.94943403060984</c:v>
                </c:pt>
                <c:pt idx="313">
                  <c:v>199.94479009637811</c:v>
                </c:pt>
                <c:pt idx="314">
                  <c:v>198.17185984386859</c:v>
                </c:pt>
                <c:pt idx="315">
                  <c:v>192.98737225125646</c:v>
                </c:pt>
                <c:pt idx="316">
                  <c:v>196.6433005146375</c:v>
                </c:pt>
                <c:pt idx="317">
                  <c:v>200.05200726125562</c:v>
                </c:pt>
                <c:pt idx="318">
                  <c:v>198.44891653137154</c:v>
                </c:pt>
                <c:pt idx="319">
                  <c:v>202.21473021140005</c:v>
                </c:pt>
                <c:pt idx="320">
                  <c:v>207.42012151733985</c:v>
                </c:pt>
                <c:pt idx="321">
                  <c:v>212.68742426886695</c:v>
                </c:pt>
                <c:pt idx="322">
                  <c:v>209.87434179255794</c:v>
                </c:pt>
                <c:pt idx="323">
                  <c:v>214.03586581160553</c:v>
                </c:pt>
                <c:pt idx="324">
                  <c:v>210.29759524210991</c:v>
                </c:pt>
                <c:pt idx="325">
                  <c:v>207.88605431350516</c:v>
                </c:pt>
                <c:pt idx="326">
                  <c:v>205.83527024060379</c:v>
                </c:pt>
                <c:pt idx="327">
                  <c:v>207.54063359116682</c:v>
                </c:pt>
                <c:pt idx="328">
                  <c:v>214.16193326690666</c:v>
                </c:pt>
                <c:pt idx="329">
                  <c:v>215.62480228717135</c:v>
                </c:pt>
                <c:pt idx="330">
                  <c:v>217.99871264422126</c:v>
                </c:pt>
                <c:pt idx="331">
                  <c:v>222.25317945008047</c:v>
                </c:pt>
                <c:pt idx="332">
                  <c:v>227.43401491513106</c:v>
                </c:pt>
                <c:pt idx="333">
                  <c:v>226.53107448550099</c:v>
                </c:pt>
                <c:pt idx="334">
                  <c:v>227.49333327608164</c:v>
                </c:pt>
                <c:pt idx="335">
                  <c:v>231.9180178193138</c:v>
                </c:pt>
                <c:pt idx="336">
                  <c:v>239.61734268420318</c:v>
                </c:pt>
                <c:pt idx="337">
                  <c:v>244.80265656742858</c:v>
                </c:pt>
                <c:pt idx="338">
                  <c:v>248.43174908966503</c:v>
                </c:pt>
                <c:pt idx="339">
                  <c:v>260.05089741890089</c:v>
                </c:pt>
                <c:pt idx="340">
                  <c:v>264.6139196824422</c:v>
                </c:pt>
                <c:pt idx="341">
                  <c:v>268.29150796633877</c:v>
                </c:pt>
                <c:pt idx="342">
                  <c:v>272.99270808742364</c:v>
                </c:pt>
                <c:pt idx="343">
                  <c:v>285.15004058191033</c:v>
                </c:pt>
                <c:pt idx="344">
                  <c:v>292.28346053337629</c:v>
                </c:pt>
                <c:pt idx="345">
                  <c:v>308.7070252163918</c:v>
                </c:pt>
                <c:pt idx="346">
                  <c:v>320.4574083581216</c:v>
                </c:pt>
                <c:pt idx="347">
                  <c:v>334.58023077574524</c:v>
                </c:pt>
                <c:pt idx="348">
                  <c:v>345.33359099935421</c:v>
                </c:pt>
                <c:pt idx="349">
                  <c:v>353.70976049338009</c:v>
                </c:pt>
                <c:pt idx="350">
                  <c:v>366.33995052145747</c:v>
                </c:pt>
                <c:pt idx="351">
                  <c:v>375.8172481218885</c:v>
                </c:pt>
                <c:pt idx="352">
                  <c:v>385.01850642209473</c:v>
                </c:pt>
                <c:pt idx="353">
                  <c:v>391.31648325397026</c:v>
                </c:pt>
                <c:pt idx="354">
                  <c:v>402.01497818433734</c:v>
                </c:pt>
                <c:pt idx="355">
                  <c:v>413.83522242343503</c:v>
                </c:pt>
                <c:pt idx="356">
                  <c:v>429.8881170829705</c:v>
                </c:pt>
                <c:pt idx="357">
                  <c:v>440.36072424152593</c:v>
                </c:pt>
                <c:pt idx="358">
                  <c:v>454.55851852056759</c:v>
                </c:pt>
                <c:pt idx="359">
                  <c:v>473.03539152560035</c:v>
                </c:pt>
                <c:pt idx="360">
                  <c:v>490.0346335589382</c:v>
                </c:pt>
                <c:pt idx="361">
                  <c:v>509.97057621940843</c:v>
                </c:pt>
                <c:pt idx="362">
                  <c:v>532.55267827693046</c:v>
                </c:pt>
                <c:pt idx="363">
                  <c:v>559.09829477887354</c:v>
                </c:pt>
                <c:pt idx="364">
                  <c:v>585.81204097420959</c:v>
                </c:pt>
                <c:pt idx="365">
                  <c:v>614.76286574471828</c:v>
                </c:pt>
                <c:pt idx="366">
                  <c:v>640.64148057143098</c:v>
                </c:pt>
                <c:pt idx="367">
                  <c:v>667.03761654824405</c:v>
                </c:pt>
                <c:pt idx="368">
                  <c:v>692.29997498947944</c:v>
                </c:pt>
                <c:pt idx="369">
                  <c:v>725.08888373293792</c:v>
                </c:pt>
                <c:pt idx="370">
                  <c:v>754.88656935095173</c:v>
                </c:pt>
                <c:pt idx="371">
                  <c:v>783.91197029017781</c:v>
                </c:pt>
                <c:pt idx="372">
                  <c:v>812.6206804325526</c:v>
                </c:pt>
                <c:pt idx="373">
                  <c:v>838.84421854870516</c:v>
                </c:pt>
                <c:pt idx="374">
                  <c:v>871.40411477921168</c:v>
                </c:pt>
                <c:pt idx="375">
                  <c:v>908.09007015954603</c:v>
                </c:pt>
                <c:pt idx="376">
                  <c:v>945.55353666262658</c:v>
                </c:pt>
                <c:pt idx="377">
                  <c:v>980.93737811454594</c:v>
                </c:pt>
                <c:pt idx="378">
                  <c:v>1023.6159099954724</c:v>
                </c:pt>
                <c:pt idx="379">
                  <c:v>1069.8316845620843</c:v>
                </c:pt>
                <c:pt idx="380">
                  <c:v>1116.577798658501</c:v>
                </c:pt>
                <c:pt idx="381">
                  <c:v>1165.6432956501824</c:v>
                </c:pt>
                <c:pt idx="382">
                  <c:v>1224.55268728341</c:v>
                </c:pt>
                <c:pt idx="383">
                  <c:v>1280.700689924199</c:v>
                </c:pt>
                <c:pt idx="384">
                  <c:v>1336.3657427215426</c:v>
                </c:pt>
                <c:pt idx="385">
                  <c:v>1393.43265354297</c:v>
                </c:pt>
                <c:pt idx="386">
                  <c:v>1453.8831196400201</c:v>
                </c:pt>
                <c:pt idx="387">
                  <c:v>1503.1751445158525</c:v>
                </c:pt>
                <c:pt idx="388">
                  <c:v>1556.1479386358535</c:v>
                </c:pt>
                <c:pt idx="389">
                  <c:v>1605.6881597314866</c:v>
                </c:pt>
                <c:pt idx="390">
                  <c:v>1651.5242022454154</c:v>
                </c:pt>
                <c:pt idx="391">
                  <c:v>1692.7057791632924</c:v>
                </c:pt>
                <c:pt idx="392">
                  <c:v>1733.678007570124</c:v>
                </c:pt>
                <c:pt idx="393">
                  <c:v>1771.9113670670531</c:v>
                </c:pt>
                <c:pt idx="394">
                  <c:v>1809.1193350875212</c:v>
                </c:pt>
                <c:pt idx="395">
                  <c:v>1842.0305251481832</c:v>
                </c:pt>
                <c:pt idx="396">
                  <c:v>1870.8107758563604</c:v>
                </c:pt>
                <c:pt idx="397">
                  <c:v>1898.7632968538358</c:v>
                </c:pt>
                <c:pt idx="398">
                  <c:v>1922.74867225447</c:v>
                </c:pt>
                <c:pt idx="399">
                  <c:v>1945.552577804337</c:v>
                </c:pt>
                <c:pt idx="400">
                  <c:v>1966.3233330425535</c:v>
                </c:pt>
                <c:pt idx="401">
                  <c:v>1979.8672139019843</c:v>
                </c:pt>
                <c:pt idx="402">
                  <c:v>1993.9780440618456</c:v>
                </c:pt>
                <c:pt idx="403">
                  <c:v>1996.3565836885195</c:v>
                </c:pt>
                <c:pt idx="404">
                  <c:v>1999.1951289151273</c:v>
                </c:pt>
                <c:pt idx="405">
                  <c:v>1999.9999999999998</c:v>
                </c:pt>
                <c:pt idx="406">
                  <c:v>1996.0470884247748</c:v>
                </c:pt>
                <c:pt idx="407">
                  <c:v>1982.2726379315072</c:v>
                </c:pt>
                <c:pt idx="408">
                  <c:v>1968.05466959569</c:v>
                </c:pt>
                <c:pt idx="409">
                  <c:v>1951.4798981005251</c:v>
                </c:pt>
                <c:pt idx="410">
                  <c:v>1933.3476399501333</c:v>
                </c:pt>
                <c:pt idx="411">
                  <c:v>1910.5869414919446</c:v>
                </c:pt>
                <c:pt idx="412">
                  <c:v>1895.6931191350041</c:v>
                </c:pt>
                <c:pt idx="413">
                  <c:v>1873.073783165022</c:v>
                </c:pt>
                <c:pt idx="414">
                  <c:v>1843.5451733933987</c:v>
                </c:pt>
                <c:pt idx="415">
                  <c:v>1813.1884287560479</c:v>
                </c:pt>
                <c:pt idx="416">
                  <c:v>1786.8315520961482</c:v>
                </c:pt>
                <c:pt idx="417">
                  <c:v>1763.6017065313504</c:v>
                </c:pt>
                <c:pt idx="418">
                  <c:v>1734.2382679292682</c:v>
                </c:pt>
                <c:pt idx="419">
                  <c:v>1705.8511349958242</c:v>
                </c:pt>
                <c:pt idx="420">
                  <c:v>1673.7130140294012</c:v>
                </c:pt>
                <c:pt idx="421">
                  <c:v>1634.9462075981539</c:v>
                </c:pt>
                <c:pt idx="422">
                  <c:v>1608.4286681161043</c:v>
                </c:pt>
                <c:pt idx="423">
                  <c:v>1577.2030445432988</c:v>
                </c:pt>
                <c:pt idx="424">
                  <c:v>1542.3225442363726</c:v>
                </c:pt>
                <c:pt idx="425">
                  <c:v>1508.1996381827105</c:v>
                </c:pt>
                <c:pt idx="426">
                  <c:v>1475.164832040904</c:v>
                </c:pt>
                <c:pt idx="427">
                  <c:v>1434.8263481144231</c:v>
                </c:pt>
                <c:pt idx="428">
                  <c:v>1395.0887330571522</c:v>
                </c:pt>
                <c:pt idx="429">
                  <c:v>1363.409219921419</c:v>
                </c:pt>
                <c:pt idx="430">
                  <c:v>1325.7919426463927</c:v>
                </c:pt>
                <c:pt idx="431">
                  <c:v>1294.8048592633907</c:v>
                </c:pt>
                <c:pt idx="432">
                  <c:v>1264.0449860237654</c:v>
                </c:pt>
                <c:pt idx="433">
                  <c:v>1233.9334774425163</c:v>
                </c:pt>
                <c:pt idx="434">
                  <c:v>1206.6096035868675</c:v>
                </c:pt>
                <c:pt idx="435">
                  <c:v>1178.3596282390606</c:v>
                </c:pt>
                <c:pt idx="436">
                  <c:v>1156.2591950290471</c:v>
                </c:pt>
                <c:pt idx="437">
                  <c:v>1128.9638010709868</c:v>
                </c:pt>
                <c:pt idx="438">
                  <c:v>1099.6797208718103</c:v>
                </c:pt>
                <c:pt idx="439">
                  <c:v>1074.1763821212526</c:v>
                </c:pt>
                <c:pt idx="440">
                  <c:v>1046.0566120453841</c:v>
                </c:pt>
                <c:pt idx="441">
                  <c:v>1018.7964893198953</c:v>
                </c:pt>
                <c:pt idx="442">
                  <c:v>994.51548523732458</c:v>
                </c:pt>
                <c:pt idx="443">
                  <c:v>964.57710000074826</c:v>
                </c:pt>
                <c:pt idx="444">
                  <c:v>937.81287176094361</c:v>
                </c:pt>
                <c:pt idx="445">
                  <c:v>912.82047879795493</c:v>
                </c:pt>
                <c:pt idx="446">
                  <c:v>883.13840884228864</c:v>
                </c:pt>
                <c:pt idx="447">
                  <c:v>851.49632839364835</c:v>
                </c:pt>
                <c:pt idx="448">
                  <c:v>822.78790704375012</c:v>
                </c:pt>
                <c:pt idx="449">
                  <c:v>801.90108238133007</c:v>
                </c:pt>
                <c:pt idx="450">
                  <c:v>776.53704516296841</c:v>
                </c:pt>
                <c:pt idx="451">
                  <c:v>763.94712684720128</c:v>
                </c:pt>
                <c:pt idx="452">
                  <c:v>750.58577450130224</c:v>
                </c:pt>
                <c:pt idx="453">
                  <c:v>745.13824638061863</c:v>
                </c:pt>
                <c:pt idx="454">
                  <c:v>736.47391766768362</c:v>
                </c:pt>
                <c:pt idx="455">
                  <c:v>717.38794579060857</c:v>
                </c:pt>
                <c:pt idx="456">
                  <c:v>709.15797305694775</c:v>
                </c:pt>
                <c:pt idx="457">
                  <c:v>700.01645573906455</c:v>
                </c:pt>
                <c:pt idx="458">
                  <c:v>695.25816456458801</c:v>
                </c:pt>
                <c:pt idx="459">
                  <c:v>691.63282920701772</c:v>
                </c:pt>
                <c:pt idx="460">
                  <c:v>686.04316610904687</c:v>
                </c:pt>
                <c:pt idx="461">
                  <c:v>682.04171791887802</c:v>
                </c:pt>
                <c:pt idx="462">
                  <c:v>675.05554152914635</c:v>
                </c:pt>
                <c:pt idx="463">
                  <c:v>671.68337058336124</c:v>
                </c:pt>
                <c:pt idx="464">
                  <c:v>669.26912646403321</c:v>
                </c:pt>
                <c:pt idx="465">
                  <c:v>658.22899941997457</c:v>
                </c:pt>
                <c:pt idx="466">
                  <c:v>651.67179286885164</c:v>
                </c:pt>
                <c:pt idx="467">
                  <c:v>643.52421888535184</c:v>
                </c:pt>
                <c:pt idx="468">
                  <c:v>638.07821896791279</c:v>
                </c:pt>
                <c:pt idx="469">
                  <c:v>637.4316859831365</c:v>
                </c:pt>
                <c:pt idx="470">
                  <c:v>633.58002140269639</c:v>
                </c:pt>
                <c:pt idx="471">
                  <c:v>637.46455759209516</c:v>
                </c:pt>
                <c:pt idx="472">
                  <c:v>637.68919572012862</c:v>
                </c:pt>
                <c:pt idx="473">
                  <c:v>640.15591980241481</c:v>
                </c:pt>
                <c:pt idx="474">
                  <c:v>635.18701907156947</c:v>
                </c:pt>
                <c:pt idx="475">
                  <c:v>628.39885483491628</c:v>
                </c:pt>
                <c:pt idx="476">
                  <c:v>630.20657045541998</c:v>
                </c:pt>
                <c:pt idx="477">
                  <c:v>630.53452047645203</c:v>
                </c:pt>
                <c:pt idx="478">
                  <c:v>630.17045385503479</c:v>
                </c:pt>
                <c:pt idx="479">
                  <c:v>632.38514170470205</c:v>
                </c:pt>
                <c:pt idx="480">
                  <c:v>631.285938582065</c:v>
                </c:pt>
                <c:pt idx="481">
                  <c:v>630.47957715385303</c:v>
                </c:pt>
                <c:pt idx="482">
                  <c:v>626.43051004668098</c:v>
                </c:pt>
                <c:pt idx="483">
                  <c:v>626.85345857093444</c:v>
                </c:pt>
                <c:pt idx="484">
                  <c:v>623.56929501264324</c:v>
                </c:pt>
                <c:pt idx="485">
                  <c:v>618.87236870254935</c:v>
                </c:pt>
                <c:pt idx="486">
                  <c:v>617.21408617954546</c:v>
                </c:pt>
                <c:pt idx="487">
                  <c:v>612.19829844110245</c:v>
                </c:pt>
                <c:pt idx="488">
                  <c:v>612.18973741079242</c:v>
                </c:pt>
                <c:pt idx="489">
                  <c:v>611.05787095345636</c:v>
                </c:pt>
                <c:pt idx="490">
                  <c:v>610.52424809754984</c:v>
                </c:pt>
                <c:pt idx="491">
                  <c:v>611.95107124249171</c:v>
                </c:pt>
                <c:pt idx="492">
                  <c:v>611.48277578460704</c:v>
                </c:pt>
                <c:pt idx="493">
                  <c:v>611.44933661948255</c:v>
                </c:pt>
                <c:pt idx="494">
                  <c:v>605.38450945229113</c:v>
                </c:pt>
                <c:pt idx="495">
                  <c:v>603.03012833164371</c:v>
                </c:pt>
                <c:pt idx="496">
                  <c:v>601.05338406315639</c:v>
                </c:pt>
                <c:pt idx="497">
                  <c:v>600.64143215249919</c:v>
                </c:pt>
                <c:pt idx="498">
                  <c:v>602.35818518570397</c:v>
                </c:pt>
                <c:pt idx="499">
                  <c:v>603.21949190192436</c:v>
                </c:pt>
                <c:pt idx="500">
                  <c:v>600.13098251053839</c:v>
                </c:pt>
                <c:pt idx="501">
                  <c:v>603.72489561423026</c:v>
                </c:pt>
                <c:pt idx="502">
                  <c:v>602.46550844654735</c:v>
                </c:pt>
                <c:pt idx="503">
                  <c:v>606.70807013654928</c:v>
                </c:pt>
                <c:pt idx="504">
                  <c:v>612.32933930122113</c:v>
                </c:pt>
                <c:pt idx="505">
                  <c:v>616.02034053413308</c:v>
                </c:pt>
                <c:pt idx="506">
                  <c:v>620.54079199521811</c:v>
                </c:pt>
                <c:pt idx="507">
                  <c:v>623.09467459696259</c:v>
                </c:pt>
                <c:pt idx="508">
                  <c:v>620.98392939000973</c:v>
                </c:pt>
                <c:pt idx="509">
                  <c:v>625.4470192874893</c:v>
                </c:pt>
                <c:pt idx="510">
                  <c:v>630.60647511142668</c:v>
                </c:pt>
                <c:pt idx="511">
                  <c:v>634.50548671353852</c:v>
                </c:pt>
                <c:pt idx="512">
                  <c:v>634.02019175763223</c:v>
                </c:pt>
                <c:pt idx="513">
                  <c:v>635.71042464238758</c:v>
                </c:pt>
                <c:pt idx="514">
                  <c:v>636.75599824020151</c:v>
                </c:pt>
                <c:pt idx="515">
                  <c:v>645.14582219089766</c:v>
                </c:pt>
                <c:pt idx="516">
                  <c:v>648.53306706212595</c:v>
                </c:pt>
                <c:pt idx="517">
                  <c:v>652.89819677405603</c:v>
                </c:pt>
                <c:pt idx="518">
                  <c:v>661.12400823487383</c:v>
                </c:pt>
                <c:pt idx="519">
                  <c:v>665.17496823574982</c:v>
                </c:pt>
                <c:pt idx="520">
                  <c:v>667.78631434099998</c:v>
                </c:pt>
                <c:pt idx="521">
                  <c:v>677.45699299775595</c:v>
                </c:pt>
                <c:pt idx="522">
                  <c:v>684.656399927037</c:v>
                </c:pt>
                <c:pt idx="523">
                  <c:v>692.67754472964339</c:v>
                </c:pt>
                <c:pt idx="524">
                  <c:v>701.64914972312374</c:v>
                </c:pt>
                <c:pt idx="525">
                  <c:v>705.15480118042467</c:v>
                </c:pt>
                <c:pt idx="526">
                  <c:v>710.28924881492469</c:v>
                </c:pt>
                <c:pt idx="527">
                  <c:v>706.99664349612249</c:v>
                </c:pt>
                <c:pt idx="528">
                  <c:v>706.9286026320558</c:v>
                </c:pt>
                <c:pt idx="529">
                  <c:v>709.52250258544734</c:v>
                </c:pt>
                <c:pt idx="530">
                  <c:v>714.66461380409635</c:v>
                </c:pt>
                <c:pt idx="531">
                  <c:v>720.7346461971681</c:v>
                </c:pt>
                <c:pt idx="532">
                  <c:v>721.57573331689923</c:v>
                </c:pt>
                <c:pt idx="533">
                  <c:v>732.55937016102519</c:v>
                </c:pt>
                <c:pt idx="534">
                  <c:v>739.46768948383669</c:v>
                </c:pt>
                <c:pt idx="535">
                  <c:v>747.77426952329097</c:v>
                </c:pt>
                <c:pt idx="536">
                  <c:v>752.95553965965189</c:v>
                </c:pt>
                <c:pt idx="537">
                  <c:v>763.30761378398824</c:v>
                </c:pt>
                <c:pt idx="538">
                  <c:v>772.36412357728182</c:v>
                </c:pt>
                <c:pt idx="539">
                  <c:v>776.85332427864216</c:v>
                </c:pt>
                <c:pt idx="540">
                  <c:v>785.16110796527312</c:v>
                </c:pt>
                <c:pt idx="541">
                  <c:v>791.62878784121358</c:v>
                </c:pt>
                <c:pt idx="542">
                  <c:v>798.51944866743077</c:v>
                </c:pt>
                <c:pt idx="543">
                  <c:v>800.64790506933366</c:v>
                </c:pt>
                <c:pt idx="544">
                  <c:v>807.94362042805994</c:v>
                </c:pt>
                <c:pt idx="545">
                  <c:v>808.11164372086228</c:v>
                </c:pt>
                <c:pt idx="546">
                  <c:v>804.13151761483311</c:v>
                </c:pt>
                <c:pt idx="547">
                  <c:v>804.27490374489446</c:v>
                </c:pt>
                <c:pt idx="548">
                  <c:v>803.91285410004571</c:v>
                </c:pt>
                <c:pt idx="549">
                  <c:v>806.80092271363924</c:v>
                </c:pt>
                <c:pt idx="550">
                  <c:v>815.37959355133341</c:v>
                </c:pt>
                <c:pt idx="551">
                  <c:v>814.92003595819313</c:v>
                </c:pt>
                <c:pt idx="552">
                  <c:v>816.53105724761758</c:v>
                </c:pt>
                <c:pt idx="553">
                  <c:v>819.50542557433744</c:v>
                </c:pt>
                <c:pt idx="554">
                  <c:v>819.63755143468086</c:v>
                </c:pt>
                <c:pt idx="555">
                  <c:v>826.12806703353533</c:v>
                </c:pt>
                <c:pt idx="556">
                  <c:v>830.88149524143387</c:v>
                </c:pt>
                <c:pt idx="557">
                  <c:v>839.82241195676886</c:v>
                </c:pt>
                <c:pt idx="558">
                  <c:v>844.98604196861936</c:v>
                </c:pt>
                <c:pt idx="559">
                  <c:v>851.01591904059751</c:v>
                </c:pt>
                <c:pt idx="560">
                  <c:v>861.17703021210605</c:v>
                </c:pt>
                <c:pt idx="561">
                  <c:v>864.93668830831109</c:v>
                </c:pt>
                <c:pt idx="562">
                  <c:v>872.48410654584029</c:v>
                </c:pt>
                <c:pt idx="563">
                  <c:v>877.58347797067552</c:v>
                </c:pt>
                <c:pt idx="564">
                  <c:v>886.16908983566395</c:v>
                </c:pt>
                <c:pt idx="565">
                  <c:v>886.89489274085236</c:v>
                </c:pt>
                <c:pt idx="566">
                  <c:v>889.86890263961607</c:v>
                </c:pt>
                <c:pt idx="567">
                  <c:v>896.33378334299209</c:v>
                </c:pt>
                <c:pt idx="568">
                  <c:v>896.63987591065836</c:v>
                </c:pt>
                <c:pt idx="569">
                  <c:v>902.25231252379433</c:v>
                </c:pt>
                <c:pt idx="570">
                  <c:v>901.67803959536161</c:v>
                </c:pt>
                <c:pt idx="571">
                  <c:v>900.20472950826377</c:v>
                </c:pt>
                <c:pt idx="572">
                  <c:v>904.36417342515301</c:v>
                </c:pt>
                <c:pt idx="573">
                  <c:v>903.4237080954274</c:v>
                </c:pt>
                <c:pt idx="574">
                  <c:v>906.12801848022241</c:v>
                </c:pt>
                <c:pt idx="575">
                  <c:v>905.25773948655205</c:v>
                </c:pt>
                <c:pt idx="576">
                  <c:v>903.41205106485052</c:v>
                </c:pt>
                <c:pt idx="577">
                  <c:v>907.06756366077332</c:v>
                </c:pt>
                <c:pt idx="578">
                  <c:v>912.22853881819162</c:v>
                </c:pt>
                <c:pt idx="579">
                  <c:v>913.11091065886467</c:v>
                </c:pt>
                <c:pt idx="580">
                  <c:v>918.39033417651194</c:v>
                </c:pt>
                <c:pt idx="581">
                  <c:v>923.9649310724003</c:v>
                </c:pt>
                <c:pt idx="582">
                  <c:v>930.67973003575787</c:v>
                </c:pt>
                <c:pt idx="583">
                  <c:v>937.79072974090263</c:v>
                </c:pt>
                <c:pt idx="584">
                  <c:v>945.98672257057729</c:v>
                </c:pt>
                <c:pt idx="585">
                  <c:v>949.72626125262195</c:v>
                </c:pt>
                <c:pt idx="586">
                  <c:v>955.39829742443101</c:v>
                </c:pt>
                <c:pt idx="587">
                  <c:v>961.15496962161353</c:v>
                </c:pt>
                <c:pt idx="588">
                  <c:v>968.03399420906908</c:v>
                </c:pt>
                <c:pt idx="589">
                  <c:v>976.81028650914436</c:v>
                </c:pt>
                <c:pt idx="590">
                  <c:v>985.68142568672124</c:v>
                </c:pt>
                <c:pt idx="591">
                  <c:v>994.77842408635843</c:v>
                </c:pt>
                <c:pt idx="592">
                  <c:v>1000.3033352856015</c:v>
                </c:pt>
                <c:pt idx="593">
                  <c:v>1002.3558460707401</c:v>
                </c:pt>
                <c:pt idx="594">
                  <c:v>1009.8706979294468</c:v>
                </c:pt>
                <c:pt idx="595">
                  <c:v>1012.4339254967341</c:v>
                </c:pt>
                <c:pt idx="596">
                  <c:v>1022.3176103439671</c:v>
                </c:pt>
                <c:pt idx="597">
                  <c:v>1036.4680152884403</c:v>
                </c:pt>
                <c:pt idx="598">
                  <c:v>1044.3918223055721</c:v>
                </c:pt>
                <c:pt idx="599">
                  <c:v>1049.5023992950116</c:v>
                </c:pt>
                <c:pt idx="600">
                  <c:v>1062.745504362884</c:v>
                </c:pt>
                <c:pt idx="601">
                  <c:v>1069.4458018132425</c:v>
                </c:pt>
                <c:pt idx="602">
                  <c:v>1076.8378550481457</c:v>
                </c:pt>
                <c:pt idx="603">
                  <c:v>1083.7054222305119</c:v>
                </c:pt>
                <c:pt idx="604">
                  <c:v>1090.1349060134155</c:v>
                </c:pt>
                <c:pt idx="605">
                  <c:v>1101.3910660332358</c:v>
                </c:pt>
                <c:pt idx="606">
                  <c:v>1102.2111038728806</c:v>
                </c:pt>
                <c:pt idx="607">
                  <c:v>1104.4958500692451</c:v>
                </c:pt>
                <c:pt idx="608">
                  <c:v>1109.2611977237527</c:v>
                </c:pt>
                <c:pt idx="609">
                  <c:v>1116.591870842434</c:v>
                </c:pt>
                <c:pt idx="610">
                  <c:v>1125.2316216721395</c:v>
                </c:pt>
                <c:pt idx="611">
                  <c:v>1127.4109123364733</c:v>
                </c:pt>
                <c:pt idx="612">
                  <c:v>1127.2404094791086</c:v>
                </c:pt>
                <c:pt idx="613">
                  <c:v>1128.0175681074302</c:v>
                </c:pt>
                <c:pt idx="614">
                  <c:v>1131.7572658315457</c:v>
                </c:pt>
                <c:pt idx="615">
                  <c:v>1133.5154022328932</c:v>
                </c:pt>
                <c:pt idx="616">
                  <c:v>1131.1900854883258</c:v>
                </c:pt>
                <c:pt idx="617">
                  <c:v>1131.7050154531344</c:v>
                </c:pt>
                <c:pt idx="618">
                  <c:v>1125.3084747334901</c:v>
                </c:pt>
                <c:pt idx="619">
                  <c:v>1119.8975214545778</c:v>
                </c:pt>
                <c:pt idx="620">
                  <c:v>1114.7102618952488</c:v>
                </c:pt>
                <c:pt idx="621">
                  <c:v>1111.3851339158939</c:v>
                </c:pt>
                <c:pt idx="622">
                  <c:v>1112.7232056376956</c:v>
                </c:pt>
                <c:pt idx="623">
                  <c:v>1112.9090391312543</c:v>
                </c:pt>
                <c:pt idx="624">
                  <c:v>1114.3718854055212</c:v>
                </c:pt>
                <c:pt idx="625">
                  <c:v>1114.7247924640085</c:v>
                </c:pt>
                <c:pt idx="626">
                  <c:v>1104.6202255180408</c:v>
                </c:pt>
                <c:pt idx="627">
                  <c:v>1107.9715269973569</c:v>
                </c:pt>
                <c:pt idx="628">
                  <c:v>1110.3725862470008</c:v>
                </c:pt>
                <c:pt idx="629">
                  <c:v>1111.9395012425209</c:v>
                </c:pt>
                <c:pt idx="630">
                  <c:v>1112.0581065982237</c:v>
                </c:pt>
                <c:pt idx="631">
                  <c:v>1105.8745710549335</c:v>
                </c:pt>
                <c:pt idx="632">
                  <c:v>1104.2079841238037</c:v>
                </c:pt>
                <c:pt idx="633">
                  <c:v>1099.5256111379119</c:v>
                </c:pt>
                <c:pt idx="634">
                  <c:v>1097.1733496262468</c:v>
                </c:pt>
                <c:pt idx="635">
                  <c:v>1092.1682690422465</c:v>
                </c:pt>
                <c:pt idx="636">
                  <c:v>1083.7399197219768</c:v>
                </c:pt>
                <c:pt idx="637">
                  <c:v>1075.3918229283065</c:v>
                </c:pt>
                <c:pt idx="638">
                  <c:v>1063.3084890970958</c:v>
                </c:pt>
                <c:pt idx="639">
                  <c:v>1047.2950578038121</c:v>
                </c:pt>
                <c:pt idx="640">
                  <c:v>1042.4403588628722</c:v>
                </c:pt>
                <c:pt idx="641">
                  <c:v>1039.0449504802109</c:v>
                </c:pt>
                <c:pt idx="642">
                  <c:v>1032.6781878116594</c:v>
                </c:pt>
                <c:pt idx="643">
                  <c:v>1025.8610613068552</c:v>
                </c:pt>
                <c:pt idx="644">
                  <c:v>1019.3434717737896</c:v>
                </c:pt>
                <c:pt idx="645">
                  <c:v>1011.4580075755521</c:v>
                </c:pt>
                <c:pt idx="646">
                  <c:v>1005.6647322891138</c:v>
                </c:pt>
                <c:pt idx="647">
                  <c:v>1002.5639689906486</c:v>
                </c:pt>
                <c:pt idx="648">
                  <c:v>999.15402095100956</c:v>
                </c:pt>
                <c:pt idx="649">
                  <c:v>995.22958877773499</c:v>
                </c:pt>
                <c:pt idx="650">
                  <c:v>990.99721000604416</c:v>
                </c:pt>
                <c:pt idx="651">
                  <c:v>986.19890442228564</c:v>
                </c:pt>
                <c:pt idx="652">
                  <c:v>983.80629581234962</c:v>
                </c:pt>
                <c:pt idx="653">
                  <c:v>976.65212229209919</c:v>
                </c:pt>
                <c:pt idx="654">
                  <c:v>972.97706621653958</c:v>
                </c:pt>
                <c:pt idx="655">
                  <c:v>965.23606969469449</c:v>
                </c:pt>
                <c:pt idx="656">
                  <c:v>954.93702610191633</c:v>
                </c:pt>
                <c:pt idx="657">
                  <c:v>940.1820367177304</c:v>
                </c:pt>
                <c:pt idx="658">
                  <c:v>925.70040292722751</c:v>
                </c:pt>
                <c:pt idx="659">
                  <c:v>914.07030286265308</c:v>
                </c:pt>
                <c:pt idx="660">
                  <c:v>903.26479591757038</c:v>
                </c:pt>
                <c:pt idx="661">
                  <c:v>891.17373297721917</c:v>
                </c:pt>
                <c:pt idx="662">
                  <c:v>881.96159733872514</c:v>
                </c:pt>
                <c:pt idx="663">
                  <c:v>872.89264976964921</c:v>
                </c:pt>
                <c:pt idx="664">
                  <c:v>868.32221338532304</c:v>
                </c:pt>
                <c:pt idx="665">
                  <c:v>864.60508841705473</c:v>
                </c:pt>
                <c:pt idx="666">
                  <c:v>857.6231132760804</c:v>
                </c:pt>
                <c:pt idx="667">
                  <c:v>854.86117000489446</c:v>
                </c:pt>
                <c:pt idx="668">
                  <c:v>856.13983957320306</c:v>
                </c:pt>
                <c:pt idx="669">
                  <c:v>849.58217177078734</c:v>
                </c:pt>
                <c:pt idx="670">
                  <c:v>847.45375810618657</c:v>
                </c:pt>
                <c:pt idx="671">
                  <c:v>844.01026060911499</c:v>
                </c:pt>
                <c:pt idx="672">
                  <c:v>844.66768571035641</c:v>
                </c:pt>
                <c:pt idx="673">
                  <c:v>841.41644296869413</c:v>
                </c:pt>
                <c:pt idx="674">
                  <c:v>839.98169587705183</c:v>
                </c:pt>
                <c:pt idx="675">
                  <c:v>836.03481095117547</c:v>
                </c:pt>
                <c:pt idx="676">
                  <c:v>827.7323999031313</c:v>
                </c:pt>
                <c:pt idx="677">
                  <c:v>820.45242838428169</c:v>
                </c:pt>
                <c:pt idx="678">
                  <c:v>817.22561264715807</c:v>
                </c:pt>
                <c:pt idx="679">
                  <c:v>815.1454433544618</c:v>
                </c:pt>
                <c:pt idx="680">
                  <c:v>808.71945862337452</c:v>
                </c:pt>
                <c:pt idx="681">
                  <c:v>812.15236697858313</c:v>
                </c:pt>
                <c:pt idx="682">
                  <c:v>815.25858977463008</c:v>
                </c:pt>
                <c:pt idx="683">
                  <c:v>818.30207490470582</c:v>
                </c:pt>
                <c:pt idx="684">
                  <c:v>818.60004437041312</c:v>
                </c:pt>
                <c:pt idx="685">
                  <c:v>820.89716357366603</c:v>
                </c:pt>
                <c:pt idx="686">
                  <c:v>818.15977632544332</c:v>
                </c:pt>
                <c:pt idx="687">
                  <c:v>820.38034747916322</c:v>
                </c:pt>
                <c:pt idx="688">
                  <c:v>814.96944381763808</c:v>
                </c:pt>
                <c:pt idx="689">
                  <c:v>812.54881886880685</c:v>
                </c:pt>
                <c:pt idx="690">
                  <c:v>814.33117679093732</c:v>
                </c:pt>
                <c:pt idx="691">
                  <c:v>811.05510794315649</c:v>
                </c:pt>
                <c:pt idx="692">
                  <c:v>806.97880501884038</c:v>
                </c:pt>
                <c:pt idx="693">
                  <c:v>801.63881812210661</c:v>
                </c:pt>
                <c:pt idx="694">
                  <c:v>799.81034647287788</c:v>
                </c:pt>
                <c:pt idx="695">
                  <c:v>794.02997176271708</c:v>
                </c:pt>
                <c:pt idx="696">
                  <c:v>785.7860307728829</c:v>
                </c:pt>
                <c:pt idx="697">
                  <c:v>779.45319920802842</c:v>
                </c:pt>
                <c:pt idx="698">
                  <c:v>778.18433402940263</c:v>
                </c:pt>
                <c:pt idx="699">
                  <c:v>770.74872420389454</c:v>
                </c:pt>
                <c:pt idx="700">
                  <c:v>766.7049442485494</c:v>
                </c:pt>
                <c:pt idx="701">
                  <c:v>763.9583906809321</c:v>
                </c:pt>
                <c:pt idx="702">
                  <c:v>760.52708499475943</c:v>
                </c:pt>
                <c:pt idx="703">
                  <c:v>757.60952051157051</c:v>
                </c:pt>
                <c:pt idx="704">
                  <c:v>754.79323966940296</c:v>
                </c:pt>
                <c:pt idx="705">
                  <c:v>749.95467710037326</c:v>
                </c:pt>
                <c:pt idx="706">
                  <c:v>741.6980057599153</c:v>
                </c:pt>
                <c:pt idx="707">
                  <c:v>738.00033433840122</c:v>
                </c:pt>
                <c:pt idx="708">
                  <c:v>731.21192569871891</c:v>
                </c:pt>
                <c:pt idx="709">
                  <c:v>732.26933947950715</c:v>
                </c:pt>
                <c:pt idx="710">
                  <c:v>729.51114455357936</c:v>
                </c:pt>
                <c:pt idx="711">
                  <c:v>724.34031489386712</c:v>
                </c:pt>
                <c:pt idx="712">
                  <c:v>720.36192382053582</c:v>
                </c:pt>
                <c:pt idx="713">
                  <c:v>718.89400252833491</c:v>
                </c:pt>
                <c:pt idx="714">
                  <c:v>711.66350829541216</c:v>
                </c:pt>
                <c:pt idx="715">
                  <c:v>705.04595553364095</c:v>
                </c:pt>
                <c:pt idx="716">
                  <c:v>699.3868211956202</c:v>
                </c:pt>
                <c:pt idx="717">
                  <c:v>694.55303785165347</c:v>
                </c:pt>
                <c:pt idx="718">
                  <c:v>688.44078780296491</c:v>
                </c:pt>
                <c:pt idx="719">
                  <c:v>678.80779775298072</c:v>
                </c:pt>
                <c:pt idx="720">
                  <c:v>668.84799753414586</c:v>
                </c:pt>
                <c:pt idx="721">
                  <c:v>659.88383767275172</c:v>
                </c:pt>
                <c:pt idx="722">
                  <c:v>650.91700280379109</c:v>
                </c:pt>
                <c:pt idx="723">
                  <c:v>644.64943297130185</c:v>
                </c:pt>
                <c:pt idx="724">
                  <c:v>636.49715107877398</c:v>
                </c:pt>
                <c:pt idx="725">
                  <c:v>625.25035271626518</c:v>
                </c:pt>
                <c:pt idx="726">
                  <c:v>617.78576261662488</c:v>
                </c:pt>
                <c:pt idx="727">
                  <c:v>614.40541946561041</c:v>
                </c:pt>
                <c:pt idx="728">
                  <c:v>609.7912123350676</c:v>
                </c:pt>
                <c:pt idx="729">
                  <c:v>601.31958776264321</c:v>
                </c:pt>
                <c:pt idx="730">
                  <c:v>592.2571317559524</c:v>
                </c:pt>
                <c:pt idx="731">
                  <c:v>583.56979248519087</c:v>
                </c:pt>
                <c:pt idx="732">
                  <c:v>571.99462853803584</c:v>
                </c:pt>
                <c:pt idx="733">
                  <c:v>559.58908422664092</c:v>
                </c:pt>
                <c:pt idx="734">
                  <c:v>550.78010092389616</c:v>
                </c:pt>
                <c:pt idx="735">
                  <c:v>543.2941345862622</c:v>
                </c:pt>
                <c:pt idx="736">
                  <c:v>537.4811852176457</c:v>
                </c:pt>
                <c:pt idx="737">
                  <c:v>525.79784665139982</c:v>
                </c:pt>
                <c:pt idx="738">
                  <c:v>515.48389764348917</c:v>
                </c:pt>
                <c:pt idx="739">
                  <c:v>502.84207157098189</c:v>
                </c:pt>
                <c:pt idx="740">
                  <c:v>492.86330204456664</c:v>
                </c:pt>
                <c:pt idx="741">
                  <c:v>483.66725904980024</c:v>
                </c:pt>
                <c:pt idx="742">
                  <c:v>476.19628586630262</c:v>
                </c:pt>
                <c:pt idx="743">
                  <c:v>470.92165851070251</c:v>
                </c:pt>
                <c:pt idx="744">
                  <c:v>465.0051775194205</c:v>
                </c:pt>
                <c:pt idx="745">
                  <c:v>459.69480511907005</c:v>
                </c:pt>
                <c:pt idx="746">
                  <c:v>456.00623929899842</c:v>
                </c:pt>
                <c:pt idx="747">
                  <c:v>456.07605862834384</c:v>
                </c:pt>
                <c:pt idx="748">
                  <c:v>451.47099648963638</c:v>
                </c:pt>
                <c:pt idx="749">
                  <c:v>442.14379529045732</c:v>
                </c:pt>
                <c:pt idx="750">
                  <c:v>436.35834711056583</c:v>
                </c:pt>
                <c:pt idx="751">
                  <c:v>429.29762043384233</c:v>
                </c:pt>
                <c:pt idx="752">
                  <c:v>426.28988030000858</c:v>
                </c:pt>
                <c:pt idx="753">
                  <c:v>423.82247048290856</c:v>
                </c:pt>
                <c:pt idx="754">
                  <c:v>420.39831304980271</c:v>
                </c:pt>
                <c:pt idx="755">
                  <c:v>416.92963757099812</c:v>
                </c:pt>
                <c:pt idx="756">
                  <c:v>414.52015289171601</c:v>
                </c:pt>
                <c:pt idx="757">
                  <c:v>405.17329090490597</c:v>
                </c:pt>
                <c:pt idx="758">
                  <c:v>397.83206204732994</c:v>
                </c:pt>
                <c:pt idx="759">
                  <c:v>387.18757952101942</c:v>
                </c:pt>
                <c:pt idx="760">
                  <c:v>379.32428623310443</c:v>
                </c:pt>
                <c:pt idx="761">
                  <c:v>371.2514842264244</c:v>
                </c:pt>
                <c:pt idx="762">
                  <c:v>364.61599560952385</c:v>
                </c:pt>
                <c:pt idx="763">
                  <c:v>357.48731067508089</c:v>
                </c:pt>
                <c:pt idx="764">
                  <c:v>354.66401143594049</c:v>
                </c:pt>
                <c:pt idx="765">
                  <c:v>350.67967254363606</c:v>
                </c:pt>
                <c:pt idx="766">
                  <c:v>343.12961916052387</c:v>
                </c:pt>
                <c:pt idx="767">
                  <c:v>339.08585618977952</c:v>
                </c:pt>
                <c:pt idx="768">
                  <c:v>331.14783987835108</c:v>
                </c:pt>
                <c:pt idx="769">
                  <c:v>324.16386711898468</c:v>
                </c:pt>
                <c:pt idx="770">
                  <c:v>319.42130824156629</c:v>
                </c:pt>
                <c:pt idx="771">
                  <c:v>317.79203359316188</c:v>
                </c:pt>
                <c:pt idx="772">
                  <c:v>318.01688874028542</c:v>
                </c:pt>
                <c:pt idx="773">
                  <c:v>310.26229580025796</c:v>
                </c:pt>
                <c:pt idx="774">
                  <c:v>304.96838669253987</c:v>
                </c:pt>
                <c:pt idx="775">
                  <c:v>302.62015301572461</c:v>
                </c:pt>
                <c:pt idx="776">
                  <c:v>296.01839104528</c:v>
                </c:pt>
                <c:pt idx="777">
                  <c:v>289.70534816367734</c:v>
                </c:pt>
                <c:pt idx="778">
                  <c:v>285.02173303999353</c:v>
                </c:pt>
                <c:pt idx="779">
                  <c:v>282.33404817060267</c:v>
                </c:pt>
                <c:pt idx="780">
                  <c:v>282.58109255638578</c:v>
                </c:pt>
                <c:pt idx="781">
                  <c:v>280.38138951100524</c:v>
                </c:pt>
                <c:pt idx="782">
                  <c:v>274.1862327491088</c:v>
                </c:pt>
                <c:pt idx="783">
                  <c:v>272.52687066658387</c:v>
                </c:pt>
                <c:pt idx="784">
                  <c:v>269.88210384461655</c:v>
                </c:pt>
                <c:pt idx="785">
                  <c:v>263.94527389076802</c:v>
                </c:pt>
                <c:pt idx="786">
                  <c:v>256.54534785628738</c:v>
                </c:pt>
                <c:pt idx="787">
                  <c:v>256.86705468941619</c:v>
                </c:pt>
                <c:pt idx="788">
                  <c:v>253.60371552567119</c:v>
                </c:pt>
                <c:pt idx="789">
                  <c:v>250.61846160424724</c:v>
                </c:pt>
                <c:pt idx="790">
                  <c:v>249.35564399743114</c:v>
                </c:pt>
                <c:pt idx="791">
                  <c:v>246.39534301181129</c:v>
                </c:pt>
                <c:pt idx="792">
                  <c:v>239.58127315415356</c:v>
                </c:pt>
                <c:pt idx="793">
                  <c:v>233.31449492338677</c:v>
                </c:pt>
                <c:pt idx="794">
                  <c:v>230.39056512809535</c:v>
                </c:pt>
                <c:pt idx="795">
                  <c:v>226.55011116622225</c:v>
                </c:pt>
                <c:pt idx="796">
                  <c:v>221.59567835926916</c:v>
                </c:pt>
                <c:pt idx="797">
                  <c:v>217.5920435297173</c:v>
                </c:pt>
                <c:pt idx="798">
                  <c:v>210.81566579789052</c:v>
                </c:pt>
                <c:pt idx="799">
                  <c:v>205.92372534856929</c:v>
                </c:pt>
                <c:pt idx="800">
                  <c:v>197.34665904591645</c:v>
                </c:pt>
                <c:pt idx="801">
                  <c:v>186.76451009134368</c:v>
                </c:pt>
                <c:pt idx="802">
                  <c:v>179.48587812133334</c:v>
                </c:pt>
                <c:pt idx="803">
                  <c:v>173.41054727305328</c:v>
                </c:pt>
                <c:pt idx="804">
                  <c:v>163.32274250436052</c:v>
                </c:pt>
                <c:pt idx="805">
                  <c:v>151.52644330070461</c:v>
                </c:pt>
                <c:pt idx="806">
                  <c:v>146.30773908360271</c:v>
                </c:pt>
                <c:pt idx="807">
                  <c:v>143.75122451932882</c:v>
                </c:pt>
                <c:pt idx="808">
                  <c:v>137.81755537272235</c:v>
                </c:pt>
                <c:pt idx="809">
                  <c:v>131.56974340275852</c:v>
                </c:pt>
                <c:pt idx="810">
                  <c:v>128.00309262139587</c:v>
                </c:pt>
                <c:pt idx="811">
                  <c:v>124.51526340977421</c:v>
                </c:pt>
                <c:pt idx="812">
                  <c:v>124.13540959252207</c:v>
                </c:pt>
                <c:pt idx="813">
                  <c:v>125.71337752310293</c:v>
                </c:pt>
                <c:pt idx="814">
                  <c:v>122.80505215277044</c:v>
                </c:pt>
                <c:pt idx="815">
                  <c:v>120.7017087497058</c:v>
                </c:pt>
                <c:pt idx="816">
                  <c:v>115.37922507199201</c:v>
                </c:pt>
                <c:pt idx="817">
                  <c:v>111.0078375391367</c:v>
                </c:pt>
                <c:pt idx="818">
                  <c:v>105.14074841793671</c:v>
                </c:pt>
                <c:pt idx="819">
                  <c:v>99.459092081816834</c:v>
                </c:pt>
                <c:pt idx="820">
                  <c:v>97.09522488268837</c:v>
                </c:pt>
                <c:pt idx="821">
                  <c:v>96.124411877920693</c:v>
                </c:pt>
                <c:pt idx="822">
                  <c:v>93.512518690344606</c:v>
                </c:pt>
                <c:pt idx="823">
                  <c:v>90.903915619022015</c:v>
                </c:pt>
                <c:pt idx="824">
                  <c:v>86.566526420074595</c:v>
                </c:pt>
                <c:pt idx="825">
                  <c:v>86.704718861392266</c:v>
                </c:pt>
                <c:pt idx="826">
                  <c:v>87.237241527160847</c:v>
                </c:pt>
                <c:pt idx="827">
                  <c:v>85.203302764434142</c:v>
                </c:pt>
                <c:pt idx="828">
                  <c:v>81.692271066607532</c:v>
                </c:pt>
                <c:pt idx="829">
                  <c:v>80.92546970774994</c:v>
                </c:pt>
                <c:pt idx="830">
                  <c:v>80.238785056310434</c:v>
                </c:pt>
                <c:pt idx="831">
                  <c:v>79.386996329473277</c:v>
                </c:pt>
                <c:pt idx="832">
                  <c:v>81.769666455163531</c:v>
                </c:pt>
                <c:pt idx="833">
                  <c:v>80.636191253919051</c:v>
                </c:pt>
                <c:pt idx="834">
                  <c:v>79.278126913625414</c:v>
                </c:pt>
                <c:pt idx="835">
                  <c:v>78.208401657648395</c:v>
                </c:pt>
                <c:pt idx="836">
                  <c:v>74.125865345412947</c:v>
                </c:pt>
                <c:pt idx="837">
                  <c:v>72.217817099601533</c:v>
                </c:pt>
                <c:pt idx="838">
                  <c:v>68.462826860792191</c:v>
                </c:pt>
                <c:pt idx="839">
                  <c:v>63.680649213998414</c:v>
                </c:pt>
                <c:pt idx="840">
                  <c:v>64.76530846832668</c:v>
                </c:pt>
                <c:pt idx="841">
                  <c:v>62.242234119746939</c:v>
                </c:pt>
                <c:pt idx="842">
                  <c:v>60.094073252557685</c:v>
                </c:pt>
                <c:pt idx="843">
                  <c:v>61.381267766552043</c:v>
                </c:pt>
                <c:pt idx="844">
                  <c:v>58.791143105866922</c:v>
                </c:pt>
                <c:pt idx="845">
                  <c:v>56.765709057827898</c:v>
                </c:pt>
                <c:pt idx="846">
                  <c:v>50.650868112570954</c:v>
                </c:pt>
                <c:pt idx="847">
                  <c:v>50.312639822846023</c:v>
                </c:pt>
                <c:pt idx="848">
                  <c:v>52.298744246430743</c:v>
                </c:pt>
                <c:pt idx="849">
                  <c:v>50.43708484025133</c:v>
                </c:pt>
                <c:pt idx="850">
                  <c:v>47.762721063116146</c:v>
                </c:pt>
                <c:pt idx="851">
                  <c:v>44.200673851283796</c:v>
                </c:pt>
                <c:pt idx="852">
                  <c:v>41.741278106707291</c:v>
                </c:pt>
                <c:pt idx="853">
                  <c:v>42.302209199749747</c:v>
                </c:pt>
                <c:pt idx="854">
                  <c:v>44.857685850366188</c:v>
                </c:pt>
                <c:pt idx="855">
                  <c:v>40.459768009544135</c:v>
                </c:pt>
                <c:pt idx="856">
                  <c:v>39.768408735429688</c:v>
                </c:pt>
                <c:pt idx="857">
                  <c:v>39.53869102838339</c:v>
                </c:pt>
                <c:pt idx="858">
                  <c:v>36.933500536064798</c:v>
                </c:pt>
                <c:pt idx="859">
                  <c:v>35.011262133945301</c:v>
                </c:pt>
                <c:pt idx="860">
                  <c:v>35.923421550966438</c:v>
                </c:pt>
                <c:pt idx="861">
                  <c:v>32.917500833191397</c:v>
                </c:pt>
                <c:pt idx="862">
                  <c:v>32.762876448866962</c:v>
                </c:pt>
                <c:pt idx="863">
                  <c:v>31.330352229796862</c:v>
                </c:pt>
                <c:pt idx="864">
                  <c:v>30.515580866853202</c:v>
                </c:pt>
                <c:pt idx="865">
                  <c:v>29.585170849079638</c:v>
                </c:pt>
                <c:pt idx="866">
                  <c:v>26.82463155057572</c:v>
                </c:pt>
                <c:pt idx="867">
                  <c:v>29.459346617004321</c:v>
                </c:pt>
                <c:pt idx="868">
                  <c:v>29.214885417782867</c:v>
                </c:pt>
                <c:pt idx="869">
                  <c:v>24.514656780444991</c:v>
                </c:pt>
                <c:pt idx="870">
                  <c:v>21.099688994138905</c:v>
                </c:pt>
                <c:pt idx="871">
                  <c:v>18.849347456185843</c:v>
                </c:pt>
                <c:pt idx="872">
                  <c:v>17.34896392578224</c:v>
                </c:pt>
                <c:pt idx="873">
                  <c:v>20.870693410527764</c:v>
                </c:pt>
                <c:pt idx="874">
                  <c:v>18.287068555768524</c:v>
                </c:pt>
                <c:pt idx="875">
                  <c:v>15.353127545406844</c:v>
                </c:pt>
                <c:pt idx="876">
                  <c:v>16.979324174688855</c:v>
                </c:pt>
                <c:pt idx="877">
                  <c:v>18.160450387264998</c:v>
                </c:pt>
                <c:pt idx="878">
                  <c:v>14.406917968065725</c:v>
                </c:pt>
                <c:pt idx="879">
                  <c:v>13.91901467756151</c:v>
                </c:pt>
                <c:pt idx="880">
                  <c:v>10.067478699342699</c:v>
                </c:pt>
                <c:pt idx="881">
                  <c:v>7.1153585321803181</c:v>
                </c:pt>
                <c:pt idx="882">
                  <c:v>8.2562816994452266</c:v>
                </c:pt>
                <c:pt idx="883">
                  <c:v>6.5552945479555751</c:v>
                </c:pt>
                <c:pt idx="884">
                  <c:v>5.0904308055795831</c:v>
                </c:pt>
                <c:pt idx="885">
                  <c:v>2.8476013312204644</c:v>
                </c:pt>
                <c:pt idx="886">
                  <c:v>0</c:v>
                </c:pt>
                <c:pt idx="887">
                  <c:v>1.4392750330021957</c:v>
                </c:pt>
                <c:pt idx="888">
                  <c:v>0.33954479297071416</c:v>
                </c:pt>
                <c:pt idx="889">
                  <c:v>-2.8740468576835741E-2</c:v>
                </c:pt>
                <c:pt idx="890">
                  <c:v>-0.21564811735752995</c:v>
                </c:pt>
                <c:pt idx="891">
                  <c:v>1.4163222343162378</c:v>
                </c:pt>
                <c:pt idx="892">
                  <c:v>0.62666901629619975</c:v>
                </c:pt>
                <c:pt idx="893">
                  <c:v>-0.63793864873744976</c:v>
                </c:pt>
                <c:pt idx="894">
                  <c:v>-2.0074971347534647</c:v>
                </c:pt>
                <c:pt idx="895">
                  <c:v>-1.6086210613633989</c:v>
                </c:pt>
                <c:pt idx="896">
                  <c:v>0.68660059404637575</c:v>
                </c:pt>
                <c:pt idx="897">
                  <c:v>0.48099710042816546</c:v>
                </c:pt>
                <c:pt idx="898">
                  <c:v>-4.6754131475566885</c:v>
                </c:pt>
                <c:pt idx="899">
                  <c:v>-5.780633189282149</c:v>
                </c:pt>
                <c:pt idx="900">
                  <c:v>-12.092583825848211</c:v>
                </c:pt>
                <c:pt idx="901">
                  <c:v>-16.428297273925043</c:v>
                </c:pt>
                <c:pt idx="902">
                  <c:v>-17.996303708945753</c:v>
                </c:pt>
                <c:pt idx="903">
                  <c:v>-17.600162721203525</c:v>
                </c:pt>
                <c:pt idx="904">
                  <c:v>-20.107490503413626</c:v>
                </c:pt>
                <c:pt idx="905">
                  <c:v>-19.285328019191986</c:v>
                </c:pt>
                <c:pt idx="906">
                  <c:v>-16.723289723766321</c:v>
                </c:pt>
                <c:pt idx="907">
                  <c:v>-17.498284653326454</c:v>
                </c:pt>
                <c:pt idx="908">
                  <c:v>-16.697339310966218</c:v>
                </c:pt>
                <c:pt idx="909">
                  <c:v>-15.128681157580209</c:v>
                </c:pt>
                <c:pt idx="910">
                  <c:v>-14.018103671510472</c:v>
                </c:pt>
                <c:pt idx="911">
                  <c:v>-13.237100683174262</c:v>
                </c:pt>
                <c:pt idx="912">
                  <c:v>-11.530429294817017</c:v>
                </c:pt>
                <c:pt idx="913">
                  <c:v>-11.741918967131259</c:v>
                </c:pt>
                <c:pt idx="914">
                  <c:v>-10.216849992515119</c:v>
                </c:pt>
                <c:pt idx="915">
                  <c:v>-8.606645291009217</c:v>
                </c:pt>
                <c:pt idx="916">
                  <c:v>-7.3844778115317231</c:v>
                </c:pt>
                <c:pt idx="917">
                  <c:v>-9.4341558307410693</c:v>
                </c:pt>
                <c:pt idx="918">
                  <c:v>-10.22411987472449</c:v>
                </c:pt>
                <c:pt idx="919">
                  <c:v>-12.913694481595417</c:v>
                </c:pt>
                <c:pt idx="920">
                  <c:v>-16.9940806341849</c:v>
                </c:pt>
                <c:pt idx="921">
                  <c:v>-16.386738954967715</c:v>
                </c:pt>
                <c:pt idx="922">
                  <c:v>-16.304069759938162</c:v>
                </c:pt>
                <c:pt idx="923">
                  <c:v>-17.017951507631832</c:v>
                </c:pt>
                <c:pt idx="924">
                  <c:v>-19.969001508608329</c:v>
                </c:pt>
                <c:pt idx="925">
                  <c:v>-21.431244847350293</c:v>
                </c:pt>
                <c:pt idx="926">
                  <c:v>-22.382387065851386</c:v>
                </c:pt>
                <c:pt idx="927">
                  <c:v>-23.295657192581903</c:v>
                </c:pt>
                <c:pt idx="928">
                  <c:v>-24.713425385744806</c:v>
                </c:pt>
                <c:pt idx="929">
                  <c:v>-28.757428290714255</c:v>
                </c:pt>
                <c:pt idx="930">
                  <c:v>-30.214982761425254</c:v>
                </c:pt>
                <c:pt idx="931">
                  <c:v>-29.970719316115765</c:v>
                </c:pt>
                <c:pt idx="932">
                  <c:v>-29.18494177388903</c:v>
                </c:pt>
                <c:pt idx="933">
                  <c:v>-26.848729245681312</c:v>
                </c:pt>
                <c:pt idx="934">
                  <c:v>-26.61048385442675</c:v>
                </c:pt>
                <c:pt idx="935">
                  <c:v>-24.901159424380555</c:v>
                </c:pt>
                <c:pt idx="936">
                  <c:v>-24.413044609725109</c:v>
                </c:pt>
                <c:pt idx="937">
                  <c:v>-24.985002836555434</c:v>
                </c:pt>
                <c:pt idx="938">
                  <c:v>-21.51353503757619</c:v>
                </c:pt>
                <c:pt idx="939">
                  <c:v>-21.336386576814618</c:v>
                </c:pt>
                <c:pt idx="940">
                  <c:v>-19.21697546444554</c:v>
                </c:pt>
                <c:pt idx="941">
                  <c:v>-19.892624789708986</c:v>
                </c:pt>
                <c:pt idx="942">
                  <c:v>-20.500550241377372</c:v>
                </c:pt>
                <c:pt idx="943">
                  <c:v>-18.562778817644475</c:v>
                </c:pt>
                <c:pt idx="944">
                  <c:v>-16.936632963018067</c:v>
                </c:pt>
                <c:pt idx="945">
                  <c:v>-17.555797726648802</c:v>
                </c:pt>
                <c:pt idx="946">
                  <c:v>-17.410671141156868</c:v>
                </c:pt>
                <c:pt idx="947">
                  <c:v>-15.500628798868592</c:v>
                </c:pt>
                <c:pt idx="948">
                  <c:v>-19.518054801872427</c:v>
                </c:pt>
                <c:pt idx="949">
                  <c:v>-19.646208505274689</c:v>
                </c:pt>
                <c:pt idx="950">
                  <c:v>-17.58929446875737</c:v>
                </c:pt>
                <c:pt idx="951">
                  <c:v>-15.605394262406595</c:v>
                </c:pt>
                <c:pt idx="952">
                  <c:v>-11.94259237455161</c:v>
                </c:pt>
                <c:pt idx="953">
                  <c:v>-7.2922981954753849</c:v>
                </c:pt>
                <c:pt idx="954">
                  <c:v>-9.7886210348346232</c:v>
                </c:pt>
                <c:pt idx="955">
                  <c:v>-8.2015957272373079</c:v>
                </c:pt>
                <c:pt idx="956">
                  <c:v>-9.8327436218115682</c:v>
                </c:pt>
                <c:pt idx="957">
                  <c:v>-9.0318061535405452</c:v>
                </c:pt>
                <c:pt idx="958">
                  <c:v>-8.3668372077432291</c:v>
                </c:pt>
                <c:pt idx="959">
                  <c:v>-9.1314234855735101</c:v>
                </c:pt>
                <c:pt idx="960">
                  <c:v>-12.328477354228253</c:v>
                </c:pt>
                <c:pt idx="961">
                  <c:v>-13.549647493102457</c:v>
                </c:pt>
                <c:pt idx="962">
                  <c:v>-11.465321351032342</c:v>
                </c:pt>
                <c:pt idx="963">
                  <c:v>-10.859379604894022</c:v>
                </c:pt>
                <c:pt idx="964">
                  <c:v>-9.8427416570289985</c:v>
                </c:pt>
                <c:pt idx="965">
                  <c:v>-12.503929795895361</c:v>
                </c:pt>
                <c:pt idx="966">
                  <c:v>-16.152802130704032</c:v>
                </c:pt>
                <c:pt idx="967">
                  <c:v>-17.42526792361074</c:v>
                </c:pt>
                <c:pt idx="968">
                  <c:v>-17.286112959792185</c:v>
                </c:pt>
                <c:pt idx="969">
                  <c:v>-15.799555718302496</c:v>
                </c:pt>
                <c:pt idx="970">
                  <c:v>-16.47305415799303</c:v>
                </c:pt>
                <c:pt idx="971">
                  <c:v>-16.57070916200195</c:v>
                </c:pt>
                <c:pt idx="972">
                  <c:v>-14.313239229996602</c:v>
                </c:pt>
                <c:pt idx="973">
                  <c:v>-12.2305106279978</c:v>
                </c:pt>
                <c:pt idx="974">
                  <c:v>-12.87565107582599</c:v>
                </c:pt>
                <c:pt idx="975">
                  <c:v>-9.8903383510383911</c:v>
                </c:pt>
                <c:pt idx="976">
                  <c:v>-11.342623747232865</c:v>
                </c:pt>
                <c:pt idx="977">
                  <c:v>-10.481480183957128</c:v>
                </c:pt>
                <c:pt idx="978">
                  <c:v>-9.9504106863404136</c:v>
                </c:pt>
                <c:pt idx="979">
                  <c:v>-6.8842169574738659</c:v>
                </c:pt>
                <c:pt idx="980">
                  <c:v>-7.5703088571402315</c:v>
                </c:pt>
                <c:pt idx="981">
                  <c:v>-6.4970509001486514</c:v>
                </c:pt>
                <c:pt idx="982">
                  <c:v>-5.5219407151548303</c:v>
                </c:pt>
                <c:pt idx="983">
                  <c:v>-1.3983216121167072</c:v>
                </c:pt>
                <c:pt idx="984">
                  <c:v>1.0280734448493234</c:v>
                </c:pt>
                <c:pt idx="985">
                  <c:v>-0.28922788326914733</c:v>
                </c:pt>
                <c:pt idx="986">
                  <c:v>-1.4107668638045805</c:v>
                </c:pt>
                <c:pt idx="987">
                  <c:v>-2.0713600877183729</c:v>
                </c:pt>
                <c:pt idx="988">
                  <c:v>-0.1269620063403554</c:v>
                </c:pt>
                <c:pt idx="989">
                  <c:v>-4.0419196348424888</c:v>
                </c:pt>
                <c:pt idx="990">
                  <c:v>-8.0403909766739936</c:v>
                </c:pt>
                <c:pt idx="991">
                  <c:v>-10.816982834505598</c:v>
                </c:pt>
                <c:pt idx="992">
                  <c:v>-10.793648284424483</c:v>
                </c:pt>
                <c:pt idx="993">
                  <c:v>-11.006616181206454</c:v>
                </c:pt>
                <c:pt idx="994">
                  <c:v>-10.903948015169798</c:v>
                </c:pt>
                <c:pt idx="995">
                  <c:v>-11.612331006462398</c:v>
                </c:pt>
                <c:pt idx="996">
                  <c:v>-17.389235012810754</c:v>
                </c:pt>
                <c:pt idx="997">
                  <c:v>-15.911235559168432</c:v>
                </c:pt>
                <c:pt idx="998">
                  <c:v>-13.424305153356187</c:v>
                </c:pt>
                <c:pt idx="999">
                  <c:v>-12.975723791889935</c:v>
                </c:pt>
                <c:pt idx="1000">
                  <c:v>-13.187674407734635</c:v>
                </c:pt>
                <c:pt idx="1001">
                  <c:v>-9.5677354226001192</c:v>
                </c:pt>
                <c:pt idx="1002">
                  <c:v>-3.1896791933545696</c:v>
                </c:pt>
                <c:pt idx="1003">
                  <c:v>-1.934978241935158</c:v>
                </c:pt>
                <c:pt idx="1004">
                  <c:v>-1.0984550909715676</c:v>
                </c:pt>
                <c:pt idx="1005">
                  <c:v>-3.2578675122849532</c:v>
                </c:pt>
                <c:pt idx="1006">
                  <c:v>0</c:v>
                </c:pt>
                <c:pt idx="1007">
                  <c:v>9.8369751152951892</c:v>
                </c:pt>
                <c:pt idx="1008">
                  <c:v>-1.220905481864929</c:v>
                </c:pt>
                <c:pt idx="1009">
                  <c:v>4.8270617711994204</c:v>
                </c:pt>
                <c:pt idx="1010">
                  <c:v>15.808982104149646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4E8-48CD-9F85-36A442AEE708}"/>
            </c:ext>
          </c:extLst>
        </c:ser>
        <c:ser>
          <c:idx val="1"/>
          <c:order val="1"/>
          <c:marker>
            <c:symbol val="none"/>
          </c:marker>
          <c:xVal>
            <c:numRef>
              <c:f>'R1'!$J$12:$J$13</c:f>
              <c:numCache>
                <c:formatCode>General</c:formatCode>
                <c:ptCount val="2"/>
                <c:pt idx="0">
                  <c:v>1629.7441409999999</c:v>
                </c:pt>
                <c:pt idx="1">
                  <c:v>1560.9257809999999</c:v>
                </c:pt>
              </c:numCache>
            </c:numRef>
          </c:xVal>
          <c:yVal>
            <c:numRef>
              <c:f>'R1'!$H$12:$H$13</c:f>
              <c:numCache>
                <c:formatCode>General</c:formatCode>
                <c:ptCount val="2"/>
                <c:pt idx="0">
                  <c:v>1000</c:v>
                </c:pt>
                <c:pt idx="1">
                  <c:v>1000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4E8-48CD-9F85-36A442AEE708}"/>
            </c:ext>
          </c:extLst>
        </c:ser>
        <c:ser>
          <c:idx val="2"/>
          <c:order val="2"/>
          <c:marker>
            <c:symbol val="none"/>
          </c:marker>
          <c:xVal>
            <c:numRef>
              <c:f>'R1'!#REF!</c:f>
            </c:numRef>
          </c:xVal>
          <c:yVal>
            <c:numRef>
              <c:f>'R1'!#REF!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4E8-48CD-9F85-36A442AEE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4457176"/>
        <c:axId val="1854462712"/>
      </c:scatterChart>
      <c:valAx>
        <c:axId val="1854457176"/>
        <c:scaling>
          <c:orientation val="minMax"/>
          <c:max val="2000"/>
          <c:min val="1000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Raman Shift (cm-1)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854462712"/>
        <c:crosses val="autoZero"/>
        <c:crossBetween val="midCat"/>
      </c:valAx>
      <c:valAx>
        <c:axId val="1854462712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Intensity (a.u.)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8544571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Raw Spectra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'2'!$A$4:$A$1014</c:f>
              <c:numCache>
                <c:formatCode>0</c:formatCode>
                <c:ptCount val="1011"/>
                <c:pt idx="0">
                  <c:v>2026.03125</c:v>
                </c:pt>
                <c:pt idx="1">
                  <c:v>2025.0195309999999</c:v>
                </c:pt>
                <c:pt idx="2">
                  <c:v>2024.0078129999999</c:v>
                </c:pt>
                <c:pt idx="3">
                  <c:v>2022.998047</c:v>
                </c:pt>
                <c:pt idx="4">
                  <c:v>2021.986328</c:v>
                </c:pt>
                <c:pt idx="5">
                  <c:v>2020.9726559999999</c:v>
                </c:pt>
                <c:pt idx="6">
                  <c:v>2019.9609379999999</c:v>
                </c:pt>
                <c:pt idx="7">
                  <c:v>2018.9492190000001</c:v>
                </c:pt>
                <c:pt idx="8">
                  <c:v>2017.9375</c:v>
                </c:pt>
                <c:pt idx="9">
                  <c:v>2016.923828</c:v>
                </c:pt>
                <c:pt idx="10">
                  <c:v>2015.9101559999999</c:v>
                </c:pt>
                <c:pt idx="11">
                  <c:v>2014.8984379999999</c:v>
                </c:pt>
                <c:pt idx="12">
                  <c:v>2013.8847659999999</c:v>
                </c:pt>
                <c:pt idx="13">
                  <c:v>2012.8710940000001</c:v>
                </c:pt>
                <c:pt idx="14">
                  <c:v>2011.857422</c:v>
                </c:pt>
                <c:pt idx="15">
                  <c:v>2010.84375</c:v>
                </c:pt>
                <c:pt idx="16">
                  <c:v>2009.830078</c:v>
                </c:pt>
                <c:pt idx="17">
                  <c:v>2008.814453</c:v>
                </c:pt>
                <c:pt idx="18">
                  <c:v>2007.8007809999999</c:v>
                </c:pt>
                <c:pt idx="19">
                  <c:v>2006.7851559999999</c:v>
                </c:pt>
                <c:pt idx="20">
                  <c:v>2005.7714840000001</c:v>
                </c:pt>
                <c:pt idx="21">
                  <c:v>2004.7558590000001</c:v>
                </c:pt>
                <c:pt idx="22">
                  <c:v>2003.7402340000001</c:v>
                </c:pt>
                <c:pt idx="23">
                  <c:v>2002.7246090000001</c:v>
                </c:pt>
                <c:pt idx="24">
                  <c:v>2001.7089840000001</c:v>
                </c:pt>
                <c:pt idx="25">
                  <c:v>2000.6933590000001</c:v>
                </c:pt>
                <c:pt idx="26">
                  <c:v>1999.6777340000001</c:v>
                </c:pt>
                <c:pt idx="27">
                  <c:v>1998.6601559999999</c:v>
                </c:pt>
                <c:pt idx="28">
                  <c:v>1997.6445309999999</c:v>
                </c:pt>
                <c:pt idx="29">
                  <c:v>1996.626953</c:v>
                </c:pt>
                <c:pt idx="30">
                  <c:v>1995.611328</c:v>
                </c:pt>
                <c:pt idx="31">
                  <c:v>1994.59375</c:v>
                </c:pt>
                <c:pt idx="32">
                  <c:v>1993.576172</c:v>
                </c:pt>
                <c:pt idx="33">
                  <c:v>1992.5585940000001</c:v>
                </c:pt>
                <c:pt idx="34">
                  <c:v>1991.5410159999999</c:v>
                </c:pt>
                <c:pt idx="35">
                  <c:v>1990.5234379999999</c:v>
                </c:pt>
                <c:pt idx="36">
                  <c:v>1989.5058590000001</c:v>
                </c:pt>
                <c:pt idx="37">
                  <c:v>1988.486328</c:v>
                </c:pt>
                <c:pt idx="38">
                  <c:v>1987.46875</c:v>
                </c:pt>
                <c:pt idx="39">
                  <c:v>1986.4492190000001</c:v>
                </c:pt>
                <c:pt idx="40">
                  <c:v>1985.4296879999999</c:v>
                </c:pt>
                <c:pt idx="41">
                  <c:v>1984.4121090000001</c:v>
                </c:pt>
                <c:pt idx="42">
                  <c:v>1983.392578</c:v>
                </c:pt>
                <c:pt idx="43">
                  <c:v>1982.373047</c:v>
                </c:pt>
                <c:pt idx="44">
                  <c:v>1981.3535159999999</c:v>
                </c:pt>
                <c:pt idx="45">
                  <c:v>1980.3320309999999</c:v>
                </c:pt>
                <c:pt idx="46">
                  <c:v>1979.3125</c:v>
                </c:pt>
                <c:pt idx="47">
                  <c:v>1978.2929690000001</c:v>
                </c:pt>
                <c:pt idx="48">
                  <c:v>1977.2714840000001</c:v>
                </c:pt>
                <c:pt idx="49">
                  <c:v>1976.251953</c:v>
                </c:pt>
                <c:pt idx="50">
                  <c:v>1975.2304690000001</c:v>
                </c:pt>
                <c:pt idx="51">
                  <c:v>1974.2089840000001</c:v>
                </c:pt>
                <c:pt idx="52">
                  <c:v>1973.1875</c:v>
                </c:pt>
                <c:pt idx="53">
                  <c:v>1972.1660159999999</c:v>
                </c:pt>
                <c:pt idx="54">
                  <c:v>1971.1445309999999</c:v>
                </c:pt>
                <c:pt idx="55">
                  <c:v>1970.123047</c:v>
                </c:pt>
                <c:pt idx="56">
                  <c:v>1969.1015629999999</c:v>
                </c:pt>
                <c:pt idx="57">
                  <c:v>1968.078125</c:v>
                </c:pt>
                <c:pt idx="58">
                  <c:v>1967.0566409999999</c:v>
                </c:pt>
                <c:pt idx="59">
                  <c:v>1966.033203</c:v>
                </c:pt>
                <c:pt idx="60">
                  <c:v>1965.0097659999999</c:v>
                </c:pt>
                <c:pt idx="61">
                  <c:v>1963.986328</c:v>
                </c:pt>
                <c:pt idx="62">
                  <c:v>1962.9648440000001</c:v>
                </c:pt>
                <c:pt idx="63">
                  <c:v>1961.9414059999999</c:v>
                </c:pt>
                <c:pt idx="64">
                  <c:v>1960.9160159999999</c:v>
                </c:pt>
                <c:pt idx="65">
                  <c:v>1959.892578</c:v>
                </c:pt>
                <c:pt idx="66">
                  <c:v>1958.8691409999999</c:v>
                </c:pt>
                <c:pt idx="67">
                  <c:v>1957.84375</c:v>
                </c:pt>
                <c:pt idx="68">
                  <c:v>1956.8203129999999</c:v>
                </c:pt>
                <c:pt idx="69">
                  <c:v>1955.794922</c:v>
                </c:pt>
                <c:pt idx="70">
                  <c:v>1954.7695309999999</c:v>
                </c:pt>
                <c:pt idx="71">
                  <c:v>1953.7460940000001</c:v>
                </c:pt>
                <c:pt idx="72">
                  <c:v>1952.720703</c:v>
                </c:pt>
                <c:pt idx="73">
                  <c:v>1951.6953129999999</c:v>
                </c:pt>
                <c:pt idx="74">
                  <c:v>1950.669922</c:v>
                </c:pt>
                <c:pt idx="75">
                  <c:v>1949.642578</c:v>
                </c:pt>
                <c:pt idx="76">
                  <c:v>1948.6171879999999</c:v>
                </c:pt>
                <c:pt idx="77">
                  <c:v>1947.5898440000001</c:v>
                </c:pt>
                <c:pt idx="78">
                  <c:v>1946.564453</c:v>
                </c:pt>
                <c:pt idx="79">
                  <c:v>1945.5371090000001</c:v>
                </c:pt>
                <c:pt idx="80">
                  <c:v>1944.5117190000001</c:v>
                </c:pt>
                <c:pt idx="81">
                  <c:v>1943.484375</c:v>
                </c:pt>
                <c:pt idx="82">
                  <c:v>1942.4570309999999</c:v>
                </c:pt>
                <c:pt idx="83">
                  <c:v>1941.4296879999999</c:v>
                </c:pt>
                <c:pt idx="84">
                  <c:v>1940.4023440000001</c:v>
                </c:pt>
                <c:pt idx="85">
                  <c:v>1939.373047</c:v>
                </c:pt>
                <c:pt idx="86">
                  <c:v>1938.345703</c:v>
                </c:pt>
                <c:pt idx="87">
                  <c:v>1937.3164059999999</c:v>
                </c:pt>
                <c:pt idx="88">
                  <c:v>1936.2890629999999</c:v>
                </c:pt>
                <c:pt idx="89">
                  <c:v>1935.2597659999999</c:v>
                </c:pt>
                <c:pt idx="90">
                  <c:v>1934.2304690000001</c:v>
                </c:pt>
                <c:pt idx="91">
                  <c:v>1933.203125</c:v>
                </c:pt>
                <c:pt idx="92">
                  <c:v>1932.173828</c:v>
                </c:pt>
                <c:pt idx="93">
                  <c:v>1931.1445309999999</c:v>
                </c:pt>
                <c:pt idx="94">
                  <c:v>1930.1132809999999</c:v>
                </c:pt>
                <c:pt idx="95">
                  <c:v>1929.0839840000001</c:v>
                </c:pt>
                <c:pt idx="96">
                  <c:v>1928.0546879999999</c:v>
                </c:pt>
                <c:pt idx="97">
                  <c:v>1927.0234379999999</c:v>
                </c:pt>
                <c:pt idx="98">
                  <c:v>1925.9941409999999</c:v>
                </c:pt>
                <c:pt idx="99">
                  <c:v>1924.9628909999999</c:v>
                </c:pt>
                <c:pt idx="100">
                  <c:v>1923.9316409999999</c:v>
                </c:pt>
                <c:pt idx="101">
                  <c:v>1922.9003909999999</c:v>
                </c:pt>
                <c:pt idx="102">
                  <c:v>1921.8691409999999</c:v>
                </c:pt>
                <c:pt idx="103">
                  <c:v>1920.8378909999999</c:v>
                </c:pt>
                <c:pt idx="104">
                  <c:v>1919.8066409999999</c:v>
                </c:pt>
                <c:pt idx="105">
                  <c:v>1918.7753909999999</c:v>
                </c:pt>
                <c:pt idx="106">
                  <c:v>1917.7441409999999</c:v>
                </c:pt>
                <c:pt idx="107">
                  <c:v>1916.7109379999999</c:v>
                </c:pt>
                <c:pt idx="108">
                  <c:v>1915.6796879999999</c:v>
                </c:pt>
                <c:pt idx="109">
                  <c:v>1914.6464840000001</c:v>
                </c:pt>
                <c:pt idx="110">
                  <c:v>1913.6132809999999</c:v>
                </c:pt>
                <c:pt idx="111">
                  <c:v>1912.580078</c:v>
                </c:pt>
                <c:pt idx="112">
                  <c:v>1911.546875</c:v>
                </c:pt>
                <c:pt idx="113">
                  <c:v>1910.513672</c:v>
                </c:pt>
                <c:pt idx="114">
                  <c:v>1909.4804690000001</c:v>
                </c:pt>
                <c:pt idx="115">
                  <c:v>1908.4472659999999</c:v>
                </c:pt>
                <c:pt idx="116">
                  <c:v>1907.4121090000001</c:v>
                </c:pt>
                <c:pt idx="117">
                  <c:v>1906.3789059999999</c:v>
                </c:pt>
                <c:pt idx="118">
                  <c:v>1905.34375</c:v>
                </c:pt>
                <c:pt idx="119">
                  <c:v>1904.310547</c:v>
                </c:pt>
                <c:pt idx="120">
                  <c:v>1903.2753909999999</c:v>
                </c:pt>
                <c:pt idx="121">
                  <c:v>1902.2402340000001</c:v>
                </c:pt>
                <c:pt idx="122">
                  <c:v>1901.205078</c:v>
                </c:pt>
                <c:pt idx="123">
                  <c:v>1900.169922</c:v>
                </c:pt>
                <c:pt idx="124">
                  <c:v>1899.1347659999999</c:v>
                </c:pt>
                <c:pt idx="125">
                  <c:v>1898.0976559999999</c:v>
                </c:pt>
                <c:pt idx="126">
                  <c:v>1897.0625</c:v>
                </c:pt>
                <c:pt idx="127">
                  <c:v>1896.0273440000001</c:v>
                </c:pt>
                <c:pt idx="128">
                  <c:v>1894.9902340000001</c:v>
                </c:pt>
                <c:pt idx="129">
                  <c:v>1893.953125</c:v>
                </c:pt>
                <c:pt idx="130">
                  <c:v>1892.9160159999999</c:v>
                </c:pt>
                <c:pt idx="131">
                  <c:v>1891.8808590000001</c:v>
                </c:pt>
                <c:pt idx="132">
                  <c:v>1890.84375</c:v>
                </c:pt>
                <c:pt idx="133">
                  <c:v>1889.8066409999999</c:v>
                </c:pt>
                <c:pt idx="134">
                  <c:v>1888.767578</c:v>
                </c:pt>
                <c:pt idx="135">
                  <c:v>1887.7304690000001</c:v>
                </c:pt>
                <c:pt idx="136">
                  <c:v>1886.6933590000001</c:v>
                </c:pt>
                <c:pt idx="137">
                  <c:v>1885.654297</c:v>
                </c:pt>
                <c:pt idx="138">
                  <c:v>1884.6171879999999</c:v>
                </c:pt>
                <c:pt idx="139">
                  <c:v>1883.578125</c:v>
                </c:pt>
                <c:pt idx="140">
                  <c:v>1882.5390629999999</c:v>
                </c:pt>
                <c:pt idx="141">
                  <c:v>1881.5</c:v>
                </c:pt>
                <c:pt idx="142">
                  <c:v>1880.4609379999999</c:v>
                </c:pt>
                <c:pt idx="143">
                  <c:v>1879.421875</c:v>
                </c:pt>
                <c:pt idx="144">
                  <c:v>1878.3828129999999</c:v>
                </c:pt>
                <c:pt idx="145">
                  <c:v>1877.34375</c:v>
                </c:pt>
                <c:pt idx="146">
                  <c:v>1876.3027340000001</c:v>
                </c:pt>
                <c:pt idx="147">
                  <c:v>1875.263672</c:v>
                </c:pt>
                <c:pt idx="148">
                  <c:v>1874.2226559999999</c:v>
                </c:pt>
                <c:pt idx="149">
                  <c:v>1873.1816409999999</c:v>
                </c:pt>
                <c:pt idx="150">
                  <c:v>1872.142578</c:v>
                </c:pt>
                <c:pt idx="151">
                  <c:v>1871.1015629999999</c:v>
                </c:pt>
                <c:pt idx="152">
                  <c:v>1870.060547</c:v>
                </c:pt>
                <c:pt idx="153">
                  <c:v>1869.0195309999999</c:v>
                </c:pt>
                <c:pt idx="154">
                  <c:v>1867.9785159999999</c:v>
                </c:pt>
                <c:pt idx="155">
                  <c:v>1866.935547</c:v>
                </c:pt>
                <c:pt idx="156">
                  <c:v>1865.8945309999999</c:v>
                </c:pt>
                <c:pt idx="157">
                  <c:v>1864.8515629999999</c:v>
                </c:pt>
                <c:pt idx="158">
                  <c:v>1863.810547</c:v>
                </c:pt>
                <c:pt idx="159">
                  <c:v>1862.767578</c:v>
                </c:pt>
                <c:pt idx="160">
                  <c:v>1861.7246090000001</c:v>
                </c:pt>
                <c:pt idx="161">
                  <c:v>1860.6816409999999</c:v>
                </c:pt>
                <c:pt idx="162">
                  <c:v>1859.638672</c:v>
                </c:pt>
                <c:pt idx="163">
                  <c:v>1858.595703</c:v>
                </c:pt>
                <c:pt idx="164">
                  <c:v>1857.5527340000001</c:v>
                </c:pt>
                <c:pt idx="165">
                  <c:v>1856.5097659999999</c:v>
                </c:pt>
                <c:pt idx="166">
                  <c:v>1855.4648440000001</c:v>
                </c:pt>
                <c:pt idx="167">
                  <c:v>1854.421875</c:v>
                </c:pt>
                <c:pt idx="168">
                  <c:v>1853.376953</c:v>
                </c:pt>
                <c:pt idx="169">
                  <c:v>1852.3339840000001</c:v>
                </c:pt>
                <c:pt idx="170">
                  <c:v>1851.2890629999999</c:v>
                </c:pt>
                <c:pt idx="171">
                  <c:v>1850.2441409999999</c:v>
                </c:pt>
                <c:pt idx="172">
                  <c:v>1849.1992190000001</c:v>
                </c:pt>
                <c:pt idx="173">
                  <c:v>1848.154297</c:v>
                </c:pt>
                <c:pt idx="174">
                  <c:v>1847.109375</c:v>
                </c:pt>
                <c:pt idx="175">
                  <c:v>1846.0625</c:v>
                </c:pt>
                <c:pt idx="176">
                  <c:v>1845.017578</c:v>
                </c:pt>
                <c:pt idx="177">
                  <c:v>1843.970703</c:v>
                </c:pt>
                <c:pt idx="178">
                  <c:v>1842.9257809999999</c:v>
                </c:pt>
                <c:pt idx="179">
                  <c:v>1841.8789059999999</c:v>
                </c:pt>
                <c:pt idx="180">
                  <c:v>1840.8320309999999</c:v>
                </c:pt>
                <c:pt idx="181">
                  <c:v>1839.7851559999999</c:v>
                </c:pt>
                <c:pt idx="182">
                  <c:v>1838.7382809999999</c:v>
                </c:pt>
                <c:pt idx="183">
                  <c:v>1837.6914059999999</c:v>
                </c:pt>
                <c:pt idx="184">
                  <c:v>1836.6445309999999</c:v>
                </c:pt>
                <c:pt idx="185">
                  <c:v>1835.5976559999999</c:v>
                </c:pt>
                <c:pt idx="186">
                  <c:v>1834.548828</c:v>
                </c:pt>
                <c:pt idx="187">
                  <c:v>1833.501953</c:v>
                </c:pt>
                <c:pt idx="188">
                  <c:v>1832.453125</c:v>
                </c:pt>
                <c:pt idx="189">
                  <c:v>1831.40625</c:v>
                </c:pt>
                <c:pt idx="190">
                  <c:v>1830.357422</c:v>
                </c:pt>
                <c:pt idx="191">
                  <c:v>1829.3085940000001</c:v>
                </c:pt>
                <c:pt idx="192">
                  <c:v>1828.2597659999999</c:v>
                </c:pt>
                <c:pt idx="193">
                  <c:v>1827.2109379999999</c:v>
                </c:pt>
                <c:pt idx="194">
                  <c:v>1826.1621090000001</c:v>
                </c:pt>
                <c:pt idx="195">
                  <c:v>1825.111328</c:v>
                </c:pt>
                <c:pt idx="196">
                  <c:v>1824.0625</c:v>
                </c:pt>
                <c:pt idx="197">
                  <c:v>1823.0117190000001</c:v>
                </c:pt>
                <c:pt idx="198">
                  <c:v>1821.9628909999999</c:v>
                </c:pt>
                <c:pt idx="199">
                  <c:v>1820.9121090000001</c:v>
                </c:pt>
                <c:pt idx="200">
                  <c:v>1819.861328</c:v>
                </c:pt>
                <c:pt idx="201">
                  <c:v>1818.810547</c:v>
                </c:pt>
                <c:pt idx="202">
                  <c:v>1817.7597659999999</c:v>
                </c:pt>
                <c:pt idx="203">
                  <c:v>1816.7089840000001</c:v>
                </c:pt>
                <c:pt idx="204">
                  <c:v>1815.658203</c:v>
                </c:pt>
                <c:pt idx="205">
                  <c:v>1814.607422</c:v>
                </c:pt>
                <c:pt idx="206">
                  <c:v>1813.5546879999999</c:v>
                </c:pt>
                <c:pt idx="207">
                  <c:v>1812.5039059999999</c:v>
                </c:pt>
                <c:pt idx="208">
                  <c:v>1811.451172</c:v>
                </c:pt>
                <c:pt idx="209">
                  <c:v>1810.4003909999999</c:v>
                </c:pt>
                <c:pt idx="210">
                  <c:v>1809.3476559999999</c:v>
                </c:pt>
                <c:pt idx="211">
                  <c:v>1808.294922</c:v>
                </c:pt>
                <c:pt idx="212">
                  <c:v>1807.2421879999999</c:v>
                </c:pt>
                <c:pt idx="213">
                  <c:v>1806.189453</c:v>
                </c:pt>
                <c:pt idx="214">
                  <c:v>1805.1347659999999</c:v>
                </c:pt>
                <c:pt idx="215">
                  <c:v>1804.0820309999999</c:v>
                </c:pt>
                <c:pt idx="216">
                  <c:v>1803.029297</c:v>
                </c:pt>
                <c:pt idx="217">
                  <c:v>1801.9746090000001</c:v>
                </c:pt>
                <c:pt idx="218">
                  <c:v>1800.921875</c:v>
                </c:pt>
                <c:pt idx="219">
                  <c:v>1799.8671879999999</c:v>
                </c:pt>
                <c:pt idx="220">
                  <c:v>1798.8125</c:v>
                </c:pt>
                <c:pt idx="221">
                  <c:v>1797.7578129999999</c:v>
                </c:pt>
                <c:pt idx="222">
                  <c:v>1796.703125</c:v>
                </c:pt>
                <c:pt idx="223">
                  <c:v>1795.6484379999999</c:v>
                </c:pt>
                <c:pt idx="224">
                  <c:v>1794.59375</c:v>
                </c:pt>
                <c:pt idx="225">
                  <c:v>1793.5390629999999</c:v>
                </c:pt>
                <c:pt idx="226">
                  <c:v>1792.482422</c:v>
                </c:pt>
                <c:pt idx="227">
                  <c:v>1791.4277340000001</c:v>
                </c:pt>
                <c:pt idx="228">
                  <c:v>1790.3710940000001</c:v>
                </c:pt>
                <c:pt idx="229">
                  <c:v>1789.314453</c:v>
                </c:pt>
                <c:pt idx="230">
                  <c:v>1788.2578129999999</c:v>
                </c:pt>
                <c:pt idx="231">
                  <c:v>1787.203125</c:v>
                </c:pt>
                <c:pt idx="232">
                  <c:v>1786.1464840000001</c:v>
                </c:pt>
                <c:pt idx="233">
                  <c:v>1785.0878909999999</c:v>
                </c:pt>
                <c:pt idx="234">
                  <c:v>1784.03125</c:v>
                </c:pt>
                <c:pt idx="235">
                  <c:v>1782.9746090000001</c:v>
                </c:pt>
                <c:pt idx="236">
                  <c:v>1781.9160159999999</c:v>
                </c:pt>
                <c:pt idx="237">
                  <c:v>1780.859375</c:v>
                </c:pt>
                <c:pt idx="238">
                  <c:v>1779.8007809999999</c:v>
                </c:pt>
                <c:pt idx="239">
                  <c:v>1778.7441409999999</c:v>
                </c:pt>
                <c:pt idx="240">
                  <c:v>1777.685547</c:v>
                </c:pt>
                <c:pt idx="241">
                  <c:v>1776.626953</c:v>
                </c:pt>
                <c:pt idx="242">
                  <c:v>1775.5683590000001</c:v>
                </c:pt>
                <c:pt idx="243">
                  <c:v>1774.5097659999999</c:v>
                </c:pt>
                <c:pt idx="244">
                  <c:v>1773.4492190000001</c:v>
                </c:pt>
                <c:pt idx="245">
                  <c:v>1772.390625</c:v>
                </c:pt>
                <c:pt idx="246">
                  <c:v>1771.3320309999999</c:v>
                </c:pt>
                <c:pt idx="247">
                  <c:v>1770.2714840000001</c:v>
                </c:pt>
                <c:pt idx="248">
                  <c:v>1769.2128909999999</c:v>
                </c:pt>
                <c:pt idx="249">
                  <c:v>1768.1523440000001</c:v>
                </c:pt>
                <c:pt idx="250">
                  <c:v>1767.091797</c:v>
                </c:pt>
                <c:pt idx="251">
                  <c:v>1766.03125</c:v>
                </c:pt>
                <c:pt idx="252">
                  <c:v>1764.970703</c:v>
                </c:pt>
                <c:pt idx="253">
                  <c:v>1763.9101559999999</c:v>
                </c:pt>
                <c:pt idx="254">
                  <c:v>1762.8496090000001</c:v>
                </c:pt>
                <c:pt idx="255">
                  <c:v>1761.7871090000001</c:v>
                </c:pt>
                <c:pt idx="256">
                  <c:v>1760.7265629999999</c:v>
                </c:pt>
                <c:pt idx="257">
                  <c:v>1759.6640629999999</c:v>
                </c:pt>
                <c:pt idx="258">
                  <c:v>1758.6035159999999</c:v>
                </c:pt>
                <c:pt idx="259">
                  <c:v>1757.5410159999999</c:v>
                </c:pt>
                <c:pt idx="260">
                  <c:v>1756.4785159999999</c:v>
                </c:pt>
                <c:pt idx="261">
                  <c:v>1755.4160159999999</c:v>
                </c:pt>
                <c:pt idx="262">
                  <c:v>1754.3535159999999</c:v>
                </c:pt>
                <c:pt idx="263">
                  <c:v>1753.2910159999999</c:v>
                </c:pt>
                <c:pt idx="264">
                  <c:v>1752.2285159999999</c:v>
                </c:pt>
                <c:pt idx="265">
                  <c:v>1751.1640629999999</c:v>
                </c:pt>
                <c:pt idx="266">
                  <c:v>1750.1015629999999</c:v>
                </c:pt>
                <c:pt idx="267">
                  <c:v>1749.0371090000001</c:v>
                </c:pt>
                <c:pt idx="268">
                  <c:v>1747.9746090000001</c:v>
                </c:pt>
                <c:pt idx="269">
                  <c:v>1746.9101559999999</c:v>
                </c:pt>
                <c:pt idx="270">
                  <c:v>1745.845703</c:v>
                </c:pt>
                <c:pt idx="271">
                  <c:v>1744.78125</c:v>
                </c:pt>
                <c:pt idx="272">
                  <c:v>1743.716797</c:v>
                </c:pt>
                <c:pt idx="273">
                  <c:v>1742.6523440000001</c:v>
                </c:pt>
                <c:pt idx="274">
                  <c:v>1741.5878909999999</c:v>
                </c:pt>
                <c:pt idx="275">
                  <c:v>1740.5214840000001</c:v>
                </c:pt>
                <c:pt idx="276">
                  <c:v>1739.4570309999999</c:v>
                </c:pt>
                <c:pt idx="277">
                  <c:v>1738.390625</c:v>
                </c:pt>
                <c:pt idx="278">
                  <c:v>1737.326172</c:v>
                </c:pt>
                <c:pt idx="279">
                  <c:v>1736.2597659999999</c:v>
                </c:pt>
                <c:pt idx="280">
                  <c:v>1735.1933590000001</c:v>
                </c:pt>
                <c:pt idx="281">
                  <c:v>1734.126953</c:v>
                </c:pt>
                <c:pt idx="282">
                  <c:v>1733.060547</c:v>
                </c:pt>
                <c:pt idx="283">
                  <c:v>1731.9941409999999</c:v>
                </c:pt>
                <c:pt idx="284">
                  <c:v>1730.9277340000001</c:v>
                </c:pt>
                <c:pt idx="285">
                  <c:v>1729.859375</c:v>
                </c:pt>
                <c:pt idx="286">
                  <c:v>1728.7929690000001</c:v>
                </c:pt>
                <c:pt idx="287">
                  <c:v>1727.7246090000001</c:v>
                </c:pt>
                <c:pt idx="288">
                  <c:v>1726.658203</c:v>
                </c:pt>
                <c:pt idx="289">
                  <c:v>1725.5898440000001</c:v>
                </c:pt>
                <c:pt idx="290">
                  <c:v>1724.5214840000001</c:v>
                </c:pt>
                <c:pt idx="291">
                  <c:v>1723.453125</c:v>
                </c:pt>
                <c:pt idx="292">
                  <c:v>1722.3847659999999</c:v>
                </c:pt>
                <c:pt idx="293">
                  <c:v>1721.3164059999999</c:v>
                </c:pt>
                <c:pt idx="294">
                  <c:v>1720.2460940000001</c:v>
                </c:pt>
                <c:pt idx="295">
                  <c:v>1719.1777340000001</c:v>
                </c:pt>
                <c:pt idx="296">
                  <c:v>1718.107422</c:v>
                </c:pt>
                <c:pt idx="297">
                  <c:v>1717.0390629999999</c:v>
                </c:pt>
                <c:pt idx="298">
                  <c:v>1715.96875</c:v>
                </c:pt>
                <c:pt idx="299">
                  <c:v>1714.8984379999999</c:v>
                </c:pt>
                <c:pt idx="300">
                  <c:v>1713.828125</c:v>
                </c:pt>
                <c:pt idx="301">
                  <c:v>1712.7578129999999</c:v>
                </c:pt>
                <c:pt idx="302">
                  <c:v>1711.6875</c:v>
                </c:pt>
                <c:pt idx="303">
                  <c:v>1710.6171879999999</c:v>
                </c:pt>
                <c:pt idx="304">
                  <c:v>1709.546875</c:v>
                </c:pt>
                <c:pt idx="305">
                  <c:v>1708.4746090000001</c:v>
                </c:pt>
                <c:pt idx="306">
                  <c:v>1707.404297</c:v>
                </c:pt>
                <c:pt idx="307">
                  <c:v>1706.3320309999999</c:v>
                </c:pt>
                <c:pt idx="308">
                  <c:v>1705.2617190000001</c:v>
                </c:pt>
                <c:pt idx="309">
                  <c:v>1704.189453</c:v>
                </c:pt>
                <c:pt idx="310">
                  <c:v>1703.1171879999999</c:v>
                </c:pt>
                <c:pt idx="311">
                  <c:v>1702.044922</c:v>
                </c:pt>
                <c:pt idx="312">
                  <c:v>1700.9726559999999</c:v>
                </c:pt>
                <c:pt idx="313">
                  <c:v>1699.9003909999999</c:v>
                </c:pt>
                <c:pt idx="314">
                  <c:v>1698.826172</c:v>
                </c:pt>
                <c:pt idx="315">
                  <c:v>1697.7539059999999</c:v>
                </c:pt>
                <c:pt idx="316">
                  <c:v>1696.6796879999999</c:v>
                </c:pt>
                <c:pt idx="317">
                  <c:v>1695.607422</c:v>
                </c:pt>
                <c:pt idx="318">
                  <c:v>1694.533203</c:v>
                </c:pt>
                <c:pt idx="319">
                  <c:v>1693.4589840000001</c:v>
                </c:pt>
                <c:pt idx="320">
                  <c:v>1692.3847659999999</c:v>
                </c:pt>
                <c:pt idx="321">
                  <c:v>1691.310547</c:v>
                </c:pt>
                <c:pt idx="322">
                  <c:v>1690.236328</c:v>
                </c:pt>
                <c:pt idx="323">
                  <c:v>1689.1621090000001</c:v>
                </c:pt>
                <c:pt idx="324">
                  <c:v>1688.0859379999999</c:v>
                </c:pt>
                <c:pt idx="325">
                  <c:v>1687.0117190000001</c:v>
                </c:pt>
                <c:pt idx="326">
                  <c:v>1685.935547</c:v>
                </c:pt>
                <c:pt idx="327">
                  <c:v>1684.861328</c:v>
                </c:pt>
                <c:pt idx="328">
                  <c:v>1683.7851559999999</c:v>
                </c:pt>
                <c:pt idx="329">
                  <c:v>1682.7089840000001</c:v>
                </c:pt>
                <c:pt idx="330">
                  <c:v>1681.6328129999999</c:v>
                </c:pt>
                <c:pt idx="331">
                  <c:v>1680.5566409999999</c:v>
                </c:pt>
                <c:pt idx="332">
                  <c:v>1679.4804690000001</c:v>
                </c:pt>
                <c:pt idx="333">
                  <c:v>1678.404297</c:v>
                </c:pt>
                <c:pt idx="334">
                  <c:v>1677.326172</c:v>
                </c:pt>
                <c:pt idx="335">
                  <c:v>1676.25</c:v>
                </c:pt>
                <c:pt idx="336">
                  <c:v>1675.171875</c:v>
                </c:pt>
                <c:pt idx="337">
                  <c:v>1674.095703</c:v>
                </c:pt>
                <c:pt idx="338">
                  <c:v>1673.017578</c:v>
                </c:pt>
                <c:pt idx="339">
                  <c:v>1671.939453</c:v>
                </c:pt>
                <c:pt idx="340">
                  <c:v>1670.861328</c:v>
                </c:pt>
                <c:pt idx="341">
                  <c:v>1669.783203</c:v>
                </c:pt>
                <c:pt idx="342">
                  <c:v>1668.705078</c:v>
                </c:pt>
                <c:pt idx="343">
                  <c:v>1667.625</c:v>
                </c:pt>
                <c:pt idx="344">
                  <c:v>1666.546875</c:v>
                </c:pt>
                <c:pt idx="345">
                  <c:v>1665.466797</c:v>
                </c:pt>
                <c:pt idx="346">
                  <c:v>1664.388672</c:v>
                </c:pt>
                <c:pt idx="347">
                  <c:v>1663.3085940000001</c:v>
                </c:pt>
                <c:pt idx="348">
                  <c:v>1662.2285159999999</c:v>
                </c:pt>
                <c:pt idx="349">
                  <c:v>1661.1484379999999</c:v>
                </c:pt>
                <c:pt idx="350">
                  <c:v>1660.0683590000001</c:v>
                </c:pt>
                <c:pt idx="351">
                  <c:v>1658.9882809999999</c:v>
                </c:pt>
                <c:pt idx="352">
                  <c:v>1657.908203</c:v>
                </c:pt>
                <c:pt idx="353">
                  <c:v>1656.828125</c:v>
                </c:pt>
                <c:pt idx="354">
                  <c:v>1655.7460940000001</c:v>
                </c:pt>
                <c:pt idx="355">
                  <c:v>1654.6660159999999</c:v>
                </c:pt>
                <c:pt idx="356">
                  <c:v>1653.5839840000001</c:v>
                </c:pt>
                <c:pt idx="357">
                  <c:v>1652.501953</c:v>
                </c:pt>
                <c:pt idx="358">
                  <c:v>1651.419922</c:v>
                </c:pt>
                <c:pt idx="359">
                  <c:v>1650.3378909999999</c:v>
                </c:pt>
                <c:pt idx="360">
                  <c:v>1649.2558590000001</c:v>
                </c:pt>
                <c:pt idx="361">
                  <c:v>1648.173828</c:v>
                </c:pt>
                <c:pt idx="362">
                  <c:v>1647.091797</c:v>
                </c:pt>
                <c:pt idx="363">
                  <c:v>1646.0097659999999</c:v>
                </c:pt>
                <c:pt idx="364">
                  <c:v>1644.9257809999999</c:v>
                </c:pt>
                <c:pt idx="365">
                  <c:v>1643.84375</c:v>
                </c:pt>
                <c:pt idx="366">
                  <c:v>1642.7597659999999</c:v>
                </c:pt>
                <c:pt idx="367">
                  <c:v>1641.6757809999999</c:v>
                </c:pt>
                <c:pt idx="368">
                  <c:v>1640.591797</c:v>
                </c:pt>
                <c:pt idx="369">
                  <c:v>1639.5078129999999</c:v>
                </c:pt>
                <c:pt idx="370">
                  <c:v>1638.423828</c:v>
                </c:pt>
                <c:pt idx="371">
                  <c:v>1637.3398440000001</c:v>
                </c:pt>
                <c:pt idx="372">
                  <c:v>1636.2558590000001</c:v>
                </c:pt>
                <c:pt idx="373">
                  <c:v>1635.169922</c:v>
                </c:pt>
                <c:pt idx="374">
                  <c:v>1634.0859379999999</c:v>
                </c:pt>
                <c:pt idx="375">
                  <c:v>1633</c:v>
                </c:pt>
                <c:pt idx="376">
                  <c:v>1631.9160159999999</c:v>
                </c:pt>
                <c:pt idx="377">
                  <c:v>1630.830078</c:v>
                </c:pt>
                <c:pt idx="378">
                  <c:v>1629.7441409999999</c:v>
                </c:pt>
                <c:pt idx="379">
                  <c:v>1628.658203</c:v>
                </c:pt>
                <c:pt idx="380">
                  <c:v>1627.5722659999999</c:v>
                </c:pt>
                <c:pt idx="381">
                  <c:v>1626.484375</c:v>
                </c:pt>
                <c:pt idx="382">
                  <c:v>1625.3984379999999</c:v>
                </c:pt>
                <c:pt idx="383">
                  <c:v>1624.3125</c:v>
                </c:pt>
                <c:pt idx="384">
                  <c:v>1623.2246090000001</c:v>
                </c:pt>
                <c:pt idx="385">
                  <c:v>1622.1367190000001</c:v>
                </c:pt>
                <c:pt idx="386">
                  <c:v>1621.0507809999999</c:v>
                </c:pt>
                <c:pt idx="387">
                  <c:v>1619.9628909999999</c:v>
                </c:pt>
                <c:pt idx="388">
                  <c:v>1618.875</c:v>
                </c:pt>
                <c:pt idx="389">
                  <c:v>1617.7871090000001</c:v>
                </c:pt>
                <c:pt idx="390">
                  <c:v>1616.6992190000001</c:v>
                </c:pt>
                <c:pt idx="391">
                  <c:v>1615.609375</c:v>
                </c:pt>
                <c:pt idx="392">
                  <c:v>1614.5214840000001</c:v>
                </c:pt>
                <c:pt idx="393">
                  <c:v>1613.4316409999999</c:v>
                </c:pt>
                <c:pt idx="394">
                  <c:v>1612.34375</c:v>
                </c:pt>
                <c:pt idx="395">
                  <c:v>1611.2539059999999</c:v>
                </c:pt>
                <c:pt idx="396">
                  <c:v>1610.1640629999999</c:v>
                </c:pt>
                <c:pt idx="397">
                  <c:v>1609.0742190000001</c:v>
                </c:pt>
                <c:pt idx="398">
                  <c:v>1607.984375</c:v>
                </c:pt>
                <c:pt idx="399">
                  <c:v>1606.8945309999999</c:v>
                </c:pt>
                <c:pt idx="400">
                  <c:v>1605.8046879999999</c:v>
                </c:pt>
                <c:pt idx="401">
                  <c:v>1604.7148440000001</c:v>
                </c:pt>
                <c:pt idx="402">
                  <c:v>1603.623047</c:v>
                </c:pt>
                <c:pt idx="403">
                  <c:v>1602.533203</c:v>
                </c:pt>
                <c:pt idx="404">
                  <c:v>1601.4414059999999</c:v>
                </c:pt>
                <c:pt idx="405">
                  <c:v>1600.3496090000001</c:v>
                </c:pt>
                <c:pt idx="406">
                  <c:v>1599.2597659999999</c:v>
                </c:pt>
                <c:pt idx="407">
                  <c:v>1598.1679690000001</c:v>
                </c:pt>
                <c:pt idx="408">
                  <c:v>1597.076172</c:v>
                </c:pt>
                <c:pt idx="409">
                  <c:v>1595.982422</c:v>
                </c:pt>
                <c:pt idx="410">
                  <c:v>1594.890625</c:v>
                </c:pt>
                <c:pt idx="411">
                  <c:v>1593.798828</c:v>
                </c:pt>
                <c:pt idx="412">
                  <c:v>1592.705078</c:v>
                </c:pt>
                <c:pt idx="413">
                  <c:v>1591.6132809999999</c:v>
                </c:pt>
                <c:pt idx="414">
                  <c:v>1590.5195309999999</c:v>
                </c:pt>
                <c:pt idx="415">
                  <c:v>1589.4257809999999</c:v>
                </c:pt>
                <c:pt idx="416">
                  <c:v>1588.3320309999999</c:v>
                </c:pt>
                <c:pt idx="417">
                  <c:v>1587.2382809999999</c:v>
                </c:pt>
                <c:pt idx="418">
                  <c:v>1586.1445309999999</c:v>
                </c:pt>
                <c:pt idx="419">
                  <c:v>1585.0507809999999</c:v>
                </c:pt>
                <c:pt idx="420">
                  <c:v>1583.9570309999999</c:v>
                </c:pt>
                <c:pt idx="421">
                  <c:v>1582.861328</c:v>
                </c:pt>
                <c:pt idx="422">
                  <c:v>1581.767578</c:v>
                </c:pt>
                <c:pt idx="423">
                  <c:v>1580.671875</c:v>
                </c:pt>
                <c:pt idx="424">
                  <c:v>1579.576172</c:v>
                </c:pt>
                <c:pt idx="425">
                  <c:v>1578.4804690000001</c:v>
                </c:pt>
                <c:pt idx="426">
                  <c:v>1577.3847659999999</c:v>
                </c:pt>
                <c:pt idx="427">
                  <c:v>1576.2890629999999</c:v>
                </c:pt>
                <c:pt idx="428">
                  <c:v>1575.1933590000001</c:v>
                </c:pt>
                <c:pt idx="429">
                  <c:v>1574.0976559999999</c:v>
                </c:pt>
                <c:pt idx="430">
                  <c:v>1573.001953</c:v>
                </c:pt>
                <c:pt idx="431">
                  <c:v>1571.904297</c:v>
                </c:pt>
                <c:pt idx="432">
                  <c:v>1570.8066409999999</c:v>
                </c:pt>
                <c:pt idx="433">
                  <c:v>1569.7109379999999</c:v>
                </c:pt>
                <c:pt idx="434">
                  <c:v>1568.6132809999999</c:v>
                </c:pt>
                <c:pt idx="435">
                  <c:v>1567.515625</c:v>
                </c:pt>
                <c:pt idx="436">
                  <c:v>1566.4179690000001</c:v>
                </c:pt>
                <c:pt idx="437">
                  <c:v>1565.3203129999999</c:v>
                </c:pt>
                <c:pt idx="438">
                  <c:v>1564.2226559999999</c:v>
                </c:pt>
                <c:pt idx="439">
                  <c:v>1563.123047</c:v>
                </c:pt>
                <c:pt idx="440">
                  <c:v>1562.0253909999999</c:v>
                </c:pt>
                <c:pt idx="441">
                  <c:v>1560.9257809999999</c:v>
                </c:pt>
                <c:pt idx="442">
                  <c:v>1559.828125</c:v>
                </c:pt>
                <c:pt idx="443">
                  <c:v>1558.7285159999999</c:v>
                </c:pt>
                <c:pt idx="444">
                  <c:v>1557.6289059999999</c:v>
                </c:pt>
                <c:pt idx="445">
                  <c:v>1556.529297</c:v>
                </c:pt>
                <c:pt idx="446">
                  <c:v>1555.4296879999999</c:v>
                </c:pt>
                <c:pt idx="447">
                  <c:v>1554.330078</c:v>
                </c:pt>
                <c:pt idx="448">
                  <c:v>1553.2285159999999</c:v>
                </c:pt>
                <c:pt idx="449">
                  <c:v>1552.1289059999999</c:v>
                </c:pt>
                <c:pt idx="450">
                  <c:v>1551.029297</c:v>
                </c:pt>
                <c:pt idx="451">
                  <c:v>1549.9277340000001</c:v>
                </c:pt>
                <c:pt idx="452">
                  <c:v>1548.826172</c:v>
                </c:pt>
                <c:pt idx="453">
                  <c:v>1547.7246090000001</c:v>
                </c:pt>
                <c:pt idx="454">
                  <c:v>1546.623047</c:v>
                </c:pt>
                <c:pt idx="455">
                  <c:v>1545.5214840000001</c:v>
                </c:pt>
                <c:pt idx="456">
                  <c:v>1544.419922</c:v>
                </c:pt>
                <c:pt idx="457">
                  <c:v>1543.3183590000001</c:v>
                </c:pt>
                <c:pt idx="458">
                  <c:v>1542.216797</c:v>
                </c:pt>
                <c:pt idx="459">
                  <c:v>1541.1132809999999</c:v>
                </c:pt>
                <c:pt idx="460">
                  <c:v>1540.0117190000001</c:v>
                </c:pt>
                <c:pt idx="461">
                  <c:v>1538.908203</c:v>
                </c:pt>
                <c:pt idx="462">
                  <c:v>1537.8046879999999</c:v>
                </c:pt>
                <c:pt idx="463">
                  <c:v>1536.701172</c:v>
                </c:pt>
                <c:pt idx="464">
                  <c:v>1535.5976559999999</c:v>
                </c:pt>
                <c:pt idx="465">
                  <c:v>1534.4941409999999</c:v>
                </c:pt>
                <c:pt idx="466">
                  <c:v>1533.390625</c:v>
                </c:pt>
                <c:pt idx="467">
                  <c:v>1532.2851559999999</c:v>
                </c:pt>
                <c:pt idx="468">
                  <c:v>1531.1816409999999</c:v>
                </c:pt>
                <c:pt idx="469">
                  <c:v>1530.076172</c:v>
                </c:pt>
                <c:pt idx="470">
                  <c:v>1528.9726559999999</c:v>
                </c:pt>
                <c:pt idx="471">
                  <c:v>1527.8671879999999</c:v>
                </c:pt>
                <c:pt idx="472">
                  <c:v>1526.7617190000001</c:v>
                </c:pt>
                <c:pt idx="473">
                  <c:v>1525.65625</c:v>
                </c:pt>
                <c:pt idx="474">
                  <c:v>1524.5507809999999</c:v>
                </c:pt>
                <c:pt idx="475">
                  <c:v>1523.4453129999999</c:v>
                </c:pt>
                <c:pt idx="476">
                  <c:v>1522.3398440000001</c:v>
                </c:pt>
                <c:pt idx="477">
                  <c:v>1521.232422</c:v>
                </c:pt>
                <c:pt idx="478">
                  <c:v>1520.126953</c:v>
                </c:pt>
                <c:pt idx="479">
                  <c:v>1519.0195309999999</c:v>
                </c:pt>
                <c:pt idx="480">
                  <c:v>1517.9121090000001</c:v>
                </c:pt>
                <c:pt idx="481">
                  <c:v>1516.8046879999999</c:v>
                </c:pt>
                <c:pt idx="482">
                  <c:v>1515.6972659999999</c:v>
                </c:pt>
                <c:pt idx="483">
                  <c:v>1514.5898440000001</c:v>
                </c:pt>
                <c:pt idx="484">
                  <c:v>1513.482422</c:v>
                </c:pt>
                <c:pt idx="485">
                  <c:v>1512.375</c:v>
                </c:pt>
                <c:pt idx="486">
                  <c:v>1511.267578</c:v>
                </c:pt>
                <c:pt idx="487">
                  <c:v>1510.158203</c:v>
                </c:pt>
                <c:pt idx="488">
                  <c:v>1509.048828</c:v>
                </c:pt>
                <c:pt idx="489">
                  <c:v>1507.9414059999999</c:v>
                </c:pt>
                <c:pt idx="490">
                  <c:v>1506.8320309999999</c:v>
                </c:pt>
                <c:pt idx="491">
                  <c:v>1505.7226559999999</c:v>
                </c:pt>
                <c:pt idx="492">
                  <c:v>1504.6132809999999</c:v>
                </c:pt>
                <c:pt idx="493">
                  <c:v>1503.5039059999999</c:v>
                </c:pt>
                <c:pt idx="494">
                  <c:v>1502.3945309999999</c:v>
                </c:pt>
                <c:pt idx="495">
                  <c:v>1501.283203</c:v>
                </c:pt>
                <c:pt idx="496">
                  <c:v>1500.173828</c:v>
                </c:pt>
                <c:pt idx="497">
                  <c:v>1499.0625</c:v>
                </c:pt>
                <c:pt idx="498">
                  <c:v>1497.951172</c:v>
                </c:pt>
                <c:pt idx="499">
                  <c:v>1496.841797</c:v>
                </c:pt>
                <c:pt idx="500">
                  <c:v>1495.7304690000001</c:v>
                </c:pt>
                <c:pt idx="501">
                  <c:v>1494.6191409999999</c:v>
                </c:pt>
                <c:pt idx="502">
                  <c:v>1493.5078129999999</c:v>
                </c:pt>
                <c:pt idx="503">
                  <c:v>1492.3945309999999</c:v>
                </c:pt>
                <c:pt idx="504">
                  <c:v>1491.283203</c:v>
                </c:pt>
                <c:pt idx="505">
                  <c:v>1490.169922</c:v>
                </c:pt>
                <c:pt idx="506">
                  <c:v>1489.0585940000001</c:v>
                </c:pt>
                <c:pt idx="507">
                  <c:v>1487.9453129999999</c:v>
                </c:pt>
                <c:pt idx="508">
                  <c:v>1486.8320309999999</c:v>
                </c:pt>
                <c:pt idx="509">
                  <c:v>1485.720703</c:v>
                </c:pt>
                <c:pt idx="510">
                  <c:v>1484.607422</c:v>
                </c:pt>
                <c:pt idx="511">
                  <c:v>1483.4921879999999</c:v>
                </c:pt>
                <c:pt idx="512">
                  <c:v>1482.3789059999999</c:v>
                </c:pt>
                <c:pt idx="513">
                  <c:v>1481.265625</c:v>
                </c:pt>
                <c:pt idx="514">
                  <c:v>1480.1503909999999</c:v>
                </c:pt>
                <c:pt idx="515">
                  <c:v>1479.0371090000001</c:v>
                </c:pt>
                <c:pt idx="516">
                  <c:v>1477.921875</c:v>
                </c:pt>
                <c:pt idx="517">
                  <c:v>1476.8066409999999</c:v>
                </c:pt>
                <c:pt idx="518">
                  <c:v>1475.6933590000001</c:v>
                </c:pt>
                <c:pt idx="519">
                  <c:v>1474.578125</c:v>
                </c:pt>
                <c:pt idx="520">
                  <c:v>1473.4609379999999</c:v>
                </c:pt>
                <c:pt idx="521">
                  <c:v>1472.345703</c:v>
                </c:pt>
                <c:pt idx="522">
                  <c:v>1471.2304690000001</c:v>
                </c:pt>
                <c:pt idx="523">
                  <c:v>1470.1132809999999</c:v>
                </c:pt>
                <c:pt idx="524">
                  <c:v>1468.998047</c:v>
                </c:pt>
                <c:pt idx="525">
                  <c:v>1467.8808590000001</c:v>
                </c:pt>
                <c:pt idx="526">
                  <c:v>1466.765625</c:v>
                </c:pt>
                <c:pt idx="527">
                  <c:v>1465.6484379999999</c:v>
                </c:pt>
                <c:pt idx="528">
                  <c:v>1464.53125</c:v>
                </c:pt>
                <c:pt idx="529">
                  <c:v>1463.4140629999999</c:v>
                </c:pt>
                <c:pt idx="530">
                  <c:v>1462.294922</c:v>
                </c:pt>
                <c:pt idx="531">
                  <c:v>1461.1777340000001</c:v>
                </c:pt>
                <c:pt idx="532">
                  <c:v>1460.060547</c:v>
                </c:pt>
                <c:pt idx="533">
                  <c:v>1458.9414059999999</c:v>
                </c:pt>
                <c:pt idx="534">
                  <c:v>1457.8222659999999</c:v>
                </c:pt>
                <c:pt idx="535">
                  <c:v>1456.705078</c:v>
                </c:pt>
                <c:pt idx="536">
                  <c:v>1455.5859379999999</c:v>
                </c:pt>
                <c:pt idx="537">
                  <c:v>1454.466797</c:v>
                </c:pt>
                <c:pt idx="538">
                  <c:v>1453.3476559999999</c:v>
                </c:pt>
                <c:pt idx="539">
                  <c:v>1452.2285159999999</c:v>
                </c:pt>
                <c:pt idx="540">
                  <c:v>1451.107422</c:v>
                </c:pt>
                <c:pt idx="541">
                  <c:v>1449.9882809999999</c:v>
                </c:pt>
                <c:pt idx="542">
                  <c:v>1448.8671879999999</c:v>
                </c:pt>
                <c:pt idx="543">
                  <c:v>1447.748047</c:v>
                </c:pt>
                <c:pt idx="544">
                  <c:v>1446.626953</c:v>
                </c:pt>
                <c:pt idx="545">
                  <c:v>1445.5058590000001</c:v>
                </c:pt>
                <c:pt idx="546">
                  <c:v>1444.3847659999999</c:v>
                </c:pt>
                <c:pt idx="547">
                  <c:v>1443.263672</c:v>
                </c:pt>
                <c:pt idx="548">
                  <c:v>1442.142578</c:v>
                </c:pt>
                <c:pt idx="549">
                  <c:v>1441.0195309999999</c:v>
                </c:pt>
                <c:pt idx="550">
                  <c:v>1439.8984379999999</c:v>
                </c:pt>
                <c:pt idx="551">
                  <c:v>1438.7753909999999</c:v>
                </c:pt>
                <c:pt idx="552">
                  <c:v>1437.654297</c:v>
                </c:pt>
                <c:pt idx="553">
                  <c:v>1436.53125</c:v>
                </c:pt>
                <c:pt idx="554">
                  <c:v>1435.408203</c:v>
                </c:pt>
                <c:pt idx="555">
                  <c:v>1434.2851559999999</c:v>
                </c:pt>
                <c:pt idx="556">
                  <c:v>1433.1621090000001</c:v>
                </c:pt>
                <c:pt idx="557">
                  <c:v>1432.0390629999999</c:v>
                </c:pt>
                <c:pt idx="558">
                  <c:v>1430.9160159999999</c:v>
                </c:pt>
                <c:pt idx="559">
                  <c:v>1429.7910159999999</c:v>
                </c:pt>
                <c:pt idx="560">
                  <c:v>1428.6679690000001</c:v>
                </c:pt>
                <c:pt idx="561">
                  <c:v>1427.5429690000001</c:v>
                </c:pt>
                <c:pt idx="562">
                  <c:v>1426.4179690000001</c:v>
                </c:pt>
                <c:pt idx="563">
                  <c:v>1425.2929690000001</c:v>
                </c:pt>
                <c:pt idx="564">
                  <c:v>1424.1679690000001</c:v>
                </c:pt>
                <c:pt idx="565">
                  <c:v>1423.0429690000001</c:v>
                </c:pt>
                <c:pt idx="566">
                  <c:v>1421.9179690000001</c:v>
                </c:pt>
                <c:pt idx="567">
                  <c:v>1420.7929690000001</c:v>
                </c:pt>
                <c:pt idx="568">
                  <c:v>1419.6660159999999</c:v>
                </c:pt>
                <c:pt idx="569">
                  <c:v>1418.5410159999999</c:v>
                </c:pt>
                <c:pt idx="570">
                  <c:v>1417.4140629999999</c:v>
                </c:pt>
                <c:pt idx="571">
                  <c:v>1416.2871090000001</c:v>
                </c:pt>
                <c:pt idx="572">
                  <c:v>1415.1601559999999</c:v>
                </c:pt>
                <c:pt idx="573">
                  <c:v>1414.033203</c:v>
                </c:pt>
                <c:pt idx="574">
                  <c:v>1412.90625</c:v>
                </c:pt>
                <c:pt idx="575">
                  <c:v>1411.779297</c:v>
                </c:pt>
                <c:pt idx="576">
                  <c:v>1410.6523440000001</c:v>
                </c:pt>
                <c:pt idx="577">
                  <c:v>1409.5234379999999</c:v>
                </c:pt>
                <c:pt idx="578">
                  <c:v>1408.3964840000001</c:v>
                </c:pt>
                <c:pt idx="579">
                  <c:v>1407.267578</c:v>
                </c:pt>
                <c:pt idx="580">
                  <c:v>1406.138672</c:v>
                </c:pt>
                <c:pt idx="581">
                  <c:v>1405.0097659999999</c:v>
                </c:pt>
                <c:pt idx="582">
                  <c:v>1403.8808590000001</c:v>
                </c:pt>
                <c:pt idx="583">
                  <c:v>1402.751953</c:v>
                </c:pt>
                <c:pt idx="584">
                  <c:v>1401.623047</c:v>
                </c:pt>
                <c:pt idx="585">
                  <c:v>1400.4941409999999</c:v>
                </c:pt>
                <c:pt idx="586">
                  <c:v>1399.3632809999999</c:v>
                </c:pt>
                <c:pt idx="587">
                  <c:v>1398.232422</c:v>
                </c:pt>
                <c:pt idx="588">
                  <c:v>1397.1035159999999</c:v>
                </c:pt>
                <c:pt idx="589">
                  <c:v>1395.9726559999999</c:v>
                </c:pt>
                <c:pt idx="590">
                  <c:v>1394.841797</c:v>
                </c:pt>
                <c:pt idx="591">
                  <c:v>1393.7109379999999</c:v>
                </c:pt>
                <c:pt idx="592">
                  <c:v>1392.580078</c:v>
                </c:pt>
                <c:pt idx="593">
                  <c:v>1391.4492190000001</c:v>
                </c:pt>
                <c:pt idx="594">
                  <c:v>1390.3164059999999</c:v>
                </c:pt>
                <c:pt idx="595">
                  <c:v>1389.185547</c:v>
                </c:pt>
                <c:pt idx="596">
                  <c:v>1388.0527340000001</c:v>
                </c:pt>
                <c:pt idx="597">
                  <c:v>1386.919922</c:v>
                </c:pt>
                <c:pt idx="598">
                  <c:v>1385.7890629999999</c:v>
                </c:pt>
                <c:pt idx="599">
                  <c:v>1384.65625</c:v>
                </c:pt>
                <c:pt idx="600">
                  <c:v>1383.5234379999999</c:v>
                </c:pt>
                <c:pt idx="601">
                  <c:v>1382.388672</c:v>
                </c:pt>
                <c:pt idx="602">
                  <c:v>1381.2558590000001</c:v>
                </c:pt>
                <c:pt idx="603">
                  <c:v>1380.123047</c:v>
                </c:pt>
                <c:pt idx="604">
                  <c:v>1378.9882809999999</c:v>
                </c:pt>
                <c:pt idx="605">
                  <c:v>1377.8554690000001</c:v>
                </c:pt>
                <c:pt idx="606">
                  <c:v>1376.720703</c:v>
                </c:pt>
                <c:pt idx="607">
                  <c:v>1375.5859379999999</c:v>
                </c:pt>
                <c:pt idx="608">
                  <c:v>1374.451172</c:v>
                </c:pt>
                <c:pt idx="609">
                  <c:v>1373.3164059999999</c:v>
                </c:pt>
                <c:pt idx="610">
                  <c:v>1372.1816409999999</c:v>
                </c:pt>
                <c:pt idx="611">
                  <c:v>1371.044922</c:v>
                </c:pt>
                <c:pt idx="612">
                  <c:v>1369.9101559999999</c:v>
                </c:pt>
                <c:pt idx="613">
                  <c:v>1368.7734379999999</c:v>
                </c:pt>
                <c:pt idx="614">
                  <c:v>1367.638672</c:v>
                </c:pt>
                <c:pt idx="615">
                  <c:v>1366.501953</c:v>
                </c:pt>
                <c:pt idx="616">
                  <c:v>1365.3652340000001</c:v>
                </c:pt>
                <c:pt idx="617">
                  <c:v>1364.2285159999999</c:v>
                </c:pt>
                <c:pt idx="618">
                  <c:v>1363.091797</c:v>
                </c:pt>
                <c:pt idx="619">
                  <c:v>1361.955078</c:v>
                </c:pt>
                <c:pt idx="620">
                  <c:v>1360.8164059999999</c:v>
                </c:pt>
                <c:pt idx="621">
                  <c:v>1359.6796879999999</c:v>
                </c:pt>
                <c:pt idx="622">
                  <c:v>1358.5410159999999</c:v>
                </c:pt>
                <c:pt idx="623">
                  <c:v>1357.404297</c:v>
                </c:pt>
                <c:pt idx="624">
                  <c:v>1356.265625</c:v>
                </c:pt>
                <c:pt idx="625">
                  <c:v>1355.126953</c:v>
                </c:pt>
                <c:pt idx="626">
                  <c:v>1353.9882809999999</c:v>
                </c:pt>
                <c:pt idx="627">
                  <c:v>1352.8496090000001</c:v>
                </c:pt>
                <c:pt idx="628">
                  <c:v>1351.7089840000001</c:v>
                </c:pt>
                <c:pt idx="629">
                  <c:v>1350.5703129999999</c:v>
                </c:pt>
                <c:pt idx="630">
                  <c:v>1349.4316409999999</c:v>
                </c:pt>
                <c:pt idx="631">
                  <c:v>1348.2910159999999</c:v>
                </c:pt>
                <c:pt idx="632">
                  <c:v>1347.1503909999999</c:v>
                </c:pt>
                <c:pt idx="633">
                  <c:v>1346.0097659999999</c:v>
                </c:pt>
                <c:pt idx="634">
                  <c:v>1344.8691409999999</c:v>
                </c:pt>
                <c:pt idx="635">
                  <c:v>1343.7285159999999</c:v>
                </c:pt>
                <c:pt idx="636">
                  <c:v>1342.5878909999999</c:v>
                </c:pt>
                <c:pt idx="637">
                  <c:v>1341.4472659999999</c:v>
                </c:pt>
                <c:pt idx="638">
                  <c:v>1340.3046879999999</c:v>
                </c:pt>
                <c:pt idx="639">
                  <c:v>1339.1640629999999</c:v>
                </c:pt>
                <c:pt idx="640">
                  <c:v>1338.0214840000001</c:v>
                </c:pt>
                <c:pt idx="641">
                  <c:v>1336.8789059999999</c:v>
                </c:pt>
                <c:pt idx="642">
                  <c:v>1335.7382809999999</c:v>
                </c:pt>
                <c:pt idx="643">
                  <c:v>1334.595703</c:v>
                </c:pt>
                <c:pt idx="644">
                  <c:v>1333.451172</c:v>
                </c:pt>
                <c:pt idx="645">
                  <c:v>1332.3085940000001</c:v>
                </c:pt>
                <c:pt idx="646">
                  <c:v>1331.1660159999999</c:v>
                </c:pt>
                <c:pt idx="647">
                  <c:v>1330.0214840000001</c:v>
                </c:pt>
                <c:pt idx="648">
                  <c:v>1328.8789059999999</c:v>
                </c:pt>
                <c:pt idx="649">
                  <c:v>1327.734375</c:v>
                </c:pt>
                <c:pt idx="650">
                  <c:v>1326.5898440000001</c:v>
                </c:pt>
                <c:pt idx="651">
                  <c:v>1325.4453129999999</c:v>
                </c:pt>
                <c:pt idx="652">
                  <c:v>1324.3007809999999</c:v>
                </c:pt>
                <c:pt idx="653">
                  <c:v>1323.15625</c:v>
                </c:pt>
                <c:pt idx="654">
                  <c:v>1322.0117190000001</c:v>
                </c:pt>
                <c:pt idx="655">
                  <c:v>1320.8652340000001</c:v>
                </c:pt>
                <c:pt idx="656">
                  <c:v>1319.720703</c:v>
                </c:pt>
                <c:pt idx="657">
                  <c:v>1318.5742190000001</c:v>
                </c:pt>
                <c:pt idx="658">
                  <c:v>1317.4296879999999</c:v>
                </c:pt>
                <c:pt idx="659">
                  <c:v>1316.283203</c:v>
                </c:pt>
                <c:pt idx="660">
                  <c:v>1315.1367190000001</c:v>
                </c:pt>
                <c:pt idx="661">
                  <c:v>1313.9902340000001</c:v>
                </c:pt>
                <c:pt idx="662">
                  <c:v>1312.841797</c:v>
                </c:pt>
                <c:pt idx="663">
                  <c:v>1311.6953129999999</c:v>
                </c:pt>
                <c:pt idx="664">
                  <c:v>1310.548828</c:v>
                </c:pt>
                <c:pt idx="665">
                  <c:v>1309.4003909999999</c:v>
                </c:pt>
                <c:pt idx="666">
                  <c:v>1308.251953</c:v>
                </c:pt>
                <c:pt idx="667">
                  <c:v>1307.1054690000001</c:v>
                </c:pt>
                <c:pt idx="668">
                  <c:v>1305.9570309999999</c:v>
                </c:pt>
                <c:pt idx="669">
                  <c:v>1304.8085940000001</c:v>
                </c:pt>
                <c:pt idx="670">
                  <c:v>1303.6601559999999</c:v>
                </c:pt>
                <c:pt idx="671">
                  <c:v>1302.5097659999999</c:v>
                </c:pt>
                <c:pt idx="672">
                  <c:v>1301.361328</c:v>
                </c:pt>
                <c:pt idx="673">
                  <c:v>1300.2109379999999</c:v>
                </c:pt>
                <c:pt idx="674">
                  <c:v>1299.0625</c:v>
                </c:pt>
                <c:pt idx="675">
                  <c:v>1297.9121090000001</c:v>
                </c:pt>
                <c:pt idx="676">
                  <c:v>1296.7617190000001</c:v>
                </c:pt>
                <c:pt idx="677">
                  <c:v>1295.611328</c:v>
                </c:pt>
                <c:pt idx="678">
                  <c:v>1294.4609379999999</c:v>
                </c:pt>
                <c:pt idx="679">
                  <c:v>1293.310547</c:v>
                </c:pt>
                <c:pt idx="680">
                  <c:v>1292.1601559999999</c:v>
                </c:pt>
                <c:pt idx="681">
                  <c:v>1291.0078129999999</c:v>
                </c:pt>
                <c:pt idx="682">
                  <c:v>1289.857422</c:v>
                </c:pt>
                <c:pt idx="683">
                  <c:v>1288.705078</c:v>
                </c:pt>
                <c:pt idx="684">
                  <c:v>1287.5527340000001</c:v>
                </c:pt>
                <c:pt idx="685">
                  <c:v>1286.4003909999999</c:v>
                </c:pt>
                <c:pt idx="686">
                  <c:v>1285.248047</c:v>
                </c:pt>
                <c:pt idx="687">
                  <c:v>1284.095703</c:v>
                </c:pt>
                <c:pt idx="688">
                  <c:v>1282.9433590000001</c:v>
                </c:pt>
                <c:pt idx="689">
                  <c:v>1281.7890629999999</c:v>
                </c:pt>
                <c:pt idx="690">
                  <c:v>1280.6367190000001</c:v>
                </c:pt>
                <c:pt idx="691">
                  <c:v>1279.482422</c:v>
                </c:pt>
                <c:pt idx="692">
                  <c:v>1278.328125</c:v>
                </c:pt>
                <c:pt idx="693">
                  <c:v>1277.1757809999999</c:v>
                </c:pt>
                <c:pt idx="694">
                  <c:v>1276.0214840000001</c:v>
                </c:pt>
                <c:pt idx="695">
                  <c:v>1274.8652340000001</c:v>
                </c:pt>
                <c:pt idx="696">
                  <c:v>1273.7109379999999</c:v>
                </c:pt>
                <c:pt idx="697">
                  <c:v>1272.5566409999999</c:v>
                </c:pt>
                <c:pt idx="698">
                  <c:v>1271.4003909999999</c:v>
                </c:pt>
                <c:pt idx="699">
                  <c:v>1270.2460940000001</c:v>
                </c:pt>
                <c:pt idx="700">
                  <c:v>1269.0898440000001</c:v>
                </c:pt>
                <c:pt idx="701">
                  <c:v>1267.9335940000001</c:v>
                </c:pt>
                <c:pt idx="702">
                  <c:v>1266.7773440000001</c:v>
                </c:pt>
                <c:pt idx="703">
                  <c:v>1265.6210940000001</c:v>
                </c:pt>
                <c:pt idx="704">
                  <c:v>1264.4648440000001</c:v>
                </c:pt>
                <c:pt idx="705">
                  <c:v>1263.3085940000001</c:v>
                </c:pt>
                <c:pt idx="706">
                  <c:v>1262.1503909999999</c:v>
                </c:pt>
                <c:pt idx="707">
                  <c:v>1260.9941409999999</c:v>
                </c:pt>
                <c:pt idx="708">
                  <c:v>1259.8359379999999</c:v>
                </c:pt>
                <c:pt idx="709">
                  <c:v>1258.6796879999999</c:v>
                </c:pt>
                <c:pt idx="710">
                  <c:v>1257.5214840000001</c:v>
                </c:pt>
                <c:pt idx="711">
                  <c:v>1256.3632809999999</c:v>
                </c:pt>
                <c:pt idx="712">
                  <c:v>1255.205078</c:v>
                </c:pt>
                <c:pt idx="713">
                  <c:v>1254.044922</c:v>
                </c:pt>
                <c:pt idx="714">
                  <c:v>1252.8867190000001</c:v>
                </c:pt>
                <c:pt idx="715">
                  <c:v>1251.7265629999999</c:v>
                </c:pt>
                <c:pt idx="716">
                  <c:v>1250.5683590000001</c:v>
                </c:pt>
                <c:pt idx="717">
                  <c:v>1249.408203</c:v>
                </c:pt>
                <c:pt idx="718">
                  <c:v>1248.248047</c:v>
                </c:pt>
                <c:pt idx="719">
                  <c:v>1247.0878909999999</c:v>
                </c:pt>
                <c:pt idx="720">
                  <c:v>1245.9277340000001</c:v>
                </c:pt>
                <c:pt idx="721">
                  <c:v>1244.767578</c:v>
                </c:pt>
                <c:pt idx="722">
                  <c:v>1243.607422</c:v>
                </c:pt>
                <c:pt idx="723">
                  <c:v>1242.4453129999999</c:v>
                </c:pt>
                <c:pt idx="724">
                  <c:v>1241.2851559999999</c:v>
                </c:pt>
                <c:pt idx="725">
                  <c:v>1240.123047</c:v>
                </c:pt>
                <c:pt idx="726">
                  <c:v>1238.9609379999999</c:v>
                </c:pt>
                <c:pt idx="727">
                  <c:v>1237.798828</c:v>
                </c:pt>
                <c:pt idx="728">
                  <c:v>1236.6367190000001</c:v>
                </c:pt>
                <c:pt idx="729">
                  <c:v>1235.4746090000001</c:v>
                </c:pt>
                <c:pt idx="730">
                  <c:v>1234.3125</c:v>
                </c:pt>
                <c:pt idx="731">
                  <c:v>1233.1503909999999</c:v>
                </c:pt>
                <c:pt idx="732">
                  <c:v>1231.986328</c:v>
                </c:pt>
                <c:pt idx="733">
                  <c:v>1230.8222659999999</c:v>
                </c:pt>
                <c:pt idx="734">
                  <c:v>1229.6601559999999</c:v>
                </c:pt>
                <c:pt idx="735">
                  <c:v>1228.4960940000001</c:v>
                </c:pt>
                <c:pt idx="736">
                  <c:v>1227.3320309999999</c:v>
                </c:pt>
                <c:pt idx="737">
                  <c:v>1226.1679690000001</c:v>
                </c:pt>
                <c:pt idx="738">
                  <c:v>1225.001953</c:v>
                </c:pt>
                <c:pt idx="739">
                  <c:v>1223.8378909999999</c:v>
                </c:pt>
                <c:pt idx="740">
                  <c:v>1222.673828</c:v>
                </c:pt>
                <c:pt idx="741">
                  <c:v>1221.5078129999999</c:v>
                </c:pt>
                <c:pt idx="742">
                  <c:v>1220.341797</c:v>
                </c:pt>
                <c:pt idx="743">
                  <c:v>1219.1757809999999</c:v>
                </c:pt>
                <c:pt idx="744">
                  <c:v>1218.0097659999999</c:v>
                </c:pt>
                <c:pt idx="745">
                  <c:v>1216.84375</c:v>
                </c:pt>
                <c:pt idx="746">
                  <c:v>1215.6777340000001</c:v>
                </c:pt>
                <c:pt idx="747">
                  <c:v>1214.5117190000001</c:v>
                </c:pt>
                <c:pt idx="748">
                  <c:v>1213.34375</c:v>
                </c:pt>
                <c:pt idx="749">
                  <c:v>1212.1777340000001</c:v>
                </c:pt>
                <c:pt idx="750">
                  <c:v>1211.0097659999999</c:v>
                </c:pt>
                <c:pt idx="751">
                  <c:v>1209.841797</c:v>
                </c:pt>
                <c:pt idx="752">
                  <c:v>1208.673828</c:v>
                </c:pt>
                <c:pt idx="753">
                  <c:v>1207.5058590000001</c:v>
                </c:pt>
                <c:pt idx="754">
                  <c:v>1206.3378909999999</c:v>
                </c:pt>
                <c:pt idx="755">
                  <c:v>1205.169922</c:v>
                </c:pt>
                <c:pt idx="756">
                  <c:v>1204</c:v>
                </c:pt>
                <c:pt idx="757">
                  <c:v>1202.8320309999999</c:v>
                </c:pt>
                <c:pt idx="758">
                  <c:v>1201.6621090000001</c:v>
                </c:pt>
                <c:pt idx="759">
                  <c:v>1200.4921879999999</c:v>
                </c:pt>
                <c:pt idx="760">
                  <c:v>1199.3242190000001</c:v>
                </c:pt>
                <c:pt idx="761">
                  <c:v>1198.154297</c:v>
                </c:pt>
                <c:pt idx="762">
                  <c:v>1196.982422</c:v>
                </c:pt>
                <c:pt idx="763">
                  <c:v>1195.8125</c:v>
                </c:pt>
                <c:pt idx="764">
                  <c:v>1194.642578</c:v>
                </c:pt>
                <c:pt idx="765">
                  <c:v>1193.470703</c:v>
                </c:pt>
                <c:pt idx="766">
                  <c:v>1192.3007809999999</c:v>
                </c:pt>
                <c:pt idx="767">
                  <c:v>1191.1289059999999</c:v>
                </c:pt>
                <c:pt idx="768">
                  <c:v>1189.9570309999999</c:v>
                </c:pt>
                <c:pt idx="769">
                  <c:v>1188.7851559999999</c:v>
                </c:pt>
                <c:pt idx="770">
                  <c:v>1187.6132809999999</c:v>
                </c:pt>
                <c:pt idx="771">
                  <c:v>1186.4414059999999</c:v>
                </c:pt>
                <c:pt idx="772">
                  <c:v>1185.267578</c:v>
                </c:pt>
                <c:pt idx="773">
                  <c:v>1184.095703</c:v>
                </c:pt>
                <c:pt idx="774">
                  <c:v>1182.921875</c:v>
                </c:pt>
                <c:pt idx="775">
                  <c:v>1181.748047</c:v>
                </c:pt>
                <c:pt idx="776">
                  <c:v>1180.576172</c:v>
                </c:pt>
                <c:pt idx="777">
                  <c:v>1179.4023440000001</c:v>
                </c:pt>
                <c:pt idx="778">
                  <c:v>1178.2285159999999</c:v>
                </c:pt>
                <c:pt idx="779">
                  <c:v>1177.0527340000001</c:v>
                </c:pt>
                <c:pt idx="780">
                  <c:v>1175.8789059999999</c:v>
                </c:pt>
                <c:pt idx="781">
                  <c:v>1174.705078</c:v>
                </c:pt>
                <c:pt idx="782">
                  <c:v>1173.529297</c:v>
                </c:pt>
                <c:pt idx="783">
                  <c:v>1172.3535159999999</c:v>
                </c:pt>
                <c:pt idx="784">
                  <c:v>1171.1777340000001</c:v>
                </c:pt>
                <c:pt idx="785">
                  <c:v>1170.0039059999999</c:v>
                </c:pt>
                <c:pt idx="786">
                  <c:v>1168.826172</c:v>
                </c:pt>
                <c:pt idx="787">
                  <c:v>1167.6503909999999</c:v>
                </c:pt>
                <c:pt idx="788">
                  <c:v>1166.4746090000001</c:v>
                </c:pt>
                <c:pt idx="789">
                  <c:v>1165.298828</c:v>
                </c:pt>
                <c:pt idx="790">
                  <c:v>1164.1210940000001</c:v>
                </c:pt>
                <c:pt idx="791">
                  <c:v>1162.9433590000001</c:v>
                </c:pt>
                <c:pt idx="792">
                  <c:v>1161.765625</c:v>
                </c:pt>
                <c:pt idx="793">
                  <c:v>1160.5898440000001</c:v>
                </c:pt>
                <c:pt idx="794">
                  <c:v>1159.4121090000001</c:v>
                </c:pt>
                <c:pt idx="795">
                  <c:v>1158.232422</c:v>
                </c:pt>
                <c:pt idx="796">
                  <c:v>1157.0546879999999</c:v>
                </c:pt>
                <c:pt idx="797">
                  <c:v>1155.876953</c:v>
                </c:pt>
                <c:pt idx="798" formatCode="General">
                  <c:v>1154.6972659999999</c:v>
                </c:pt>
                <c:pt idx="799" formatCode="General">
                  <c:v>1153.517578</c:v>
                </c:pt>
                <c:pt idx="800" formatCode="General">
                  <c:v>1152.3398440000001</c:v>
                </c:pt>
                <c:pt idx="801" formatCode="General">
                  <c:v>1151.1601559999999</c:v>
                </c:pt>
                <c:pt idx="802" formatCode="General">
                  <c:v>1149.9804690000001</c:v>
                </c:pt>
                <c:pt idx="803" formatCode="General">
                  <c:v>1148.8007809999999</c:v>
                </c:pt>
                <c:pt idx="804" formatCode="General">
                  <c:v>1147.6191409999999</c:v>
                </c:pt>
                <c:pt idx="805" formatCode="General">
                  <c:v>1146.439453</c:v>
                </c:pt>
                <c:pt idx="806" formatCode="General">
                  <c:v>1145.2578129999999</c:v>
                </c:pt>
                <c:pt idx="807" formatCode="General">
                  <c:v>1144.078125</c:v>
                </c:pt>
                <c:pt idx="808" formatCode="General">
                  <c:v>1142.8964840000001</c:v>
                </c:pt>
                <c:pt idx="809" formatCode="General">
                  <c:v>1141.7148440000001</c:v>
                </c:pt>
                <c:pt idx="810" formatCode="General">
                  <c:v>1140.533203</c:v>
                </c:pt>
                <c:pt idx="811" formatCode="General">
                  <c:v>1139.3515629999999</c:v>
                </c:pt>
                <c:pt idx="812" formatCode="General">
                  <c:v>1138.169922</c:v>
                </c:pt>
                <c:pt idx="813" formatCode="General">
                  <c:v>1136.986328</c:v>
                </c:pt>
                <c:pt idx="814" formatCode="General">
                  <c:v>1135.8046879999999</c:v>
                </c:pt>
                <c:pt idx="815" formatCode="General">
                  <c:v>1134.6210940000001</c:v>
                </c:pt>
                <c:pt idx="816" formatCode="General">
                  <c:v>1133.4375</c:v>
                </c:pt>
                <c:pt idx="817" formatCode="General">
                  <c:v>1132.2539059999999</c:v>
                </c:pt>
                <c:pt idx="818" formatCode="General">
                  <c:v>1131.0703129999999</c:v>
                </c:pt>
                <c:pt idx="819" formatCode="General">
                  <c:v>1129.8867190000001</c:v>
                </c:pt>
                <c:pt idx="820" formatCode="General">
                  <c:v>1128.703125</c:v>
                </c:pt>
                <c:pt idx="821" formatCode="General">
                  <c:v>1127.5195309999999</c:v>
                </c:pt>
                <c:pt idx="822" formatCode="General">
                  <c:v>1126.3339840000001</c:v>
                </c:pt>
                <c:pt idx="823" formatCode="General">
                  <c:v>1125.1503909999999</c:v>
                </c:pt>
                <c:pt idx="824" formatCode="General">
                  <c:v>1123.9648440000001</c:v>
                </c:pt>
                <c:pt idx="825" formatCode="General">
                  <c:v>1122.779297</c:v>
                </c:pt>
                <c:pt idx="826" formatCode="General">
                  <c:v>1121.59375</c:v>
                </c:pt>
                <c:pt idx="827" formatCode="General">
                  <c:v>1120.408203</c:v>
                </c:pt>
                <c:pt idx="828" formatCode="General">
                  <c:v>1119.2226559999999</c:v>
                </c:pt>
                <c:pt idx="829" formatCode="General">
                  <c:v>1118.0351559999999</c:v>
                </c:pt>
                <c:pt idx="830" formatCode="General">
                  <c:v>1116.8496090000001</c:v>
                </c:pt>
                <c:pt idx="831" formatCode="General">
                  <c:v>1115.6621090000001</c:v>
                </c:pt>
                <c:pt idx="832" formatCode="General">
                  <c:v>1114.4746090000001</c:v>
                </c:pt>
                <c:pt idx="833" formatCode="General">
                  <c:v>1113.2890629999999</c:v>
                </c:pt>
                <c:pt idx="834" formatCode="General">
                  <c:v>1112.1015629999999</c:v>
                </c:pt>
                <c:pt idx="835" formatCode="General">
                  <c:v>1110.9121090000001</c:v>
                </c:pt>
                <c:pt idx="836" formatCode="General">
                  <c:v>1109.7246090000001</c:v>
                </c:pt>
                <c:pt idx="837" formatCode="General">
                  <c:v>1108.5371090000001</c:v>
                </c:pt>
                <c:pt idx="838" formatCode="General">
                  <c:v>1107.3476559999999</c:v>
                </c:pt>
                <c:pt idx="839" formatCode="General">
                  <c:v>1106.1601559999999</c:v>
                </c:pt>
                <c:pt idx="840" formatCode="General">
                  <c:v>1104.970703</c:v>
                </c:pt>
                <c:pt idx="841" formatCode="General">
                  <c:v>1103.78125</c:v>
                </c:pt>
                <c:pt idx="842" formatCode="General">
                  <c:v>1102.591797</c:v>
                </c:pt>
                <c:pt idx="843" formatCode="General">
                  <c:v>1101.4023440000001</c:v>
                </c:pt>
                <c:pt idx="844" formatCode="General">
                  <c:v>1100.2128909999999</c:v>
                </c:pt>
                <c:pt idx="845" formatCode="General">
                  <c:v>1099.0214840000001</c:v>
                </c:pt>
                <c:pt idx="846" formatCode="General">
                  <c:v>1097.8320309999999</c:v>
                </c:pt>
                <c:pt idx="847" formatCode="General">
                  <c:v>1096.640625</c:v>
                </c:pt>
                <c:pt idx="848" formatCode="General">
                  <c:v>1095.451172</c:v>
                </c:pt>
                <c:pt idx="849" formatCode="General">
                  <c:v>1094.2597659999999</c:v>
                </c:pt>
                <c:pt idx="850" formatCode="General">
                  <c:v>1093.0683590000001</c:v>
                </c:pt>
                <c:pt idx="851" formatCode="General">
                  <c:v>1091.876953</c:v>
                </c:pt>
                <c:pt idx="852" formatCode="General">
                  <c:v>1090.685547</c:v>
                </c:pt>
                <c:pt idx="853" formatCode="General">
                  <c:v>1089.4921879999999</c:v>
                </c:pt>
                <c:pt idx="854" formatCode="General">
                  <c:v>1088.3007809999999</c:v>
                </c:pt>
                <c:pt idx="855" formatCode="General">
                  <c:v>1087.107422</c:v>
                </c:pt>
                <c:pt idx="856" formatCode="General">
                  <c:v>1085.9140629999999</c:v>
                </c:pt>
                <c:pt idx="857" formatCode="General">
                  <c:v>1084.7226559999999</c:v>
                </c:pt>
                <c:pt idx="858" formatCode="General">
                  <c:v>1083.529297</c:v>
                </c:pt>
                <c:pt idx="859" formatCode="General">
                  <c:v>1082.3339840000001</c:v>
                </c:pt>
                <c:pt idx="860" formatCode="General">
                  <c:v>1081.140625</c:v>
                </c:pt>
                <c:pt idx="861" formatCode="General">
                  <c:v>1079.9472659999999</c:v>
                </c:pt>
                <c:pt idx="862" formatCode="General">
                  <c:v>1078.751953</c:v>
                </c:pt>
                <c:pt idx="863" formatCode="General">
                  <c:v>1077.5585940000001</c:v>
                </c:pt>
                <c:pt idx="864" formatCode="General">
                  <c:v>1076.3632809999999</c:v>
                </c:pt>
                <c:pt idx="865" formatCode="General">
                  <c:v>1075.1679690000001</c:v>
                </c:pt>
                <c:pt idx="866" formatCode="General">
                  <c:v>1073.9726559999999</c:v>
                </c:pt>
                <c:pt idx="867" formatCode="General">
                  <c:v>1072.7773440000001</c:v>
                </c:pt>
                <c:pt idx="868" formatCode="General">
                  <c:v>1071.5820309999999</c:v>
                </c:pt>
                <c:pt idx="869" formatCode="General">
                  <c:v>1070.3867190000001</c:v>
                </c:pt>
                <c:pt idx="870" formatCode="General">
                  <c:v>1069.189453</c:v>
                </c:pt>
                <c:pt idx="871" formatCode="General">
                  <c:v>1067.9941409999999</c:v>
                </c:pt>
                <c:pt idx="872" formatCode="General">
                  <c:v>1066.796875</c:v>
                </c:pt>
                <c:pt idx="873" formatCode="General">
                  <c:v>1065.5996090000001</c:v>
                </c:pt>
                <c:pt idx="874" formatCode="General">
                  <c:v>1064.4023440000001</c:v>
                </c:pt>
                <c:pt idx="875" formatCode="General">
                  <c:v>1063.205078</c:v>
                </c:pt>
                <c:pt idx="876" formatCode="General">
                  <c:v>1062.0078129999999</c:v>
                </c:pt>
                <c:pt idx="877" formatCode="General">
                  <c:v>1060.8085940000001</c:v>
                </c:pt>
                <c:pt idx="878" formatCode="General">
                  <c:v>1059.611328</c:v>
                </c:pt>
                <c:pt idx="879" formatCode="General">
                  <c:v>1058.4121090000001</c:v>
                </c:pt>
                <c:pt idx="880" formatCode="General">
                  <c:v>1057.2148440000001</c:v>
                </c:pt>
                <c:pt idx="881" formatCode="General">
                  <c:v>1056.015625</c:v>
                </c:pt>
                <c:pt idx="882" formatCode="General">
                  <c:v>1054.8164059999999</c:v>
                </c:pt>
                <c:pt idx="883" formatCode="General">
                  <c:v>1053.6171879999999</c:v>
                </c:pt>
                <c:pt idx="884" formatCode="General">
                  <c:v>1052.4160159999999</c:v>
                </c:pt>
                <c:pt idx="885" formatCode="General">
                  <c:v>1051.216797</c:v>
                </c:pt>
                <c:pt idx="886" formatCode="General">
                  <c:v>1050.017578</c:v>
                </c:pt>
                <c:pt idx="887" formatCode="General">
                  <c:v>1048.8164059999999</c:v>
                </c:pt>
                <c:pt idx="888" formatCode="General">
                  <c:v>1047.6152340000001</c:v>
                </c:pt>
                <c:pt idx="889" formatCode="General">
                  <c:v>1046.4140629999999</c:v>
                </c:pt>
                <c:pt idx="890" formatCode="General">
                  <c:v>1045.2128909999999</c:v>
                </c:pt>
                <c:pt idx="891" formatCode="General">
                  <c:v>1044.0117190000001</c:v>
                </c:pt>
                <c:pt idx="892" formatCode="General">
                  <c:v>1042.810547</c:v>
                </c:pt>
                <c:pt idx="893" formatCode="General">
                  <c:v>1041.609375</c:v>
                </c:pt>
                <c:pt idx="894" formatCode="General">
                  <c:v>1040.40625</c:v>
                </c:pt>
                <c:pt idx="895" formatCode="General">
                  <c:v>1039.205078</c:v>
                </c:pt>
                <c:pt idx="896" formatCode="General">
                  <c:v>1038.001953</c:v>
                </c:pt>
                <c:pt idx="897" formatCode="General">
                  <c:v>1036.798828</c:v>
                </c:pt>
                <c:pt idx="898" formatCode="General">
                  <c:v>1035.595703</c:v>
                </c:pt>
                <c:pt idx="899" formatCode="General">
                  <c:v>1034.392578</c:v>
                </c:pt>
                <c:pt idx="900" formatCode="General">
                  <c:v>1033.189453</c:v>
                </c:pt>
                <c:pt idx="901" formatCode="General">
                  <c:v>1031.984375</c:v>
                </c:pt>
                <c:pt idx="902" formatCode="General">
                  <c:v>1030.78125</c:v>
                </c:pt>
                <c:pt idx="903" formatCode="General">
                  <c:v>1029.576172</c:v>
                </c:pt>
                <c:pt idx="904" formatCode="General">
                  <c:v>1028.3710940000001</c:v>
                </c:pt>
                <c:pt idx="905" formatCode="General">
                  <c:v>1027.1679690000001</c:v>
                </c:pt>
                <c:pt idx="906" formatCode="General">
                  <c:v>1025.9628909999999</c:v>
                </c:pt>
                <c:pt idx="907" formatCode="General">
                  <c:v>1024.7578129999999</c:v>
                </c:pt>
                <c:pt idx="908" formatCode="General">
                  <c:v>1023.550781</c:v>
                </c:pt>
                <c:pt idx="909" formatCode="General">
                  <c:v>1022.345703</c:v>
                </c:pt>
                <c:pt idx="910" formatCode="General">
                  <c:v>1021.138672</c:v>
                </c:pt>
                <c:pt idx="911" formatCode="General">
                  <c:v>1019.933594</c:v>
                </c:pt>
                <c:pt idx="912" formatCode="General">
                  <c:v>1018.7265630000001</c:v>
                </c:pt>
                <c:pt idx="913" formatCode="General">
                  <c:v>1017.519531</c:v>
                </c:pt>
                <c:pt idx="914" formatCode="General">
                  <c:v>1016.3125</c:v>
                </c:pt>
                <c:pt idx="915" formatCode="General">
                  <c:v>1015.105469</c:v>
                </c:pt>
                <c:pt idx="916" formatCode="General">
                  <c:v>1013.8984380000001</c:v>
                </c:pt>
                <c:pt idx="917" formatCode="General">
                  <c:v>1012.689453</c:v>
                </c:pt>
                <c:pt idx="918" formatCode="General">
                  <c:v>1011.482422</c:v>
                </c:pt>
                <c:pt idx="919" formatCode="General">
                  <c:v>1010.2734380000001</c:v>
                </c:pt>
                <c:pt idx="920" formatCode="General">
                  <c:v>1009.066406</c:v>
                </c:pt>
                <c:pt idx="921" formatCode="General">
                  <c:v>1007.857422</c:v>
                </c:pt>
                <c:pt idx="922" formatCode="General">
                  <c:v>1006.6484380000001</c:v>
                </c:pt>
                <c:pt idx="923" formatCode="General">
                  <c:v>1005.4375</c:v>
                </c:pt>
                <c:pt idx="924" formatCode="General">
                  <c:v>1004.228516</c:v>
                </c:pt>
                <c:pt idx="925" formatCode="General">
                  <c:v>1003.019531</c:v>
                </c:pt>
                <c:pt idx="926" formatCode="General">
                  <c:v>1001.808594</c:v>
                </c:pt>
                <c:pt idx="927" formatCode="General">
                  <c:v>1000.599609</c:v>
                </c:pt>
                <c:pt idx="928" formatCode="General">
                  <c:v>999.38867200000004</c:v>
                </c:pt>
                <c:pt idx="929" formatCode="General">
                  <c:v>998.17773399999999</c:v>
                </c:pt>
                <c:pt idx="930" formatCode="General">
                  <c:v>996.96679700000004</c:v>
                </c:pt>
                <c:pt idx="931" formatCode="General">
                  <c:v>995.75585899999999</c:v>
                </c:pt>
                <c:pt idx="932" formatCode="General">
                  <c:v>994.54492200000004</c:v>
                </c:pt>
                <c:pt idx="933" formatCode="General">
                  <c:v>993.33203100000003</c:v>
                </c:pt>
                <c:pt idx="934" formatCode="General">
                  <c:v>992.12109399999997</c:v>
                </c:pt>
                <c:pt idx="935" formatCode="General">
                  <c:v>990.90820299999996</c:v>
                </c:pt>
                <c:pt idx="936" formatCode="General">
                  <c:v>989.69531300000006</c:v>
                </c:pt>
                <c:pt idx="937" formatCode="General">
                  <c:v>988.48242200000004</c:v>
                </c:pt>
                <c:pt idx="938" formatCode="General">
                  <c:v>987.26953100000003</c:v>
                </c:pt>
                <c:pt idx="939" formatCode="General">
                  <c:v>986.05664100000001</c:v>
                </c:pt>
                <c:pt idx="940" formatCode="General">
                  <c:v>984.84375</c:v>
                </c:pt>
                <c:pt idx="941" formatCode="General">
                  <c:v>983.62890600000003</c:v>
                </c:pt>
                <c:pt idx="942" formatCode="General">
                  <c:v>982.41601600000001</c:v>
                </c:pt>
                <c:pt idx="943" formatCode="General">
                  <c:v>981.20117200000004</c:v>
                </c:pt>
                <c:pt idx="944" formatCode="General">
                  <c:v>979.98828100000003</c:v>
                </c:pt>
                <c:pt idx="945" formatCode="General">
                  <c:v>978.77343800000006</c:v>
                </c:pt>
                <c:pt idx="946" formatCode="General">
                  <c:v>977.55859399999997</c:v>
                </c:pt>
                <c:pt idx="947" formatCode="General">
                  <c:v>976.34179700000004</c:v>
                </c:pt>
                <c:pt idx="948" formatCode="General">
                  <c:v>975.12695299999996</c:v>
                </c:pt>
                <c:pt idx="949" formatCode="General">
                  <c:v>973.91210899999999</c:v>
                </c:pt>
                <c:pt idx="950" formatCode="General">
                  <c:v>972.69531300000006</c:v>
                </c:pt>
                <c:pt idx="951" formatCode="General">
                  <c:v>971.47851600000001</c:v>
                </c:pt>
                <c:pt idx="952" formatCode="General">
                  <c:v>970.26367200000004</c:v>
                </c:pt>
                <c:pt idx="953" formatCode="General">
                  <c:v>969.046875</c:v>
                </c:pt>
                <c:pt idx="954" formatCode="General">
                  <c:v>967.83007799999996</c:v>
                </c:pt>
                <c:pt idx="955" formatCode="General">
                  <c:v>966.61328100000003</c:v>
                </c:pt>
                <c:pt idx="956" formatCode="General">
                  <c:v>965.39453100000003</c:v>
                </c:pt>
                <c:pt idx="957" formatCode="General">
                  <c:v>964.17773399999999</c:v>
                </c:pt>
                <c:pt idx="958" formatCode="General">
                  <c:v>962.95898399999999</c:v>
                </c:pt>
                <c:pt idx="959" formatCode="General">
                  <c:v>961.74218800000006</c:v>
                </c:pt>
                <c:pt idx="960" formatCode="General">
                  <c:v>960.52343800000006</c:v>
                </c:pt>
                <c:pt idx="961" formatCode="General">
                  <c:v>959.30468800000006</c:v>
                </c:pt>
                <c:pt idx="962" formatCode="General">
                  <c:v>958.08593800000006</c:v>
                </c:pt>
                <c:pt idx="963" formatCode="General">
                  <c:v>956.86718800000006</c:v>
                </c:pt>
                <c:pt idx="964" formatCode="General">
                  <c:v>955.64648399999999</c:v>
                </c:pt>
                <c:pt idx="965" formatCode="General">
                  <c:v>954.42773399999999</c:v>
                </c:pt>
                <c:pt idx="966" formatCode="General">
                  <c:v>953.20703100000003</c:v>
                </c:pt>
                <c:pt idx="967" formatCode="General">
                  <c:v>951.98828100000003</c:v>
                </c:pt>
                <c:pt idx="968" formatCode="General">
                  <c:v>950.76757799999996</c:v>
                </c:pt>
                <c:pt idx="969" formatCode="General">
                  <c:v>949.546875</c:v>
                </c:pt>
                <c:pt idx="970" formatCode="General">
                  <c:v>948.32617200000004</c:v>
                </c:pt>
                <c:pt idx="971" formatCode="General">
                  <c:v>947.10351600000001</c:v>
                </c:pt>
                <c:pt idx="972" formatCode="General">
                  <c:v>945.88281300000006</c:v>
                </c:pt>
                <c:pt idx="973" formatCode="General">
                  <c:v>944.66210899999999</c:v>
                </c:pt>
                <c:pt idx="974" formatCode="General">
                  <c:v>943.43945299999996</c:v>
                </c:pt>
                <c:pt idx="975" formatCode="General">
                  <c:v>942.21679700000004</c:v>
                </c:pt>
                <c:pt idx="976" formatCode="General">
                  <c:v>940.99609399999997</c:v>
                </c:pt>
                <c:pt idx="977" formatCode="General">
                  <c:v>939.77343800000006</c:v>
                </c:pt>
                <c:pt idx="978" formatCode="General">
                  <c:v>938.55078100000003</c:v>
                </c:pt>
                <c:pt idx="979" formatCode="General">
                  <c:v>937.32617200000004</c:v>
                </c:pt>
                <c:pt idx="980" formatCode="General">
                  <c:v>936.10351600000001</c:v>
                </c:pt>
                <c:pt idx="981" formatCode="General">
                  <c:v>934.87890600000003</c:v>
                </c:pt>
                <c:pt idx="982" formatCode="General">
                  <c:v>933.65625</c:v>
                </c:pt>
                <c:pt idx="983" formatCode="General">
                  <c:v>932.43164100000001</c:v>
                </c:pt>
                <c:pt idx="984" formatCode="General">
                  <c:v>931.20703100000003</c:v>
                </c:pt>
                <c:pt idx="985" formatCode="General">
                  <c:v>929.98242200000004</c:v>
                </c:pt>
                <c:pt idx="986" formatCode="General">
                  <c:v>928.75781300000006</c:v>
                </c:pt>
                <c:pt idx="987" formatCode="General">
                  <c:v>927.53320299999996</c:v>
                </c:pt>
                <c:pt idx="988" formatCode="General">
                  <c:v>926.30859399999997</c:v>
                </c:pt>
                <c:pt idx="989" formatCode="General">
                  <c:v>925.08203100000003</c:v>
                </c:pt>
                <c:pt idx="990" formatCode="General">
                  <c:v>923.85742200000004</c:v>
                </c:pt>
                <c:pt idx="991" formatCode="General">
                  <c:v>922.63085899999999</c:v>
                </c:pt>
                <c:pt idx="992" formatCode="General">
                  <c:v>921.40429700000004</c:v>
                </c:pt>
                <c:pt idx="993" formatCode="General">
                  <c:v>920.17773399999999</c:v>
                </c:pt>
                <c:pt idx="994" formatCode="General">
                  <c:v>918.95117200000004</c:v>
                </c:pt>
                <c:pt idx="995" formatCode="General">
                  <c:v>917.72460899999999</c:v>
                </c:pt>
                <c:pt idx="996" formatCode="General">
                  <c:v>916.49609399999997</c:v>
                </c:pt>
                <c:pt idx="997" formatCode="General">
                  <c:v>915.26953100000003</c:v>
                </c:pt>
                <c:pt idx="998" formatCode="General">
                  <c:v>914.04101600000001</c:v>
                </c:pt>
                <c:pt idx="999" formatCode="General">
                  <c:v>912.8125</c:v>
                </c:pt>
                <c:pt idx="1000" formatCode="General">
                  <c:v>911.58593800000006</c:v>
                </c:pt>
                <c:pt idx="1001" formatCode="General">
                  <c:v>910.35742200000004</c:v>
                </c:pt>
                <c:pt idx="1002" formatCode="General">
                  <c:v>909.12695299999996</c:v>
                </c:pt>
                <c:pt idx="1003" formatCode="General">
                  <c:v>907.89843800000006</c:v>
                </c:pt>
                <c:pt idx="1004" formatCode="General">
                  <c:v>906.66992200000004</c:v>
                </c:pt>
                <c:pt idx="1005" formatCode="General">
                  <c:v>905.43945299999996</c:v>
                </c:pt>
                <c:pt idx="1006" formatCode="General">
                  <c:v>904.21093800000006</c:v>
                </c:pt>
                <c:pt idx="1007" formatCode="General">
                  <c:v>902.98046899999997</c:v>
                </c:pt>
                <c:pt idx="1008" formatCode="General">
                  <c:v>901.75</c:v>
                </c:pt>
                <c:pt idx="1009" formatCode="General">
                  <c:v>900.51953100000003</c:v>
                </c:pt>
                <c:pt idx="1010" formatCode="General">
                  <c:v>899.28906300000006</c:v>
                </c:pt>
              </c:numCache>
            </c:numRef>
          </c:xVal>
          <c:yVal>
            <c:numRef>
              <c:f>'2'!$B$4:$B$1014</c:f>
              <c:numCache>
                <c:formatCode>0</c:formatCode>
                <c:ptCount val="1011"/>
                <c:pt idx="0">
                  <c:v>6324.3715819999998</c:v>
                </c:pt>
                <c:pt idx="1">
                  <c:v>6425.044922</c:v>
                </c:pt>
                <c:pt idx="2">
                  <c:v>6573.451172</c:v>
                </c:pt>
                <c:pt idx="3">
                  <c:v>6450.8623049999997</c:v>
                </c:pt>
                <c:pt idx="4">
                  <c:v>6413.4570309999999</c:v>
                </c:pt>
                <c:pt idx="5">
                  <c:v>6306.4257809999999</c:v>
                </c:pt>
                <c:pt idx="6">
                  <c:v>6369.6381840000004</c:v>
                </c:pt>
                <c:pt idx="7">
                  <c:v>6401.8867190000001</c:v>
                </c:pt>
                <c:pt idx="8">
                  <c:v>6444.4340819999998</c:v>
                </c:pt>
                <c:pt idx="9">
                  <c:v>6458.6152339999999</c:v>
                </c:pt>
                <c:pt idx="10">
                  <c:v>6454.7534180000002</c:v>
                </c:pt>
                <c:pt idx="11">
                  <c:v>6559.0961909999996</c:v>
                </c:pt>
                <c:pt idx="12">
                  <c:v>6596.4287109999996</c:v>
                </c:pt>
                <c:pt idx="13">
                  <c:v>6533.3134769999997</c:v>
                </c:pt>
                <c:pt idx="14">
                  <c:v>6583.5107420000004</c:v>
                </c:pt>
                <c:pt idx="15">
                  <c:v>6484.3857420000004</c:v>
                </c:pt>
                <c:pt idx="16">
                  <c:v>6387.8740230000003</c:v>
                </c:pt>
                <c:pt idx="17">
                  <c:v>6414.9130859999996</c:v>
                </c:pt>
                <c:pt idx="18">
                  <c:v>6459.9506840000004</c:v>
                </c:pt>
                <c:pt idx="19">
                  <c:v>6574.4189450000003</c:v>
                </c:pt>
                <c:pt idx="20">
                  <c:v>6341.6704099999997</c:v>
                </c:pt>
                <c:pt idx="21">
                  <c:v>6476.6865230000003</c:v>
                </c:pt>
                <c:pt idx="22">
                  <c:v>6591.0849609999996</c:v>
                </c:pt>
                <c:pt idx="23">
                  <c:v>6456.1372069999998</c:v>
                </c:pt>
                <c:pt idx="24">
                  <c:v>6529.3813479999999</c:v>
                </c:pt>
                <c:pt idx="25">
                  <c:v>6528.0932620000003</c:v>
                </c:pt>
                <c:pt idx="26">
                  <c:v>6470.2963870000003</c:v>
                </c:pt>
                <c:pt idx="27">
                  <c:v>6535.7919920000004</c:v>
                </c:pt>
                <c:pt idx="28">
                  <c:v>6467.7470700000003</c:v>
                </c:pt>
                <c:pt idx="29">
                  <c:v>6566.5898440000001</c:v>
                </c:pt>
                <c:pt idx="30">
                  <c:v>6519.0991210000002</c:v>
                </c:pt>
                <c:pt idx="31">
                  <c:v>6587.1010740000002</c:v>
                </c:pt>
                <c:pt idx="32">
                  <c:v>6608.8959960000002</c:v>
                </c:pt>
                <c:pt idx="33">
                  <c:v>6661.4638670000004</c:v>
                </c:pt>
                <c:pt idx="34">
                  <c:v>6542.1860349999997</c:v>
                </c:pt>
                <c:pt idx="35">
                  <c:v>6528.0815430000002</c:v>
                </c:pt>
                <c:pt idx="36">
                  <c:v>6519.1103519999997</c:v>
                </c:pt>
                <c:pt idx="37">
                  <c:v>6558.8403319999998</c:v>
                </c:pt>
                <c:pt idx="38">
                  <c:v>6752.3085940000001</c:v>
                </c:pt>
                <c:pt idx="39">
                  <c:v>6638.2558589999999</c:v>
                </c:pt>
                <c:pt idx="40">
                  <c:v>6534.4946289999998</c:v>
                </c:pt>
                <c:pt idx="41">
                  <c:v>6717.6103519999997</c:v>
                </c:pt>
                <c:pt idx="42">
                  <c:v>6529.376953</c:v>
                </c:pt>
                <c:pt idx="43">
                  <c:v>6574.1811520000001</c:v>
                </c:pt>
                <c:pt idx="44">
                  <c:v>6544.7416990000002</c:v>
                </c:pt>
                <c:pt idx="45">
                  <c:v>6602.3212890000004</c:v>
                </c:pt>
                <c:pt idx="46">
                  <c:v>6447.5195309999999</c:v>
                </c:pt>
                <c:pt idx="47">
                  <c:v>6556.2573240000002</c:v>
                </c:pt>
                <c:pt idx="48">
                  <c:v>6680.2978519999997</c:v>
                </c:pt>
                <c:pt idx="49">
                  <c:v>6515.3447269999997</c:v>
                </c:pt>
                <c:pt idx="50">
                  <c:v>6544.7539059999999</c:v>
                </c:pt>
                <c:pt idx="51">
                  <c:v>6615.0483400000003</c:v>
                </c:pt>
                <c:pt idx="52">
                  <c:v>6570.3159180000002</c:v>
                </c:pt>
                <c:pt idx="53">
                  <c:v>6604.8081050000001</c:v>
                </c:pt>
                <c:pt idx="54">
                  <c:v>6621.4052730000003</c:v>
                </c:pt>
                <c:pt idx="55">
                  <c:v>6602.2397460000002</c:v>
                </c:pt>
                <c:pt idx="56">
                  <c:v>6710.7597660000001</c:v>
                </c:pt>
                <c:pt idx="57">
                  <c:v>6569.0375979999999</c:v>
                </c:pt>
                <c:pt idx="58">
                  <c:v>6626.4711909999996</c:v>
                </c:pt>
                <c:pt idx="59">
                  <c:v>6635.3935549999997</c:v>
                </c:pt>
                <c:pt idx="60">
                  <c:v>6606.0390630000002</c:v>
                </c:pt>
                <c:pt idx="61">
                  <c:v>6551.185547</c:v>
                </c:pt>
                <c:pt idx="62">
                  <c:v>6539.7133789999998</c:v>
                </c:pt>
                <c:pt idx="63">
                  <c:v>6645.5502930000002</c:v>
                </c:pt>
                <c:pt idx="64">
                  <c:v>6636.6147460000002</c:v>
                </c:pt>
                <c:pt idx="65">
                  <c:v>6553.7587890000004</c:v>
                </c:pt>
                <c:pt idx="66">
                  <c:v>6583.0742190000001</c:v>
                </c:pt>
                <c:pt idx="67">
                  <c:v>6551.2236329999996</c:v>
                </c:pt>
                <c:pt idx="68">
                  <c:v>6659.5048829999996</c:v>
                </c:pt>
                <c:pt idx="69">
                  <c:v>6599.6342770000001</c:v>
                </c:pt>
                <c:pt idx="70">
                  <c:v>6674.7587890000004</c:v>
                </c:pt>
                <c:pt idx="71">
                  <c:v>6520.7006840000004</c:v>
                </c:pt>
                <c:pt idx="72">
                  <c:v>6672.1821289999998</c:v>
                </c:pt>
                <c:pt idx="73">
                  <c:v>6642.8979490000002</c:v>
                </c:pt>
                <c:pt idx="74">
                  <c:v>6534.7402339999999</c:v>
                </c:pt>
                <c:pt idx="75">
                  <c:v>6665.7788090000004</c:v>
                </c:pt>
                <c:pt idx="76">
                  <c:v>6560.2026370000003</c:v>
                </c:pt>
                <c:pt idx="77">
                  <c:v>6698.8159180000002</c:v>
                </c:pt>
                <c:pt idx="78">
                  <c:v>6661.9277339999999</c:v>
                </c:pt>
                <c:pt idx="79">
                  <c:v>6719.1171880000002</c:v>
                </c:pt>
                <c:pt idx="80">
                  <c:v>6735.6166990000002</c:v>
                </c:pt>
                <c:pt idx="81">
                  <c:v>6436.9951170000004</c:v>
                </c:pt>
                <c:pt idx="82">
                  <c:v>6575.4995120000003</c:v>
                </c:pt>
                <c:pt idx="83">
                  <c:v>6640.283203</c:v>
                </c:pt>
                <c:pt idx="84">
                  <c:v>6644.0874020000001</c:v>
                </c:pt>
                <c:pt idx="85">
                  <c:v>6724.0693359999996</c:v>
                </c:pt>
                <c:pt idx="86">
                  <c:v>6783.7104490000002</c:v>
                </c:pt>
                <c:pt idx="87">
                  <c:v>6647.8779299999997</c:v>
                </c:pt>
                <c:pt idx="88">
                  <c:v>6821.7138670000004</c:v>
                </c:pt>
                <c:pt idx="89">
                  <c:v>6673.2392579999996</c:v>
                </c:pt>
                <c:pt idx="90">
                  <c:v>6608.5390630000002</c:v>
                </c:pt>
                <c:pt idx="91">
                  <c:v>6721.4101559999999</c:v>
                </c:pt>
                <c:pt idx="92">
                  <c:v>6702.3715819999998</c:v>
                </c:pt>
                <c:pt idx="93">
                  <c:v>6721.3720700000003</c:v>
                </c:pt>
                <c:pt idx="94">
                  <c:v>6555.3154299999997</c:v>
                </c:pt>
                <c:pt idx="95">
                  <c:v>6554.0615230000003</c:v>
                </c:pt>
                <c:pt idx="96">
                  <c:v>6646.5649409999996</c:v>
                </c:pt>
                <c:pt idx="97">
                  <c:v>6688.3632809999999</c:v>
                </c:pt>
                <c:pt idx="98">
                  <c:v>6758.0087890000004</c:v>
                </c:pt>
                <c:pt idx="99">
                  <c:v>6645.2875979999999</c:v>
                </c:pt>
                <c:pt idx="100">
                  <c:v>6752.8955079999996</c:v>
                </c:pt>
                <c:pt idx="101">
                  <c:v>6566.8046880000002</c:v>
                </c:pt>
                <c:pt idx="102">
                  <c:v>6709.8212890000004</c:v>
                </c:pt>
                <c:pt idx="103">
                  <c:v>6837.6005859999996</c:v>
                </c:pt>
                <c:pt idx="104">
                  <c:v>6767.984375</c:v>
                </c:pt>
                <c:pt idx="105">
                  <c:v>6822.345703</c:v>
                </c:pt>
                <c:pt idx="106">
                  <c:v>6724.9384769999997</c:v>
                </c:pt>
                <c:pt idx="107">
                  <c:v>6756.5297849999997</c:v>
                </c:pt>
                <c:pt idx="108">
                  <c:v>6793.1655270000001</c:v>
                </c:pt>
                <c:pt idx="109">
                  <c:v>6695.8208009999998</c:v>
                </c:pt>
                <c:pt idx="110">
                  <c:v>6707.1821289999998</c:v>
                </c:pt>
                <c:pt idx="111">
                  <c:v>6688.2192379999997</c:v>
                </c:pt>
                <c:pt idx="112">
                  <c:v>6573.2666019999997</c:v>
                </c:pt>
                <c:pt idx="113">
                  <c:v>6660.4184569999998</c:v>
                </c:pt>
                <c:pt idx="114">
                  <c:v>6709.6577150000003</c:v>
                </c:pt>
                <c:pt idx="115">
                  <c:v>6743.7299800000001</c:v>
                </c:pt>
                <c:pt idx="116">
                  <c:v>6623.8061520000001</c:v>
                </c:pt>
                <c:pt idx="117">
                  <c:v>6789.1215819999998</c:v>
                </c:pt>
                <c:pt idx="118">
                  <c:v>6858.4868159999996</c:v>
                </c:pt>
                <c:pt idx="119">
                  <c:v>6748.701172</c:v>
                </c:pt>
                <c:pt idx="120">
                  <c:v>6754.9882809999999</c:v>
                </c:pt>
                <c:pt idx="121">
                  <c:v>6766.3168949999999</c:v>
                </c:pt>
                <c:pt idx="122">
                  <c:v>6792.7695309999999</c:v>
                </c:pt>
                <c:pt idx="123">
                  <c:v>6859.5483400000003</c:v>
                </c:pt>
                <c:pt idx="124">
                  <c:v>6505.3798829999996</c:v>
                </c:pt>
                <c:pt idx="125">
                  <c:v>6826.7089839999999</c:v>
                </c:pt>
                <c:pt idx="126">
                  <c:v>6729.673828</c:v>
                </c:pt>
                <c:pt idx="127">
                  <c:v>6866.9477539999998</c:v>
                </c:pt>
                <c:pt idx="128">
                  <c:v>6790.0903319999998</c:v>
                </c:pt>
                <c:pt idx="129">
                  <c:v>6793.841797</c:v>
                </c:pt>
                <c:pt idx="130">
                  <c:v>6782.486328</c:v>
                </c:pt>
                <c:pt idx="131">
                  <c:v>6698.1376950000003</c:v>
                </c:pt>
                <c:pt idx="132">
                  <c:v>6769.8544920000004</c:v>
                </c:pt>
                <c:pt idx="133">
                  <c:v>6740.8969729999999</c:v>
                </c:pt>
                <c:pt idx="134">
                  <c:v>6644.0253910000001</c:v>
                </c:pt>
                <c:pt idx="135">
                  <c:v>6645.2856449999999</c:v>
                </c:pt>
                <c:pt idx="136">
                  <c:v>6945.8032229999999</c:v>
                </c:pt>
                <c:pt idx="137">
                  <c:v>6871.5771480000003</c:v>
                </c:pt>
                <c:pt idx="138">
                  <c:v>6830.0590819999998</c:v>
                </c:pt>
                <c:pt idx="139">
                  <c:v>6620.1621089999999</c:v>
                </c:pt>
                <c:pt idx="140">
                  <c:v>6633.9902339999999</c:v>
                </c:pt>
                <c:pt idx="141">
                  <c:v>6853.8305659999996</c:v>
                </c:pt>
                <c:pt idx="142">
                  <c:v>6809.8349609999996</c:v>
                </c:pt>
                <c:pt idx="143">
                  <c:v>6733.2075199999999</c:v>
                </c:pt>
                <c:pt idx="144">
                  <c:v>6764.5815430000002</c:v>
                </c:pt>
                <c:pt idx="145">
                  <c:v>6725.6489259999998</c:v>
                </c:pt>
                <c:pt idx="146">
                  <c:v>6709.3217770000001</c:v>
                </c:pt>
                <c:pt idx="147">
                  <c:v>6559.9941410000001</c:v>
                </c:pt>
                <c:pt idx="148">
                  <c:v>6746.9404299999997</c:v>
                </c:pt>
                <c:pt idx="149">
                  <c:v>6667.9033200000003</c:v>
                </c:pt>
                <c:pt idx="150">
                  <c:v>6761.9580079999996</c:v>
                </c:pt>
                <c:pt idx="151">
                  <c:v>6881.0537109999996</c:v>
                </c:pt>
                <c:pt idx="152">
                  <c:v>6671.6616210000002</c:v>
                </c:pt>
                <c:pt idx="153">
                  <c:v>6765.6625979999999</c:v>
                </c:pt>
                <c:pt idx="154">
                  <c:v>6887.1972660000001</c:v>
                </c:pt>
                <c:pt idx="155">
                  <c:v>6695.4624020000001</c:v>
                </c:pt>
                <c:pt idx="156">
                  <c:v>6779.3847660000001</c:v>
                </c:pt>
                <c:pt idx="157">
                  <c:v>6850.7514650000003</c:v>
                </c:pt>
                <c:pt idx="158">
                  <c:v>6866.9951170000004</c:v>
                </c:pt>
                <c:pt idx="159">
                  <c:v>6988.3964839999999</c:v>
                </c:pt>
                <c:pt idx="160">
                  <c:v>6929.5053710000002</c:v>
                </c:pt>
                <c:pt idx="161">
                  <c:v>6712.9492190000001</c:v>
                </c:pt>
                <c:pt idx="162">
                  <c:v>6721.6992190000001</c:v>
                </c:pt>
                <c:pt idx="163">
                  <c:v>6662.8911129999997</c:v>
                </c:pt>
                <c:pt idx="164">
                  <c:v>6824.2421880000002</c:v>
                </c:pt>
                <c:pt idx="165">
                  <c:v>6752.9316410000001</c:v>
                </c:pt>
                <c:pt idx="166">
                  <c:v>6856.6909180000002</c:v>
                </c:pt>
                <c:pt idx="167">
                  <c:v>6802.9023440000001</c:v>
                </c:pt>
                <c:pt idx="168">
                  <c:v>6849.1206050000001</c:v>
                </c:pt>
                <c:pt idx="169">
                  <c:v>6692.8857420000004</c:v>
                </c:pt>
                <c:pt idx="170">
                  <c:v>6799.0776370000003</c:v>
                </c:pt>
                <c:pt idx="171">
                  <c:v>7050.1289059999999</c:v>
                </c:pt>
                <c:pt idx="172">
                  <c:v>6881.4555659999996</c:v>
                </c:pt>
                <c:pt idx="173">
                  <c:v>6780.2729490000002</c:v>
                </c:pt>
                <c:pt idx="174">
                  <c:v>6776.5063479999999</c:v>
                </c:pt>
                <c:pt idx="175">
                  <c:v>6815.1801759999998</c:v>
                </c:pt>
                <c:pt idx="176">
                  <c:v>6776.4653319999998</c:v>
                </c:pt>
                <c:pt idx="177">
                  <c:v>6974.8344729999999</c:v>
                </c:pt>
                <c:pt idx="178">
                  <c:v>6833.8090819999998</c:v>
                </c:pt>
                <c:pt idx="179">
                  <c:v>6727.7597660000001</c:v>
                </c:pt>
                <c:pt idx="180">
                  <c:v>6786.3588870000003</c:v>
                </c:pt>
                <c:pt idx="181">
                  <c:v>6887.3271480000003</c:v>
                </c:pt>
                <c:pt idx="182">
                  <c:v>6748.9169920000004</c:v>
                </c:pt>
                <c:pt idx="183">
                  <c:v>6862.3178710000002</c:v>
                </c:pt>
                <c:pt idx="184">
                  <c:v>6793.7456050000001</c:v>
                </c:pt>
                <c:pt idx="185">
                  <c:v>7001.7817379999997</c:v>
                </c:pt>
                <c:pt idx="186">
                  <c:v>6689.0639650000003</c:v>
                </c:pt>
                <c:pt idx="187">
                  <c:v>6874.6245120000003</c:v>
                </c:pt>
                <c:pt idx="188">
                  <c:v>6821.0429690000001</c:v>
                </c:pt>
                <c:pt idx="189">
                  <c:v>6921.8540039999998</c:v>
                </c:pt>
                <c:pt idx="190">
                  <c:v>6850.857422</c:v>
                </c:pt>
                <c:pt idx="191">
                  <c:v>6735.0869140000004</c:v>
                </c:pt>
                <c:pt idx="192">
                  <c:v>6905.5341799999997</c:v>
                </c:pt>
                <c:pt idx="193">
                  <c:v>6859.4609380000002</c:v>
                </c:pt>
                <c:pt idx="194">
                  <c:v>6691.5146480000003</c:v>
                </c:pt>
                <c:pt idx="195">
                  <c:v>6742.4946289999998</c:v>
                </c:pt>
                <c:pt idx="196">
                  <c:v>6718.8564450000003</c:v>
                </c:pt>
                <c:pt idx="197">
                  <c:v>6918.9819340000004</c:v>
                </c:pt>
                <c:pt idx="198">
                  <c:v>6979.8334960000002</c:v>
                </c:pt>
                <c:pt idx="199">
                  <c:v>7008.3544920000004</c:v>
                </c:pt>
                <c:pt idx="200">
                  <c:v>6952.3823240000002</c:v>
                </c:pt>
                <c:pt idx="201">
                  <c:v>7055.4267579999996</c:v>
                </c:pt>
                <c:pt idx="202">
                  <c:v>6847.9521480000003</c:v>
                </c:pt>
                <c:pt idx="203">
                  <c:v>6762.2407229999999</c:v>
                </c:pt>
                <c:pt idx="204">
                  <c:v>6937.2670900000003</c:v>
                </c:pt>
                <c:pt idx="205">
                  <c:v>6970.7280270000001</c:v>
                </c:pt>
                <c:pt idx="206">
                  <c:v>6892.4873049999997</c:v>
                </c:pt>
                <c:pt idx="207">
                  <c:v>6978.0566410000001</c:v>
                </c:pt>
                <c:pt idx="208">
                  <c:v>6974.2749020000001</c:v>
                </c:pt>
                <c:pt idx="209">
                  <c:v>6935.7666019999997</c:v>
                </c:pt>
                <c:pt idx="210">
                  <c:v>6860.0703130000002</c:v>
                </c:pt>
                <c:pt idx="211">
                  <c:v>6801.7597660000001</c:v>
                </c:pt>
                <c:pt idx="212">
                  <c:v>6971.5590819999998</c:v>
                </c:pt>
                <c:pt idx="213">
                  <c:v>6828.9716799999997</c:v>
                </c:pt>
                <c:pt idx="214">
                  <c:v>6983.8325199999999</c:v>
                </c:pt>
                <c:pt idx="215">
                  <c:v>6989.9658200000003</c:v>
                </c:pt>
                <c:pt idx="216">
                  <c:v>6780.5654299999997</c:v>
                </c:pt>
                <c:pt idx="217">
                  <c:v>6875.9028319999998</c:v>
                </c:pt>
                <c:pt idx="218">
                  <c:v>7000.921875</c:v>
                </c:pt>
                <c:pt idx="219">
                  <c:v>6875.8193359999996</c:v>
                </c:pt>
                <c:pt idx="220">
                  <c:v>7047.8266599999997</c:v>
                </c:pt>
                <c:pt idx="221">
                  <c:v>6880.685547</c:v>
                </c:pt>
                <c:pt idx="222">
                  <c:v>6918.9990230000003</c:v>
                </c:pt>
                <c:pt idx="223">
                  <c:v>7105.7470700000003</c:v>
                </c:pt>
                <c:pt idx="224">
                  <c:v>7079.6879879999997</c:v>
                </c:pt>
                <c:pt idx="225">
                  <c:v>6885.4594729999999</c:v>
                </c:pt>
                <c:pt idx="226">
                  <c:v>6997.9262699999999</c:v>
                </c:pt>
                <c:pt idx="227">
                  <c:v>6969.4291990000002</c:v>
                </c:pt>
                <c:pt idx="228">
                  <c:v>6997.7954099999997</c:v>
                </c:pt>
                <c:pt idx="229">
                  <c:v>6882.8100590000004</c:v>
                </c:pt>
                <c:pt idx="230">
                  <c:v>6982.8383789999998</c:v>
                </c:pt>
                <c:pt idx="231">
                  <c:v>7021.0673829999996</c:v>
                </c:pt>
                <c:pt idx="232">
                  <c:v>7096.3320309999999</c:v>
                </c:pt>
                <c:pt idx="233">
                  <c:v>6988.8222660000001</c:v>
                </c:pt>
                <c:pt idx="234">
                  <c:v>7128.2612300000001</c:v>
                </c:pt>
                <c:pt idx="235">
                  <c:v>7013.3793949999999</c:v>
                </c:pt>
                <c:pt idx="236">
                  <c:v>7054.0346680000002</c:v>
                </c:pt>
                <c:pt idx="237">
                  <c:v>6931.8056640000004</c:v>
                </c:pt>
                <c:pt idx="238">
                  <c:v>7056.3471680000002</c:v>
                </c:pt>
                <c:pt idx="239">
                  <c:v>7050.1020509999998</c:v>
                </c:pt>
                <c:pt idx="240">
                  <c:v>7046.3256840000004</c:v>
                </c:pt>
                <c:pt idx="241">
                  <c:v>7121.4584960000002</c:v>
                </c:pt>
                <c:pt idx="242">
                  <c:v>7038.7763670000004</c:v>
                </c:pt>
                <c:pt idx="243">
                  <c:v>7007.8891599999997</c:v>
                </c:pt>
                <c:pt idx="244">
                  <c:v>7013.9804690000001</c:v>
                </c:pt>
                <c:pt idx="245">
                  <c:v>7091.5268550000001</c:v>
                </c:pt>
                <c:pt idx="246">
                  <c:v>7104.9912109999996</c:v>
                </c:pt>
                <c:pt idx="247">
                  <c:v>7103.6708980000003</c:v>
                </c:pt>
                <c:pt idx="248">
                  <c:v>7134.3662109999996</c:v>
                </c:pt>
                <c:pt idx="249">
                  <c:v>7098.5698240000002</c:v>
                </c:pt>
                <c:pt idx="250">
                  <c:v>7060.3251950000003</c:v>
                </c:pt>
                <c:pt idx="251">
                  <c:v>6975.3295900000003</c:v>
                </c:pt>
                <c:pt idx="252">
                  <c:v>7038.015625</c:v>
                </c:pt>
                <c:pt idx="253">
                  <c:v>7196.6337890000004</c:v>
                </c:pt>
                <c:pt idx="254">
                  <c:v>7060.0009769999997</c:v>
                </c:pt>
                <c:pt idx="255">
                  <c:v>7107.8793949999999</c:v>
                </c:pt>
                <c:pt idx="256">
                  <c:v>7118.8544920000004</c:v>
                </c:pt>
                <c:pt idx="257">
                  <c:v>7137.2006840000004</c:v>
                </c:pt>
                <c:pt idx="258">
                  <c:v>7133.4174800000001</c:v>
                </c:pt>
                <c:pt idx="259">
                  <c:v>7112.4316410000001</c:v>
                </c:pt>
                <c:pt idx="260">
                  <c:v>7047.2236329999996</c:v>
                </c:pt>
                <c:pt idx="261">
                  <c:v>6952.5590819999998</c:v>
                </c:pt>
                <c:pt idx="262">
                  <c:v>7140.4013670000004</c:v>
                </c:pt>
                <c:pt idx="263">
                  <c:v>7217.6621089999999</c:v>
                </c:pt>
                <c:pt idx="264">
                  <c:v>7189.3125</c:v>
                </c:pt>
                <c:pt idx="265">
                  <c:v>7173.248047</c:v>
                </c:pt>
                <c:pt idx="266">
                  <c:v>7135.0996089999999</c:v>
                </c:pt>
                <c:pt idx="267">
                  <c:v>7030.7065430000002</c:v>
                </c:pt>
                <c:pt idx="268">
                  <c:v>6990.1445309999999</c:v>
                </c:pt>
                <c:pt idx="269">
                  <c:v>6969.2216799999997</c:v>
                </c:pt>
                <c:pt idx="270">
                  <c:v>7161.6860349999997</c:v>
                </c:pt>
                <c:pt idx="271">
                  <c:v>7084.3383789999998</c:v>
                </c:pt>
                <c:pt idx="272">
                  <c:v>7080.5712890000004</c:v>
                </c:pt>
                <c:pt idx="273">
                  <c:v>7172.4047849999997</c:v>
                </c:pt>
                <c:pt idx="274">
                  <c:v>7239.6958009999998</c:v>
                </c:pt>
                <c:pt idx="275">
                  <c:v>7032.5214839999999</c:v>
                </c:pt>
                <c:pt idx="276">
                  <c:v>7082.6635740000002</c:v>
                </c:pt>
                <c:pt idx="277">
                  <c:v>7225.8657229999999</c:v>
                </c:pt>
                <c:pt idx="278">
                  <c:v>7202.4833980000003</c:v>
                </c:pt>
                <c:pt idx="279">
                  <c:v>7235.4252930000002</c:v>
                </c:pt>
                <c:pt idx="280">
                  <c:v>7351.5898440000001</c:v>
                </c:pt>
                <c:pt idx="281">
                  <c:v>7296.3764650000003</c:v>
                </c:pt>
                <c:pt idx="282">
                  <c:v>7224.0537109999996</c:v>
                </c:pt>
                <c:pt idx="283">
                  <c:v>7183.5649409999996</c:v>
                </c:pt>
                <c:pt idx="284">
                  <c:v>7338.7915039999998</c:v>
                </c:pt>
                <c:pt idx="285">
                  <c:v>7124.6430659999996</c:v>
                </c:pt>
                <c:pt idx="286">
                  <c:v>7243.142578</c:v>
                </c:pt>
                <c:pt idx="287">
                  <c:v>7092.658203</c:v>
                </c:pt>
                <c:pt idx="288">
                  <c:v>7260.0078130000002</c:v>
                </c:pt>
                <c:pt idx="289">
                  <c:v>7309.9833980000003</c:v>
                </c:pt>
                <c:pt idx="290">
                  <c:v>7232.8759769999997</c:v>
                </c:pt>
                <c:pt idx="291">
                  <c:v>7199.7724609999996</c:v>
                </c:pt>
                <c:pt idx="292">
                  <c:v>7188.6645509999998</c:v>
                </c:pt>
                <c:pt idx="293">
                  <c:v>7143.3701170000004</c:v>
                </c:pt>
                <c:pt idx="294">
                  <c:v>7352.0317379999997</c:v>
                </c:pt>
                <c:pt idx="295">
                  <c:v>7331.1357420000004</c:v>
                </c:pt>
                <c:pt idx="296">
                  <c:v>7061.2836909999996</c:v>
                </c:pt>
                <c:pt idx="297">
                  <c:v>7306.4487300000001</c:v>
                </c:pt>
                <c:pt idx="298">
                  <c:v>7383.1684569999998</c:v>
                </c:pt>
                <c:pt idx="299">
                  <c:v>7301.2944340000004</c:v>
                </c:pt>
                <c:pt idx="300">
                  <c:v>7441.4003910000001</c:v>
                </c:pt>
                <c:pt idx="301">
                  <c:v>7313.2128910000001</c:v>
                </c:pt>
                <c:pt idx="302">
                  <c:v>7331.3588870000003</c:v>
                </c:pt>
                <c:pt idx="303">
                  <c:v>7395.8125</c:v>
                </c:pt>
                <c:pt idx="304">
                  <c:v>7279.8901370000003</c:v>
                </c:pt>
                <c:pt idx="305">
                  <c:v>7215.1821289999998</c:v>
                </c:pt>
                <c:pt idx="306">
                  <c:v>7267.439453</c:v>
                </c:pt>
                <c:pt idx="307">
                  <c:v>7322.1127930000002</c:v>
                </c:pt>
                <c:pt idx="308">
                  <c:v>7483.9223629999997</c:v>
                </c:pt>
                <c:pt idx="309">
                  <c:v>7458.1816410000001</c:v>
                </c:pt>
                <c:pt idx="310">
                  <c:v>7420.2783200000003</c:v>
                </c:pt>
                <c:pt idx="311">
                  <c:v>7362.9160160000001</c:v>
                </c:pt>
                <c:pt idx="312">
                  <c:v>7278.8056640000004</c:v>
                </c:pt>
                <c:pt idx="313">
                  <c:v>7372.34375</c:v>
                </c:pt>
                <c:pt idx="314">
                  <c:v>7509.6347660000001</c:v>
                </c:pt>
                <c:pt idx="315">
                  <c:v>7479.0517579999996</c:v>
                </c:pt>
                <c:pt idx="316">
                  <c:v>7453.3432620000003</c:v>
                </c:pt>
                <c:pt idx="317">
                  <c:v>7415.4877930000002</c:v>
                </c:pt>
                <c:pt idx="318">
                  <c:v>7333.8901370000003</c:v>
                </c:pt>
                <c:pt idx="319">
                  <c:v>7327.6650390000004</c:v>
                </c:pt>
                <c:pt idx="320">
                  <c:v>7357.8911129999997</c:v>
                </c:pt>
                <c:pt idx="321">
                  <c:v>7344.375</c:v>
                </c:pt>
                <c:pt idx="322">
                  <c:v>7411.0219729999999</c:v>
                </c:pt>
                <c:pt idx="323">
                  <c:v>7548.0727539999998</c:v>
                </c:pt>
                <c:pt idx="324">
                  <c:v>7573.3779299999997</c:v>
                </c:pt>
                <c:pt idx="325">
                  <c:v>7499.1376950000003</c:v>
                </c:pt>
                <c:pt idx="326">
                  <c:v>7560.8500979999999</c:v>
                </c:pt>
                <c:pt idx="327">
                  <c:v>7530.3212890000004</c:v>
                </c:pt>
                <c:pt idx="328">
                  <c:v>7526.4931640000004</c:v>
                </c:pt>
                <c:pt idx="329">
                  <c:v>7527.5180659999996</c:v>
                </c:pt>
                <c:pt idx="330">
                  <c:v>7356.3364259999998</c:v>
                </c:pt>
                <c:pt idx="331">
                  <c:v>7573.2148440000001</c:v>
                </c:pt>
                <c:pt idx="332">
                  <c:v>7496.6445309999999</c:v>
                </c:pt>
                <c:pt idx="333">
                  <c:v>7611.6040039999998</c:v>
                </c:pt>
                <c:pt idx="334">
                  <c:v>7600.4916990000002</c:v>
                </c:pt>
                <c:pt idx="335">
                  <c:v>7606.345703</c:v>
                </c:pt>
                <c:pt idx="336">
                  <c:v>7638.8466799999997</c:v>
                </c:pt>
                <c:pt idx="337">
                  <c:v>7620.4677730000003</c:v>
                </c:pt>
                <c:pt idx="338">
                  <c:v>7856.3867190000001</c:v>
                </c:pt>
                <c:pt idx="339">
                  <c:v>7627.3139650000003</c:v>
                </c:pt>
                <c:pt idx="340">
                  <c:v>7579.8950199999999</c:v>
                </c:pt>
                <c:pt idx="341">
                  <c:v>7687.4033200000003</c:v>
                </c:pt>
                <c:pt idx="342">
                  <c:v>7814.2314450000003</c:v>
                </c:pt>
                <c:pt idx="343">
                  <c:v>7803.0966799999997</c:v>
                </c:pt>
                <c:pt idx="344">
                  <c:v>7765.3549800000001</c:v>
                </c:pt>
                <c:pt idx="345">
                  <c:v>7853.3979490000002</c:v>
                </c:pt>
                <c:pt idx="346">
                  <c:v>8038.1357420000004</c:v>
                </c:pt>
                <c:pt idx="347">
                  <c:v>8039.0541990000002</c:v>
                </c:pt>
                <c:pt idx="348">
                  <c:v>7909.4375</c:v>
                </c:pt>
                <c:pt idx="349">
                  <c:v>8021.5546880000002</c:v>
                </c:pt>
                <c:pt idx="350">
                  <c:v>8145.7114259999998</c:v>
                </c:pt>
                <c:pt idx="351">
                  <c:v>8025.8095700000003</c:v>
                </c:pt>
                <c:pt idx="352">
                  <c:v>8120.9321289999998</c:v>
                </c:pt>
                <c:pt idx="353">
                  <c:v>8032.4746089999999</c:v>
                </c:pt>
                <c:pt idx="354">
                  <c:v>8175.8520509999998</c:v>
                </c:pt>
                <c:pt idx="355">
                  <c:v>8227.4375</c:v>
                </c:pt>
                <c:pt idx="356">
                  <c:v>8252.4521480000003</c:v>
                </c:pt>
                <c:pt idx="357">
                  <c:v>8340.2011719999991</c:v>
                </c:pt>
                <c:pt idx="358">
                  <c:v>8331.40625</c:v>
                </c:pt>
                <c:pt idx="359">
                  <c:v>8474.5908199999994</c:v>
                </c:pt>
                <c:pt idx="360">
                  <c:v>8598.4267579999996</c:v>
                </c:pt>
                <c:pt idx="361">
                  <c:v>8657.1074219999991</c:v>
                </c:pt>
                <c:pt idx="362">
                  <c:v>8771.2177730000003</c:v>
                </c:pt>
                <c:pt idx="363">
                  <c:v>8738.2421880000002</c:v>
                </c:pt>
                <c:pt idx="364">
                  <c:v>8967.9785159999992</c:v>
                </c:pt>
                <c:pt idx="365">
                  <c:v>8891.6035159999992</c:v>
                </c:pt>
                <c:pt idx="366">
                  <c:v>9097.1318360000005</c:v>
                </c:pt>
                <c:pt idx="367">
                  <c:v>9052.0742190000001</c:v>
                </c:pt>
                <c:pt idx="368">
                  <c:v>9317.703125</c:v>
                </c:pt>
                <c:pt idx="369">
                  <c:v>9491.7333980000003</c:v>
                </c:pt>
                <c:pt idx="370">
                  <c:v>9497.1806639999995</c:v>
                </c:pt>
                <c:pt idx="371">
                  <c:v>9798.6796880000002</c:v>
                </c:pt>
                <c:pt idx="372">
                  <c:v>9873.8544920000004</c:v>
                </c:pt>
                <c:pt idx="373">
                  <c:v>9859.9765630000002</c:v>
                </c:pt>
                <c:pt idx="374">
                  <c:v>10105.908203000001</c:v>
                </c:pt>
                <c:pt idx="375">
                  <c:v>10423.900390999999</c:v>
                </c:pt>
                <c:pt idx="376">
                  <c:v>10611.920898</c:v>
                </c:pt>
                <c:pt idx="377">
                  <c:v>10689.274414</c:v>
                </c:pt>
                <c:pt idx="378">
                  <c:v>10831.500977</c:v>
                </c:pt>
                <c:pt idx="379">
                  <c:v>11069.806640999999</c:v>
                </c:pt>
                <c:pt idx="380">
                  <c:v>11584.356444999999</c:v>
                </c:pt>
                <c:pt idx="381">
                  <c:v>11673.479492</c:v>
                </c:pt>
                <c:pt idx="382">
                  <c:v>11716.929688</c:v>
                </c:pt>
                <c:pt idx="383">
                  <c:v>12216.657227</c:v>
                </c:pt>
                <c:pt idx="384">
                  <c:v>12634.559569999999</c:v>
                </c:pt>
                <c:pt idx="385">
                  <c:v>12651.396484000001</c:v>
                </c:pt>
                <c:pt idx="386">
                  <c:v>13049.857421999999</c:v>
                </c:pt>
                <c:pt idx="387">
                  <c:v>13081.007813</c:v>
                </c:pt>
                <c:pt idx="388">
                  <c:v>13527.222656</c:v>
                </c:pt>
                <c:pt idx="389">
                  <c:v>13829.338867</c:v>
                </c:pt>
                <c:pt idx="390">
                  <c:v>13985.039063</c:v>
                </c:pt>
                <c:pt idx="391">
                  <c:v>14346.903319999999</c:v>
                </c:pt>
                <c:pt idx="392">
                  <c:v>14588.755859000001</c:v>
                </c:pt>
                <c:pt idx="393">
                  <c:v>14432.607421999999</c:v>
                </c:pt>
                <c:pt idx="394">
                  <c:v>14849.302734000001</c:v>
                </c:pt>
                <c:pt idx="395">
                  <c:v>14832.138671999999</c:v>
                </c:pt>
                <c:pt idx="396">
                  <c:v>14929.972656</c:v>
                </c:pt>
                <c:pt idx="397">
                  <c:v>15142.741211</c:v>
                </c:pt>
                <c:pt idx="398">
                  <c:v>15290.769531</c:v>
                </c:pt>
                <c:pt idx="399">
                  <c:v>15381.277344</c:v>
                </c:pt>
                <c:pt idx="400">
                  <c:v>15433.447265999999</c:v>
                </c:pt>
                <c:pt idx="401">
                  <c:v>15212.743164</c:v>
                </c:pt>
                <c:pt idx="402">
                  <c:v>15279.28125</c:v>
                </c:pt>
                <c:pt idx="403">
                  <c:v>15288.372069999999</c:v>
                </c:pt>
                <c:pt idx="404">
                  <c:v>15374.004883</c:v>
                </c:pt>
                <c:pt idx="405">
                  <c:v>15227.615234000001</c:v>
                </c:pt>
                <c:pt idx="406">
                  <c:v>14952.155273</c:v>
                </c:pt>
                <c:pt idx="407">
                  <c:v>15121.476563</c:v>
                </c:pt>
                <c:pt idx="408">
                  <c:v>14936.969727</c:v>
                </c:pt>
                <c:pt idx="409">
                  <c:v>14647.376953000001</c:v>
                </c:pt>
                <c:pt idx="410">
                  <c:v>14580.106444999999</c:v>
                </c:pt>
                <c:pt idx="411">
                  <c:v>14443.581055000001</c:v>
                </c:pt>
                <c:pt idx="412">
                  <c:v>14493.409180000001</c:v>
                </c:pt>
                <c:pt idx="413">
                  <c:v>14170.681640999999</c:v>
                </c:pt>
                <c:pt idx="414">
                  <c:v>14005.65625</c:v>
                </c:pt>
                <c:pt idx="415">
                  <c:v>13871.724609000001</c:v>
                </c:pt>
                <c:pt idx="416">
                  <c:v>13735.456055000001</c:v>
                </c:pt>
                <c:pt idx="417">
                  <c:v>13737.640625</c:v>
                </c:pt>
                <c:pt idx="418">
                  <c:v>13339.008789</c:v>
                </c:pt>
                <c:pt idx="419">
                  <c:v>13539.249023</c:v>
                </c:pt>
                <c:pt idx="420">
                  <c:v>12981.014648</c:v>
                </c:pt>
                <c:pt idx="421">
                  <c:v>13000.027344</c:v>
                </c:pt>
                <c:pt idx="422">
                  <c:v>12821.159180000001</c:v>
                </c:pt>
                <c:pt idx="423">
                  <c:v>12952.219727</c:v>
                </c:pt>
                <c:pt idx="424">
                  <c:v>12430.259765999999</c:v>
                </c:pt>
                <c:pt idx="425">
                  <c:v>12315.929688</c:v>
                </c:pt>
                <c:pt idx="426">
                  <c:v>12113.5</c:v>
                </c:pt>
                <c:pt idx="427">
                  <c:v>11889.709961</c:v>
                </c:pt>
                <c:pt idx="428">
                  <c:v>11735.061523</c:v>
                </c:pt>
                <c:pt idx="429">
                  <c:v>11604.279296999999</c:v>
                </c:pt>
                <c:pt idx="430">
                  <c:v>11683.021484000001</c:v>
                </c:pt>
                <c:pt idx="431">
                  <c:v>11438.058594</c:v>
                </c:pt>
                <c:pt idx="432">
                  <c:v>11202.706055000001</c:v>
                </c:pt>
                <c:pt idx="433">
                  <c:v>11191.072265999999</c:v>
                </c:pt>
                <c:pt idx="434">
                  <c:v>10867.845703000001</c:v>
                </c:pt>
                <c:pt idx="435">
                  <c:v>10937.134765999999</c:v>
                </c:pt>
                <c:pt idx="436">
                  <c:v>10975.488281</c:v>
                </c:pt>
                <c:pt idx="437">
                  <c:v>10633.464844</c:v>
                </c:pt>
                <c:pt idx="438">
                  <c:v>10403.279296999999</c:v>
                </c:pt>
                <c:pt idx="439">
                  <c:v>10387.052734000001</c:v>
                </c:pt>
                <c:pt idx="440">
                  <c:v>10252.036133</c:v>
                </c:pt>
                <c:pt idx="441">
                  <c:v>10081.438477</c:v>
                </c:pt>
                <c:pt idx="442">
                  <c:v>10122.279296999999</c:v>
                </c:pt>
                <c:pt idx="443">
                  <c:v>9996.8857420000004</c:v>
                </c:pt>
                <c:pt idx="444">
                  <c:v>9949.8847659999992</c:v>
                </c:pt>
                <c:pt idx="445">
                  <c:v>9888.6582030000009</c:v>
                </c:pt>
                <c:pt idx="446">
                  <c:v>9808.46875</c:v>
                </c:pt>
                <c:pt idx="447">
                  <c:v>9640.5166019999997</c:v>
                </c:pt>
                <c:pt idx="448">
                  <c:v>9565.1474610000005</c:v>
                </c:pt>
                <c:pt idx="449">
                  <c:v>9496.921875</c:v>
                </c:pt>
                <c:pt idx="450">
                  <c:v>9514.0917969999991</c:v>
                </c:pt>
                <c:pt idx="451">
                  <c:v>9498.0615230000003</c:v>
                </c:pt>
                <c:pt idx="452">
                  <c:v>9399.0683590000008</c:v>
                </c:pt>
                <c:pt idx="453">
                  <c:v>9252.7119139999995</c:v>
                </c:pt>
                <c:pt idx="454">
                  <c:v>9158.5410159999992</c:v>
                </c:pt>
                <c:pt idx="455">
                  <c:v>9118.8955079999996</c:v>
                </c:pt>
                <c:pt idx="456">
                  <c:v>9060.3154300000006</c:v>
                </c:pt>
                <c:pt idx="457">
                  <c:v>9008.8613280000009</c:v>
                </c:pt>
                <c:pt idx="458">
                  <c:v>9153.9541019999997</c:v>
                </c:pt>
                <c:pt idx="459">
                  <c:v>9074.0917969999991</c:v>
                </c:pt>
                <c:pt idx="460">
                  <c:v>9084.2021480000003</c:v>
                </c:pt>
                <c:pt idx="461">
                  <c:v>9030.4130860000005</c:v>
                </c:pt>
                <c:pt idx="462">
                  <c:v>8964.8144530000009</c:v>
                </c:pt>
                <c:pt idx="463">
                  <c:v>8922.8945309999999</c:v>
                </c:pt>
                <c:pt idx="464">
                  <c:v>8973.2304690000001</c:v>
                </c:pt>
                <c:pt idx="465">
                  <c:v>9014.0869139999995</c:v>
                </c:pt>
                <c:pt idx="466">
                  <c:v>8903.6181639999995</c:v>
                </c:pt>
                <c:pt idx="467">
                  <c:v>8835.7382809999999</c:v>
                </c:pt>
                <c:pt idx="468">
                  <c:v>8902.5927730000003</c:v>
                </c:pt>
                <c:pt idx="469">
                  <c:v>8737.8603519999997</c:v>
                </c:pt>
                <c:pt idx="470">
                  <c:v>8927.5517579999996</c:v>
                </c:pt>
                <c:pt idx="471">
                  <c:v>9043.9492190000001</c:v>
                </c:pt>
                <c:pt idx="472">
                  <c:v>8872.1972659999992</c:v>
                </c:pt>
                <c:pt idx="473">
                  <c:v>8790.2304690000001</c:v>
                </c:pt>
                <c:pt idx="474">
                  <c:v>8854.6523440000001</c:v>
                </c:pt>
                <c:pt idx="475">
                  <c:v>9034.6962889999995</c:v>
                </c:pt>
                <c:pt idx="476">
                  <c:v>8778.125</c:v>
                </c:pt>
                <c:pt idx="477">
                  <c:v>8849.5869139999995</c:v>
                </c:pt>
                <c:pt idx="478">
                  <c:v>8968.1982420000004</c:v>
                </c:pt>
                <c:pt idx="479">
                  <c:v>8926.3955079999996</c:v>
                </c:pt>
                <c:pt idx="480">
                  <c:v>8783.2167969999991</c:v>
                </c:pt>
                <c:pt idx="481">
                  <c:v>8854.6210940000001</c:v>
                </c:pt>
                <c:pt idx="482">
                  <c:v>8753.9365230000003</c:v>
                </c:pt>
                <c:pt idx="483">
                  <c:v>8780.5429690000001</c:v>
                </c:pt>
                <c:pt idx="484">
                  <c:v>8719.9628909999992</c:v>
                </c:pt>
                <c:pt idx="485">
                  <c:v>8819.5898440000001</c:v>
                </c:pt>
                <c:pt idx="486">
                  <c:v>8855.5878909999992</c:v>
                </c:pt>
                <c:pt idx="487">
                  <c:v>8865.6689449999994</c:v>
                </c:pt>
                <c:pt idx="488">
                  <c:v>8555.5595699999994</c:v>
                </c:pt>
                <c:pt idx="489">
                  <c:v>8810.4941409999992</c:v>
                </c:pt>
                <c:pt idx="490">
                  <c:v>8747.6201170000004</c:v>
                </c:pt>
                <c:pt idx="491">
                  <c:v>8750.6523440000001</c:v>
                </c:pt>
                <c:pt idx="492">
                  <c:v>8826.6103519999997</c:v>
                </c:pt>
                <c:pt idx="493">
                  <c:v>8911.9462889999995</c:v>
                </c:pt>
                <c:pt idx="494">
                  <c:v>8682.1347659999992</c:v>
                </c:pt>
                <c:pt idx="495">
                  <c:v>8713.3876949999994</c:v>
                </c:pt>
                <c:pt idx="496">
                  <c:v>8796.3447269999997</c:v>
                </c:pt>
                <c:pt idx="497">
                  <c:v>8684.1972659999992</c:v>
                </c:pt>
                <c:pt idx="498">
                  <c:v>8706.03125</c:v>
                </c:pt>
                <c:pt idx="499">
                  <c:v>8678.5195309999999</c:v>
                </c:pt>
                <c:pt idx="500">
                  <c:v>8897.6523440000001</c:v>
                </c:pt>
                <c:pt idx="501">
                  <c:v>8722.1611329999996</c:v>
                </c:pt>
                <c:pt idx="502">
                  <c:v>8689.9638670000004</c:v>
                </c:pt>
                <c:pt idx="503">
                  <c:v>8775.15625</c:v>
                </c:pt>
                <c:pt idx="504">
                  <c:v>8876.7441409999992</c:v>
                </c:pt>
                <c:pt idx="505">
                  <c:v>8729.5478519999997</c:v>
                </c:pt>
                <c:pt idx="506">
                  <c:v>8793.5664059999999</c:v>
                </c:pt>
                <c:pt idx="507">
                  <c:v>8843.4833980000003</c:v>
                </c:pt>
                <c:pt idx="508">
                  <c:v>8785.4980469999991</c:v>
                </c:pt>
                <c:pt idx="509">
                  <c:v>8875.2597659999992</c:v>
                </c:pt>
                <c:pt idx="510">
                  <c:v>8746.9560550000006</c:v>
                </c:pt>
                <c:pt idx="511">
                  <c:v>8724.1796880000002</c:v>
                </c:pt>
                <c:pt idx="512">
                  <c:v>8790.4638670000004</c:v>
                </c:pt>
                <c:pt idx="513">
                  <c:v>8657.5625</c:v>
                </c:pt>
                <c:pt idx="514">
                  <c:v>8627.7861329999996</c:v>
                </c:pt>
                <c:pt idx="515">
                  <c:v>8752.6025389999995</c:v>
                </c:pt>
                <c:pt idx="516">
                  <c:v>8858.6357420000004</c:v>
                </c:pt>
                <c:pt idx="517">
                  <c:v>8800.7412110000005</c:v>
                </c:pt>
                <c:pt idx="518">
                  <c:v>8763.9345699999994</c:v>
                </c:pt>
                <c:pt idx="519">
                  <c:v>8748.2050780000009</c:v>
                </c:pt>
                <c:pt idx="520">
                  <c:v>8924.3515630000002</c:v>
                </c:pt>
                <c:pt idx="521">
                  <c:v>8864.1464840000008</c:v>
                </c:pt>
                <c:pt idx="522">
                  <c:v>8930.2685550000006</c:v>
                </c:pt>
                <c:pt idx="523">
                  <c:v>8872.4228519999997</c:v>
                </c:pt>
                <c:pt idx="524">
                  <c:v>8936.1787110000005</c:v>
                </c:pt>
                <c:pt idx="525">
                  <c:v>8784.8466800000006</c:v>
                </c:pt>
                <c:pt idx="526">
                  <c:v>8734.0703130000002</c:v>
                </c:pt>
                <c:pt idx="527">
                  <c:v>8767.4365230000003</c:v>
                </c:pt>
                <c:pt idx="528">
                  <c:v>8905.921875</c:v>
                </c:pt>
                <c:pt idx="529">
                  <c:v>8745.3662110000005</c:v>
                </c:pt>
                <c:pt idx="530">
                  <c:v>8855.7763670000004</c:v>
                </c:pt>
                <c:pt idx="531">
                  <c:v>8875.0800780000009</c:v>
                </c:pt>
                <c:pt idx="532">
                  <c:v>8934.0625</c:v>
                </c:pt>
                <c:pt idx="533">
                  <c:v>8855.3134769999997</c:v>
                </c:pt>
                <c:pt idx="534">
                  <c:v>8855.9355469999991</c:v>
                </c:pt>
                <c:pt idx="535">
                  <c:v>8910.21875</c:v>
                </c:pt>
                <c:pt idx="536">
                  <c:v>8787.1962889999995</c:v>
                </c:pt>
                <c:pt idx="537">
                  <c:v>8974.4082030000009</c:v>
                </c:pt>
                <c:pt idx="538">
                  <c:v>8765.1435550000006</c:v>
                </c:pt>
                <c:pt idx="539">
                  <c:v>8798.4179690000001</c:v>
                </c:pt>
                <c:pt idx="540">
                  <c:v>8955.2138670000004</c:v>
                </c:pt>
                <c:pt idx="541">
                  <c:v>8888.2285159999992</c:v>
                </c:pt>
                <c:pt idx="542">
                  <c:v>8835.2490230000003</c:v>
                </c:pt>
                <c:pt idx="543">
                  <c:v>9029.2167969999991</c:v>
                </c:pt>
                <c:pt idx="544">
                  <c:v>9013.4931639999995</c:v>
                </c:pt>
                <c:pt idx="545">
                  <c:v>8965.1748050000006</c:v>
                </c:pt>
                <c:pt idx="546">
                  <c:v>8979.734375</c:v>
                </c:pt>
                <c:pt idx="547">
                  <c:v>8842.9863280000009</c:v>
                </c:pt>
                <c:pt idx="548">
                  <c:v>9162.4335940000001</c:v>
                </c:pt>
                <c:pt idx="549">
                  <c:v>9039.6621090000008</c:v>
                </c:pt>
                <c:pt idx="550">
                  <c:v>9051.8671880000002</c:v>
                </c:pt>
                <c:pt idx="551">
                  <c:v>8924.5117190000001</c:v>
                </c:pt>
                <c:pt idx="552">
                  <c:v>9118.1181639999995</c:v>
                </c:pt>
                <c:pt idx="553">
                  <c:v>9204.6982420000004</c:v>
                </c:pt>
                <c:pt idx="554">
                  <c:v>9100.6298829999996</c:v>
                </c:pt>
                <c:pt idx="555">
                  <c:v>9091.890625</c:v>
                </c:pt>
                <c:pt idx="556">
                  <c:v>9018.0908199999994</c:v>
                </c:pt>
                <c:pt idx="557">
                  <c:v>9079.0644530000009</c:v>
                </c:pt>
                <c:pt idx="558">
                  <c:v>9163.2421880000002</c:v>
                </c:pt>
                <c:pt idx="559">
                  <c:v>9080.1796880000002</c:v>
                </c:pt>
                <c:pt idx="560">
                  <c:v>9215.4033199999994</c:v>
                </c:pt>
                <c:pt idx="561">
                  <c:v>9401.6435550000006</c:v>
                </c:pt>
                <c:pt idx="562">
                  <c:v>9381.2470699999994</c:v>
                </c:pt>
                <c:pt idx="563">
                  <c:v>9265.7167969999991</c:v>
                </c:pt>
                <c:pt idx="564">
                  <c:v>9447.1962889999995</c:v>
                </c:pt>
                <c:pt idx="565">
                  <c:v>9143.8105469999991</c:v>
                </c:pt>
                <c:pt idx="566">
                  <c:v>9325.2421880000002</c:v>
                </c:pt>
                <c:pt idx="567">
                  <c:v>9244.5908199999994</c:v>
                </c:pt>
                <c:pt idx="568">
                  <c:v>9356.3828130000002</c:v>
                </c:pt>
                <c:pt idx="569">
                  <c:v>9349.9238280000009</c:v>
                </c:pt>
                <c:pt idx="570">
                  <c:v>9343.4667969999991</c:v>
                </c:pt>
                <c:pt idx="571">
                  <c:v>9550.1630860000005</c:v>
                </c:pt>
                <c:pt idx="572">
                  <c:v>9307.3925780000009</c:v>
                </c:pt>
                <c:pt idx="573">
                  <c:v>9636.7617190000001</c:v>
                </c:pt>
                <c:pt idx="574">
                  <c:v>9549.2070309999999</c:v>
                </c:pt>
                <c:pt idx="575">
                  <c:v>9431.5898440000001</c:v>
                </c:pt>
                <c:pt idx="576">
                  <c:v>9503.8164059999999</c:v>
                </c:pt>
                <c:pt idx="577">
                  <c:v>9402.4511719999991</c:v>
                </c:pt>
                <c:pt idx="578">
                  <c:v>9525.5556639999995</c:v>
                </c:pt>
                <c:pt idx="579">
                  <c:v>9512.1289059999999</c:v>
                </c:pt>
                <c:pt idx="580">
                  <c:v>9605.0957030000009</c:v>
                </c:pt>
                <c:pt idx="581">
                  <c:v>9707.2744139999995</c:v>
                </c:pt>
                <c:pt idx="582">
                  <c:v>9740.0546880000002</c:v>
                </c:pt>
                <c:pt idx="583">
                  <c:v>9678.0527340000008</c:v>
                </c:pt>
                <c:pt idx="584">
                  <c:v>9729.3125</c:v>
                </c:pt>
                <c:pt idx="585">
                  <c:v>9644.2294920000004</c:v>
                </c:pt>
                <c:pt idx="586">
                  <c:v>9820.2197269999997</c:v>
                </c:pt>
                <c:pt idx="587">
                  <c:v>9901.4453130000002</c:v>
                </c:pt>
                <c:pt idx="588">
                  <c:v>9878.7236329999996</c:v>
                </c:pt>
                <c:pt idx="589">
                  <c:v>9946.0517579999996</c:v>
                </c:pt>
                <c:pt idx="590">
                  <c:v>9907.1708980000003</c:v>
                </c:pt>
                <c:pt idx="591">
                  <c:v>9928.3085940000001</c:v>
                </c:pt>
                <c:pt idx="592">
                  <c:v>10060.191406</c:v>
                </c:pt>
                <c:pt idx="593">
                  <c:v>10178.179688</c:v>
                </c:pt>
                <c:pt idx="594">
                  <c:v>10296.121094</c:v>
                </c:pt>
                <c:pt idx="595">
                  <c:v>10197.249023</c:v>
                </c:pt>
                <c:pt idx="596">
                  <c:v>10151.443359000001</c:v>
                </c:pt>
                <c:pt idx="597">
                  <c:v>10313.115234000001</c:v>
                </c:pt>
                <c:pt idx="598">
                  <c:v>10209.686523</c:v>
                </c:pt>
                <c:pt idx="599">
                  <c:v>10431.191406</c:v>
                </c:pt>
                <c:pt idx="600">
                  <c:v>10341.600586</c:v>
                </c:pt>
                <c:pt idx="601">
                  <c:v>10353.389648</c:v>
                </c:pt>
                <c:pt idx="602">
                  <c:v>10623.09375</c:v>
                </c:pt>
                <c:pt idx="603">
                  <c:v>10634.820313</c:v>
                </c:pt>
                <c:pt idx="604">
                  <c:v>10549.860352</c:v>
                </c:pt>
                <c:pt idx="605">
                  <c:v>10683.575194999999</c:v>
                </c:pt>
                <c:pt idx="606">
                  <c:v>10656.163086</c:v>
                </c:pt>
                <c:pt idx="607">
                  <c:v>10739.190430000001</c:v>
                </c:pt>
                <c:pt idx="608">
                  <c:v>10700.275390999999</c:v>
                </c:pt>
                <c:pt idx="609">
                  <c:v>10580.885742</c:v>
                </c:pt>
                <c:pt idx="610">
                  <c:v>10562.708984000001</c:v>
                </c:pt>
                <c:pt idx="611">
                  <c:v>10779.014648</c:v>
                </c:pt>
                <c:pt idx="612">
                  <c:v>11027.411133</c:v>
                </c:pt>
                <c:pt idx="613">
                  <c:v>10898.855469</c:v>
                </c:pt>
                <c:pt idx="614">
                  <c:v>10869.139648</c:v>
                </c:pt>
                <c:pt idx="615">
                  <c:v>11043.866211</c:v>
                </c:pt>
                <c:pt idx="616">
                  <c:v>11145.033203000001</c:v>
                </c:pt>
                <c:pt idx="617">
                  <c:v>10943.078125</c:v>
                </c:pt>
                <c:pt idx="618">
                  <c:v>10970.763671999999</c:v>
                </c:pt>
                <c:pt idx="619">
                  <c:v>11067.291992</c:v>
                </c:pt>
                <c:pt idx="620">
                  <c:v>10998.5625</c:v>
                </c:pt>
                <c:pt idx="621">
                  <c:v>11145.519531</c:v>
                </c:pt>
                <c:pt idx="622">
                  <c:v>11168.551758</c:v>
                </c:pt>
                <c:pt idx="623">
                  <c:v>11303.949219</c:v>
                </c:pt>
                <c:pt idx="624">
                  <c:v>11210.000977</c:v>
                </c:pt>
                <c:pt idx="625">
                  <c:v>11402.645508</c:v>
                </c:pt>
                <c:pt idx="626">
                  <c:v>11315.589844</c:v>
                </c:pt>
                <c:pt idx="627">
                  <c:v>11244.607421999999</c:v>
                </c:pt>
                <c:pt idx="628">
                  <c:v>11297.372069999999</c:v>
                </c:pt>
                <c:pt idx="629">
                  <c:v>11320.335938</c:v>
                </c:pt>
                <c:pt idx="630">
                  <c:v>11359.321289</c:v>
                </c:pt>
                <c:pt idx="631">
                  <c:v>11377.682617</c:v>
                </c:pt>
                <c:pt idx="632">
                  <c:v>11215.182617</c:v>
                </c:pt>
                <c:pt idx="633">
                  <c:v>11331.983398</c:v>
                </c:pt>
                <c:pt idx="634">
                  <c:v>11386.950194999999</c:v>
                </c:pt>
                <c:pt idx="635">
                  <c:v>11501.379883</c:v>
                </c:pt>
                <c:pt idx="636">
                  <c:v>11316.106444999999</c:v>
                </c:pt>
                <c:pt idx="637">
                  <c:v>11220.097656</c:v>
                </c:pt>
                <c:pt idx="638">
                  <c:v>11316.197265999999</c:v>
                </c:pt>
                <c:pt idx="639">
                  <c:v>11263.661133</c:v>
                </c:pt>
                <c:pt idx="640">
                  <c:v>11439.710938</c:v>
                </c:pt>
                <c:pt idx="641">
                  <c:v>11542.563477</c:v>
                </c:pt>
                <c:pt idx="642">
                  <c:v>11382.626953000001</c:v>
                </c:pt>
                <c:pt idx="643">
                  <c:v>11254.733398</c:v>
                </c:pt>
                <c:pt idx="644">
                  <c:v>11165.715819999999</c:v>
                </c:pt>
                <c:pt idx="645">
                  <c:v>11259.403319999999</c:v>
                </c:pt>
                <c:pt idx="646">
                  <c:v>11154.4375</c:v>
                </c:pt>
                <c:pt idx="647">
                  <c:v>11097.443359000001</c:v>
                </c:pt>
                <c:pt idx="648">
                  <c:v>11124.907227</c:v>
                </c:pt>
                <c:pt idx="649">
                  <c:v>10994.930664</c:v>
                </c:pt>
                <c:pt idx="650">
                  <c:v>10901.501953000001</c:v>
                </c:pt>
                <c:pt idx="651">
                  <c:v>10851.442383</c:v>
                </c:pt>
                <c:pt idx="652">
                  <c:v>10869.808594</c:v>
                </c:pt>
                <c:pt idx="653">
                  <c:v>11024.952148</c:v>
                </c:pt>
                <c:pt idx="654">
                  <c:v>10792.550781</c:v>
                </c:pt>
                <c:pt idx="655">
                  <c:v>10804.078125</c:v>
                </c:pt>
                <c:pt idx="656">
                  <c:v>10808.764648</c:v>
                </c:pt>
                <c:pt idx="657">
                  <c:v>10549.206055000001</c:v>
                </c:pt>
                <c:pt idx="658">
                  <c:v>10665.538086</c:v>
                </c:pt>
                <c:pt idx="659">
                  <c:v>10428.879883</c:v>
                </c:pt>
                <c:pt idx="660">
                  <c:v>10287.931640999999</c:v>
                </c:pt>
                <c:pt idx="661">
                  <c:v>10497.565430000001</c:v>
                </c:pt>
                <c:pt idx="662">
                  <c:v>10361.209961</c:v>
                </c:pt>
                <c:pt idx="663">
                  <c:v>10343.219727</c:v>
                </c:pt>
                <c:pt idx="664">
                  <c:v>10125.054688</c:v>
                </c:pt>
                <c:pt idx="665">
                  <c:v>10127.586914</c:v>
                </c:pt>
                <c:pt idx="666">
                  <c:v>10218.796875</c:v>
                </c:pt>
                <c:pt idx="667">
                  <c:v>9964.4111329999996</c:v>
                </c:pt>
                <c:pt idx="668">
                  <c:v>9987.4267579999996</c:v>
                </c:pt>
                <c:pt idx="669">
                  <c:v>9817.2695309999999</c:v>
                </c:pt>
                <c:pt idx="670">
                  <c:v>9831.2158199999994</c:v>
                </c:pt>
                <c:pt idx="671">
                  <c:v>9913.3046880000002</c:v>
                </c:pt>
                <c:pt idx="672">
                  <c:v>9804.5820309999999</c:v>
                </c:pt>
                <c:pt idx="673">
                  <c:v>9645.9472659999992</c:v>
                </c:pt>
                <c:pt idx="674">
                  <c:v>9623.5888670000004</c:v>
                </c:pt>
                <c:pt idx="675">
                  <c:v>9617.1289059999999</c:v>
                </c:pt>
                <c:pt idx="676">
                  <c:v>9631.09375</c:v>
                </c:pt>
                <c:pt idx="677">
                  <c:v>9576.9853519999997</c:v>
                </c:pt>
                <c:pt idx="678">
                  <c:v>9531.9716800000006</c:v>
                </c:pt>
                <c:pt idx="679">
                  <c:v>9450.6875</c:v>
                </c:pt>
                <c:pt idx="680">
                  <c:v>9553.1054690000001</c:v>
                </c:pt>
                <c:pt idx="681">
                  <c:v>9295.0166019999997</c:v>
                </c:pt>
                <c:pt idx="682">
                  <c:v>9524.3535159999992</c:v>
                </c:pt>
                <c:pt idx="683">
                  <c:v>9363.8173829999996</c:v>
                </c:pt>
                <c:pt idx="684">
                  <c:v>9305.3017579999996</c:v>
                </c:pt>
                <c:pt idx="685">
                  <c:v>9384.9892579999996</c:v>
                </c:pt>
                <c:pt idx="686">
                  <c:v>9420.4736329999996</c:v>
                </c:pt>
                <c:pt idx="687">
                  <c:v>9455.9580079999996</c:v>
                </c:pt>
                <c:pt idx="688">
                  <c:v>9445.0087889999995</c:v>
                </c:pt>
                <c:pt idx="689">
                  <c:v>9216.7734380000002</c:v>
                </c:pt>
                <c:pt idx="690">
                  <c:v>9190.0341800000006</c:v>
                </c:pt>
                <c:pt idx="691">
                  <c:v>9256.0703130000002</c:v>
                </c:pt>
                <c:pt idx="692">
                  <c:v>9100.3935550000006</c:v>
                </c:pt>
                <c:pt idx="693">
                  <c:v>9164.1582030000009</c:v>
                </c:pt>
                <c:pt idx="694">
                  <c:v>9144.2314449999994</c:v>
                </c:pt>
                <c:pt idx="695">
                  <c:v>9072.3164059999999</c:v>
                </c:pt>
                <c:pt idx="696">
                  <c:v>9163.1689449999994</c:v>
                </c:pt>
                <c:pt idx="697">
                  <c:v>8982.8056639999995</c:v>
                </c:pt>
                <c:pt idx="698">
                  <c:v>8910.9628909999992</c:v>
                </c:pt>
                <c:pt idx="699">
                  <c:v>8906.9169920000004</c:v>
                </c:pt>
                <c:pt idx="700">
                  <c:v>8916.421875</c:v>
                </c:pt>
                <c:pt idx="701">
                  <c:v>8842.3759769999997</c:v>
                </c:pt>
                <c:pt idx="702">
                  <c:v>8856.4042969999991</c:v>
                </c:pt>
                <c:pt idx="703">
                  <c:v>8780.1416019999997</c:v>
                </c:pt>
                <c:pt idx="704">
                  <c:v>8591.0771480000003</c:v>
                </c:pt>
                <c:pt idx="705">
                  <c:v>8609.6572269999997</c:v>
                </c:pt>
                <c:pt idx="706">
                  <c:v>8490.6289059999999</c:v>
                </c:pt>
                <c:pt idx="707">
                  <c:v>8502.4550780000009</c:v>
                </c:pt>
                <c:pt idx="708">
                  <c:v>8442.1210940000001</c:v>
                </c:pt>
                <c:pt idx="709">
                  <c:v>8411.1171880000002</c:v>
                </c:pt>
                <c:pt idx="710">
                  <c:v>8555.9326170000004</c:v>
                </c:pt>
                <c:pt idx="711">
                  <c:v>8391.9619139999995</c:v>
                </c:pt>
                <c:pt idx="712">
                  <c:v>8297.9003909999992</c:v>
                </c:pt>
                <c:pt idx="713">
                  <c:v>8348.0400389999995</c:v>
                </c:pt>
                <c:pt idx="714">
                  <c:v>8418.4287110000005</c:v>
                </c:pt>
                <c:pt idx="715">
                  <c:v>8355.9404300000006</c:v>
                </c:pt>
                <c:pt idx="716">
                  <c:v>8261.9589840000008</c:v>
                </c:pt>
                <c:pt idx="717">
                  <c:v>8370.5839840000008</c:v>
                </c:pt>
                <c:pt idx="718">
                  <c:v>8384.6503909999992</c:v>
                </c:pt>
                <c:pt idx="719">
                  <c:v>8315.4667969999991</c:v>
                </c:pt>
                <c:pt idx="720">
                  <c:v>8203.5722659999992</c:v>
                </c:pt>
                <c:pt idx="721">
                  <c:v>8222.1601559999999</c:v>
                </c:pt>
                <c:pt idx="722">
                  <c:v>8036.126953</c:v>
                </c:pt>
                <c:pt idx="723">
                  <c:v>8133.421875</c:v>
                </c:pt>
                <c:pt idx="724">
                  <c:v>8080.0883789999998</c:v>
                </c:pt>
                <c:pt idx="725">
                  <c:v>7909.9248049999997</c:v>
                </c:pt>
                <c:pt idx="726">
                  <c:v>7813.9697269999997</c:v>
                </c:pt>
                <c:pt idx="727">
                  <c:v>7882.0273440000001</c:v>
                </c:pt>
                <c:pt idx="728">
                  <c:v>7833.2768550000001</c:v>
                </c:pt>
                <c:pt idx="729">
                  <c:v>7934.9819340000004</c:v>
                </c:pt>
                <c:pt idx="730">
                  <c:v>7771.7504879999997</c:v>
                </c:pt>
                <c:pt idx="731">
                  <c:v>7734.2719729999999</c:v>
                </c:pt>
                <c:pt idx="732">
                  <c:v>7806.7622069999998</c:v>
                </c:pt>
                <c:pt idx="733">
                  <c:v>7737.8813479999999</c:v>
                </c:pt>
                <c:pt idx="734">
                  <c:v>7787.9096680000002</c:v>
                </c:pt>
                <c:pt idx="735">
                  <c:v>7620.3847660000001</c:v>
                </c:pt>
                <c:pt idx="736">
                  <c:v>7562.7919920000004</c:v>
                </c:pt>
                <c:pt idx="737">
                  <c:v>7536.6059569999998</c:v>
                </c:pt>
                <c:pt idx="738">
                  <c:v>7449.9165039999998</c:v>
                </c:pt>
                <c:pt idx="739">
                  <c:v>7302.7597660000001</c:v>
                </c:pt>
                <c:pt idx="740">
                  <c:v>7424.5029299999997</c:v>
                </c:pt>
                <c:pt idx="741">
                  <c:v>7400.6040039999998</c:v>
                </c:pt>
                <c:pt idx="742">
                  <c:v>7208.7558589999999</c:v>
                </c:pt>
                <c:pt idx="743">
                  <c:v>7243.1225590000004</c:v>
                </c:pt>
                <c:pt idx="744">
                  <c:v>7447.6035160000001</c:v>
                </c:pt>
                <c:pt idx="745">
                  <c:v>7175.2895509999998</c:v>
                </c:pt>
                <c:pt idx="746">
                  <c:v>7189.501953</c:v>
                </c:pt>
                <c:pt idx="747">
                  <c:v>7132.1186520000001</c:v>
                </c:pt>
                <c:pt idx="748">
                  <c:v>7135.1494140000004</c:v>
                </c:pt>
                <c:pt idx="749">
                  <c:v>7082.2714839999999</c:v>
                </c:pt>
                <c:pt idx="750">
                  <c:v>7132.2622069999998</c:v>
                </c:pt>
                <c:pt idx="751">
                  <c:v>7086.111328</c:v>
                </c:pt>
                <c:pt idx="752">
                  <c:v>6778.4941410000001</c:v>
                </c:pt>
                <c:pt idx="753">
                  <c:v>6855.328125</c:v>
                </c:pt>
                <c:pt idx="754">
                  <c:v>6947.7685549999997</c:v>
                </c:pt>
                <c:pt idx="755">
                  <c:v>6973.1640630000002</c:v>
                </c:pt>
                <c:pt idx="756">
                  <c:v>6949.4208980000003</c:v>
                </c:pt>
                <c:pt idx="757">
                  <c:v>6869.8706050000001</c:v>
                </c:pt>
                <c:pt idx="758">
                  <c:v>6861.7822269999997</c:v>
                </c:pt>
                <c:pt idx="759">
                  <c:v>6802.3666990000002</c:v>
                </c:pt>
                <c:pt idx="760">
                  <c:v>6794.2944340000004</c:v>
                </c:pt>
                <c:pt idx="761">
                  <c:v>6754.9931640000004</c:v>
                </c:pt>
                <c:pt idx="762">
                  <c:v>6709.0161129999997</c:v>
                </c:pt>
                <c:pt idx="763">
                  <c:v>6845.9121089999999</c:v>
                </c:pt>
                <c:pt idx="764">
                  <c:v>6808.8525390000004</c:v>
                </c:pt>
                <c:pt idx="765">
                  <c:v>6765.1201170000004</c:v>
                </c:pt>
                <c:pt idx="766">
                  <c:v>6547.5756840000004</c:v>
                </c:pt>
                <c:pt idx="767">
                  <c:v>6396.9628910000001</c:v>
                </c:pt>
                <c:pt idx="768">
                  <c:v>6451.357422</c:v>
                </c:pt>
                <c:pt idx="769">
                  <c:v>6594.8183589999999</c:v>
                </c:pt>
                <c:pt idx="770">
                  <c:v>6622.4282229999999</c:v>
                </c:pt>
                <c:pt idx="771">
                  <c:v>6549.841797</c:v>
                </c:pt>
                <c:pt idx="772">
                  <c:v>6544.060547</c:v>
                </c:pt>
                <c:pt idx="773">
                  <c:v>6495.9985349999997</c:v>
                </c:pt>
                <c:pt idx="774">
                  <c:v>6367.8569340000004</c:v>
                </c:pt>
                <c:pt idx="775">
                  <c:v>6417.7275390000004</c:v>
                </c:pt>
                <c:pt idx="776">
                  <c:v>6523.1796880000002</c:v>
                </c:pt>
                <c:pt idx="777">
                  <c:v>6459.59375</c:v>
                </c:pt>
                <c:pt idx="778">
                  <c:v>6376.0249020000001</c:v>
                </c:pt>
                <c:pt idx="779">
                  <c:v>6292.4892579999996</c:v>
                </c:pt>
                <c:pt idx="780">
                  <c:v>6231.2099609999996</c:v>
                </c:pt>
                <c:pt idx="781">
                  <c:v>6238.8315430000002</c:v>
                </c:pt>
                <c:pt idx="782">
                  <c:v>6206.4648440000001</c:v>
                </c:pt>
                <c:pt idx="783">
                  <c:v>6260.7260740000002</c:v>
                </c:pt>
                <c:pt idx="784">
                  <c:v>6268.3354490000002</c:v>
                </c:pt>
                <c:pt idx="785">
                  <c:v>6300.361328</c:v>
                </c:pt>
                <c:pt idx="786">
                  <c:v>6232.4936520000001</c:v>
                </c:pt>
                <c:pt idx="787">
                  <c:v>6160.2153319999998</c:v>
                </c:pt>
                <c:pt idx="788">
                  <c:v>6067.9985349999997</c:v>
                </c:pt>
                <c:pt idx="789">
                  <c:v>6120.0009769999997</c:v>
                </c:pt>
                <c:pt idx="790">
                  <c:v>6207.4663090000004</c:v>
                </c:pt>
                <c:pt idx="791">
                  <c:v>5986.6914059999999</c:v>
                </c:pt>
                <c:pt idx="792">
                  <c:v>6000.9916990000002</c:v>
                </c:pt>
                <c:pt idx="793">
                  <c:v>5911.1152339999999</c:v>
                </c:pt>
                <c:pt idx="794">
                  <c:v>5940.935547</c:v>
                </c:pt>
                <c:pt idx="795">
                  <c:v>6017.2690430000002</c:v>
                </c:pt>
                <c:pt idx="796">
                  <c:v>5900.8623049999997</c:v>
                </c:pt>
                <c:pt idx="797">
                  <c:v>5937.3095700000003</c:v>
                </c:pt>
                <c:pt idx="798" formatCode="General">
                  <c:v>5805.466797</c:v>
                </c:pt>
                <c:pt idx="799" formatCode="General">
                  <c:v>5695.814453</c:v>
                </c:pt>
                <c:pt idx="800" formatCode="General">
                  <c:v>5772.1181640000004</c:v>
                </c:pt>
                <c:pt idx="801" formatCode="General">
                  <c:v>5731.1127930000002</c:v>
                </c:pt>
                <c:pt idx="802" formatCode="General">
                  <c:v>5767.5556640000004</c:v>
                </c:pt>
                <c:pt idx="803" formatCode="General">
                  <c:v>5792.9233400000003</c:v>
                </c:pt>
                <c:pt idx="804" formatCode="General">
                  <c:v>5760.7836909999996</c:v>
                </c:pt>
                <c:pt idx="805" formatCode="General">
                  <c:v>5507.5581050000001</c:v>
                </c:pt>
                <c:pt idx="806" formatCode="General">
                  <c:v>5654.5419920000004</c:v>
                </c:pt>
                <c:pt idx="807" formatCode="General">
                  <c:v>5719.6928710000002</c:v>
                </c:pt>
                <c:pt idx="808" formatCode="General">
                  <c:v>5555.0146480000003</c:v>
                </c:pt>
                <c:pt idx="809" formatCode="General">
                  <c:v>5606.9033200000003</c:v>
                </c:pt>
                <c:pt idx="810" formatCode="General">
                  <c:v>5594.7172849999997</c:v>
                </c:pt>
                <c:pt idx="811" formatCode="General">
                  <c:v>5631.1176759999998</c:v>
                </c:pt>
                <c:pt idx="812" formatCode="General">
                  <c:v>5477.6298829999996</c:v>
                </c:pt>
                <c:pt idx="813" formatCode="General">
                  <c:v>5374.9741210000002</c:v>
                </c:pt>
                <c:pt idx="814" formatCode="General">
                  <c:v>5455.5346680000002</c:v>
                </c:pt>
                <c:pt idx="815" formatCode="General">
                  <c:v>5478.6938479999999</c:v>
                </c:pt>
                <c:pt idx="816" formatCode="General">
                  <c:v>5345.2153319999998</c:v>
                </c:pt>
                <c:pt idx="817" formatCode="General">
                  <c:v>5288.9858400000003</c:v>
                </c:pt>
                <c:pt idx="818" formatCode="General">
                  <c:v>5290.1127930000002</c:v>
                </c:pt>
                <c:pt idx="819" formatCode="General">
                  <c:v>5339.7416990000002</c:v>
                </c:pt>
                <c:pt idx="820" formatCode="General">
                  <c:v>5219.6245120000003</c:v>
                </c:pt>
                <c:pt idx="821" formatCode="General">
                  <c:v>5187.7070309999999</c:v>
                </c:pt>
                <c:pt idx="822" formatCode="General">
                  <c:v>5354.1025390000004</c:v>
                </c:pt>
                <c:pt idx="823" formatCode="General">
                  <c:v>5295.7353519999997</c:v>
                </c:pt>
                <c:pt idx="824" formatCode="General">
                  <c:v>5175.7236329999996</c:v>
                </c:pt>
                <c:pt idx="825" formatCode="General">
                  <c:v>5386.0585940000001</c:v>
                </c:pt>
                <c:pt idx="826" formatCode="General">
                  <c:v>5255.0693359999996</c:v>
                </c:pt>
                <c:pt idx="827" formatCode="General">
                  <c:v>5245.1928710000002</c:v>
                </c:pt>
                <c:pt idx="828" formatCode="General">
                  <c:v>5193.5078130000002</c:v>
                </c:pt>
                <c:pt idx="829" formatCode="General">
                  <c:v>5163.845703</c:v>
                </c:pt>
                <c:pt idx="830" formatCode="General">
                  <c:v>5142.9946289999998</c:v>
                </c:pt>
                <c:pt idx="831" formatCode="General">
                  <c:v>5102.3579099999997</c:v>
                </c:pt>
                <c:pt idx="832" formatCode="General">
                  <c:v>5140.8959960000002</c:v>
                </c:pt>
                <c:pt idx="833" formatCode="General">
                  <c:v>5106.8706050000001</c:v>
                </c:pt>
                <c:pt idx="834" formatCode="General">
                  <c:v>5114.6201170000004</c:v>
                </c:pt>
                <c:pt idx="835" formatCode="General">
                  <c:v>5082.8115230000003</c:v>
                </c:pt>
                <c:pt idx="836" formatCode="General">
                  <c:v>5020.2568359999996</c:v>
                </c:pt>
                <c:pt idx="837" formatCode="General">
                  <c:v>5006.0522460000002</c:v>
                </c:pt>
                <c:pt idx="838" formatCode="General">
                  <c:v>4974.2841799999997</c:v>
                </c:pt>
                <c:pt idx="839" formatCode="General">
                  <c:v>5041.3359380000002</c:v>
                </c:pt>
                <c:pt idx="840" formatCode="General">
                  <c:v>5009.5732420000004</c:v>
                </c:pt>
                <c:pt idx="841" formatCode="General">
                  <c:v>4980.017578</c:v>
                </c:pt>
                <c:pt idx="842" formatCode="General">
                  <c:v>4921.9477539999998</c:v>
                </c:pt>
                <c:pt idx="843" formatCode="General">
                  <c:v>4949.4638670000004</c:v>
                </c:pt>
                <c:pt idx="844" formatCode="General">
                  <c:v>4898.0034180000002</c:v>
                </c:pt>
                <c:pt idx="845" formatCode="General">
                  <c:v>4967.1796880000002</c:v>
                </c:pt>
                <c:pt idx="846" formatCode="General">
                  <c:v>4834.6118159999996</c:v>
                </c:pt>
                <c:pt idx="847" formatCode="General">
                  <c:v>4851.1611329999996</c:v>
                </c:pt>
                <c:pt idx="848" formatCode="General">
                  <c:v>4808.5288090000004</c:v>
                </c:pt>
                <c:pt idx="849" formatCode="General">
                  <c:v>4871.0927730000003</c:v>
                </c:pt>
                <c:pt idx="850" formatCode="General">
                  <c:v>4918.294922</c:v>
                </c:pt>
                <c:pt idx="851" formatCode="General">
                  <c:v>4910.7197269999997</c:v>
                </c:pt>
                <c:pt idx="852" formatCode="General">
                  <c:v>4824.3110349999997</c:v>
                </c:pt>
                <c:pt idx="853" formatCode="General">
                  <c:v>4858.3569340000004</c:v>
                </c:pt>
                <c:pt idx="854" formatCode="General">
                  <c:v>4809.2070309999999</c:v>
                </c:pt>
                <c:pt idx="855" formatCode="General">
                  <c:v>4810.4130859999996</c:v>
                </c:pt>
                <c:pt idx="856" formatCode="General">
                  <c:v>4826.935547</c:v>
                </c:pt>
                <c:pt idx="857" formatCode="General">
                  <c:v>4780.0092770000001</c:v>
                </c:pt>
                <c:pt idx="858" formatCode="General">
                  <c:v>4859.9589839999999</c:v>
                </c:pt>
                <c:pt idx="859" formatCode="General">
                  <c:v>4738.6948240000002</c:v>
                </c:pt>
                <c:pt idx="860" formatCode="General">
                  <c:v>4855.7875979999999</c:v>
                </c:pt>
                <c:pt idx="861" formatCode="General">
                  <c:v>4808.8930659999996</c:v>
                </c:pt>
                <c:pt idx="862" formatCode="General">
                  <c:v>4928.1083980000003</c:v>
                </c:pt>
                <c:pt idx="863" formatCode="General">
                  <c:v>4699.8652339999999</c:v>
                </c:pt>
                <c:pt idx="864" formatCode="General">
                  <c:v>4600.6015630000002</c:v>
                </c:pt>
                <c:pt idx="865" formatCode="General">
                  <c:v>4763.4672849999997</c:v>
                </c:pt>
                <c:pt idx="866" formatCode="General">
                  <c:v>4659.8637699999999</c:v>
                </c:pt>
                <c:pt idx="867" formatCode="General">
                  <c:v>4623.9809569999998</c:v>
                </c:pt>
                <c:pt idx="868" formatCode="General">
                  <c:v>4642.6811520000001</c:v>
                </c:pt>
                <c:pt idx="869" formatCode="General">
                  <c:v>4650.4619140000004</c:v>
                </c:pt>
                <c:pt idx="870" formatCode="General">
                  <c:v>4623.330078</c:v>
                </c:pt>
                <c:pt idx="871" formatCode="General">
                  <c:v>4659.4692379999997</c:v>
                </c:pt>
                <c:pt idx="872" formatCode="General">
                  <c:v>4702.1367190000001</c:v>
                </c:pt>
                <c:pt idx="873" formatCode="General">
                  <c:v>4703.3569340000004</c:v>
                </c:pt>
                <c:pt idx="874" formatCode="General">
                  <c:v>4626.09375</c:v>
                </c:pt>
                <c:pt idx="875" formatCode="General">
                  <c:v>4564.1196289999998</c:v>
                </c:pt>
                <c:pt idx="876" formatCode="General">
                  <c:v>4563.1875</c:v>
                </c:pt>
                <c:pt idx="877" formatCode="General">
                  <c:v>4555.7192379999997</c:v>
                </c:pt>
                <c:pt idx="878" formatCode="General">
                  <c:v>4524.2924800000001</c:v>
                </c:pt>
                <c:pt idx="879" formatCode="General">
                  <c:v>4545.1469729999999</c:v>
                </c:pt>
                <c:pt idx="880" formatCode="General">
                  <c:v>4637.8466799999997</c:v>
                </c:pt>
                <c:pt idx="881" formatCode="General">
                  <c:v>4582.4755859999996</c:v>
                </c:pt>
                <c:pt idx="882" formatCode="General">
                  <c:v>4516.2446289999998</c:v>
                </c:pt>
                <c:pt idx="883" formatCode="General">
                  <c:v>4445.6884769999997</c:v>
                </c:pt>
                <c:pt idx="884" formatCode="General">
                  <c:v>4481.7661129999997</c:v>
                </c:pt>
                <c:pt idx="885" formatCode="General">
                  <c:v>4500.4272460000002</c:v>
                </c:pt>
                <c:pt idx="886" formatCode="General">
                  <c:v>4553.8759769999997</c:v>
                </c:pt>
                <c:pt idx="887" formatCode="General">
                  <c:v>4472.498047</c:v>
                </c:pt>
                <c:pt idx="888" formatCode="General">
                  <c:v>4306.373047</c:v>
                </c:pt>
                <c:pt idx="889" formatCode="General">
                  <c:v>4468.498047</c:v>
                </c:pt>
                <c:pt idx="890" formatCode="General">
                  <c:v>4363.2841799999997</c:v>
                </c:pt>
                <c:pt idx="891" formatCode="General">
                  <c:v>4403.6708980000003</c:v>
                </c:pt>
                <c:pt idx="892" formatCode="General">
                  <c:v>4407.1157229999999</c:v>
                </c:pt>
                <c:pt idx="893" formatCode="General">
                  <c:v>4471.3647460000002</c:v>
                </c:pt>
                <c:pt idx="894" formatCode="General">
                  <c:v>4409.6586909999996</c:v>
                </c:pt>
                <c:pt idx="895" formatCode="General">
                  <c:v>4265.4902339999999</c:v>
                </c:pt>
                <c:pt idx="896" formatCode="General">
                  <c:v>4401.3476559999999</c:v>
                </c:pt>
                <c:pt idx="897" formatCode="General">
                  <c:v>4337.5234380000002</c:v>
                </c:pt>
                <c:pt idx="898" formatCode="General">
                  <c:v>4293.25</c:v>
                </c:pt>
                <c:pt idx="899" formatCode="General">
                  <c:v>4329.2460940000001</c:v>
                </c:pt>
                <c:pt idx="900" formatCode="General">
                  <c:v>4291.4975590000004</c:v>
                </c:pt>
                <c:pt idx="901" formatCode="General">
                  <c:v>4368.6723629999997</c:v>
                </c:pt>
                <c:pt idx="902" formatCode="General">
                  <c:v>4315.7578130000002</c:v>
                </c:pt>
                <c:pt idx="903" formatCode="General">
                  <c:v>4308.3754879999997</c:v>
                </c:pt>
                <c:pt idx="904" formatCode="General">
                  <c:v>4264.1616210000002</c:v>
                </c:pt>
                <c:pt idx="905" formatCode="General">
                  <c:v>4252.4599609999996</c:v>
                </c:pt>
                <c:pt idx="906" formatCode="General">
                  <c:v>4203.9428710000002</c:v>
                </c:pt>
                <c:pt idx="907" formatCode="General">
                  <c:v>4324.3491210000002</c:v>
                </c:pt>
                <c:pt idx="908" formatCode="General">
                  <c:v>4351.6118159999996</c:v>
                </c:pt>
                <c:pt idx="909" formatCode="General">
                  <c:v>4186.21875</c:v>
                </c:pt>
                <c:pt idx="910" formatCode="General">
                  <c:v>4142.0830079999996</c:v>
                </c:pt>
                <c:pt idx="911" formatCode="General">
                  <c:v>4227.7846680000002</c:v>
                </c:pt>
                <c:pt idx="912" formatCode="General">
                  <c:v>4181.4946289999998</c:v>
                </c:pt>
                <c:pt idx="913" formatCode="General">
                  <c:v>4206.5952150000003</c:v>
                </c:pt>
                <c:pt idx="914" formatCode="General">
                  <c:v>4145.1918949999999</c:v>
                </c:pt>
                <c:pt idx="915" formatCode="General">
                  <c:v>4111.9184569999998</c:v>
                </c:pt>
                <c:pt idx="916" formatCode="General">
                  <c:v>4169.439453</c:v>
                </c:pt>
                <c:pt idx="917" formatCode="General">
                  <c:v>4250.7075199999999</c:v>
                </c:pt>
                <c:pt idx="918" formatCode="General">
                  <c:v>4048.908203</c:v>
                </c:pt>
                <c:pt idx="919" formatCode="General">
                  <c:v>4156.0893550000001</c:v>
                </c:pt>
                <c:pt idx="920" formatCode="General">
                  <c:v>4172.5195309999999</c:v>
                </c:pt>
                <c:pt idx="921" formatCode="General">
                  <c:v>4039.955078</c:v>
                </c:pt>
                <c:pt idx="922" formatCode="General">
                  <c:v>4052.0847170000002</c:v>
                </c:pt>
                <c:pt idx="923" formatCode="General">
                  <c:v>4021.0417480000001</c:v>
                </c:pt>
                <c:pt idx="924" formatCode="General">
                  <c:v>4059.0651859999998</c:v>
                </c:pt>
                <c:pt idx="925" formatCode="General">
                  <c:v>4107.8603519999997</c:v>
                </c:pt>
                <c:pt idx="926" formatCode="General">
                  <c:v>4094.0815429999998</c:v>
                </c:pt>
                <c:pt idx="927" formatCode="General">
                  <c:v>3948.7546390000002</c:v>
                </c:pt>
                <c:pt idx="928" formatCode="General">
                  <c:v>3960.8874510000001</c:v>
                </c:pt>
                <c:pt idx="929" formatCode="General">
                  <c:v>3973.0151369999999</c:v>
                </c:pt>
                <c:pt idx="930" formatCode="General">
                  <c:v>4043.3308109999998</c:v>
                </c:pt>
                <c:pt idx="931" formatCode="General">
                  <c:v>3982.1716310000002</c:v>
                </c:pt>
                <c:pt idx="932" formatCode="General">
                  <c:v>3977.0520019999999</c:v>
                </c:pt>
                <c:pt idx="933" formatCode="General">
                  <c:v>4032.2458499999998</c:v>
                </c:pt>
                <c:pt idx="934" formatCode="General">
                  <c:v>4059.421143</c:v>
                </c:pt>
                <c:pt idx="935" formatCode="General">
                  <c:v>3976.7773440000001</c:v>
                </c:pt>
                <c:pt idx="936" formatCode="General">
                  <c:v>4040.5478520000001</c:v>
                </c:pt>
                <c:pt idx="937" formatCode="General">
                  <c:v>3929.9624020000001</c:v>
                </c:pt>
                <c:pt idx="938" formatCode="General">
                  <c:v>3987.2609859999998</c:v>
                </c:pt>
                <c:pt idx="939" formatCode="General">
                  <c:v>3906.8500979999999</c:v>
                </c:pt>
                <c:pt idx="940" formatCode="General">
                  <c:v>3912.508057</c:v>
                </c:pt>
                <c:pt idx="941" formatCode="General">
                  <c:v>3873.0039059999999</c:v>
                </c:pt>
                <c:pt idx="942" formatCode="General">
                  <c:v>3898.016846</c:v>
                </c:pt>
                <c:pt idx="943" formatCode="General">
                  <c:v>3942.3659670000002</c:v>
                </c:pt>
                <c:pt idx="944" formatCode="General">
                  <c:v>3905.0288089999999</c:v>
                </c:pt>
                <c:pt idx="945" formatCode="General">
                  <c:v>3861.2604980000001</c:v>
                </c:pt>
                <c:pt idx="946" formatCode="General">
                  <c:v>3770.2475589999999</c:v>
                </c:pt>
                <c:pt idx="947" formatCode="General">
                  <c:v>3846.8041990000002</c:v>
                </c:pt>
                <c:pt idx="948" formatCode="General">
                  <c:v>3863.201904</c:v>
                </c:pt>
                <c:pt idx="949" formatCode="General">
                  <c:v>3752.921143</c:v>
                </c:pt>
                <c:pt idx="950" formatCode="General">
                  <c:v>3829.4343260000001</c:v>
                </c:pt>
                <c:pt idx="951" formatCode="General">
                  <c:v>3706.3286130000001</c:v>
                </c:pt>
                <c:pt idx="952" formatCode="General">
                  <c:v>3778.5288089999999</c:v>
                </c:pt>
                <c:pt idx="953" formatCode="General">
                  <c:v>3852.844971</c:v>
                </c:pt>
                <c:pt idx="954" formatCode="General">
                  <c:v>3824.1804200000001</c:v>
                </c:pt>
                <c:pt idx="955" formatCode="General">
                  <c:v>3782.6611330000001</c:v>
                </c:pt>
                <c:pt idx="956" formatCode="General">
                  <c:v>3728.2954100000002</c:v>
                </c:pt>
                <c:pt idx="957" formatCode="General">
                  <c:v>3813.2785640000002</c:v>
                </c:pt>
                <c:pt idx="958" formatCode="General">
                  <c:v>3881.0830080000001</c:v>
                </c:pt>
                <c:pt idx="959" formatCode="General">
                  <c:v>3704.6003420000002</c:v>
                </c:pt>
                <c:pt idx="960" formatCode="General">
                  <c:v>3776.6835940000001</c:v>
                </c:pt>
                <c:pt idx="961" formatCode="General">
                  <c:v>3707.3815920000002</c:v>
                </c:pt>
                <c:pt idx="962" formatCode="General">
                  <c:v>3661.6621089999999</c:v>
                </c:pt>
                <c:pt idx="963" formatCode="General">
                  <c:v>3765.8234859999998</c:v>
                </c:pt>
                <c:pt idx="964" formatCode="General">
                  <c:v>3747.9365229999999</c:v>
                </c:pt>
                <c:pt idx="965" formatCode="General">
                  <c:v>3704.3767090000001</c:v>
                </c:pt>
                <c:pt idx="966" formatCode="General">
                  <c:v>3737.8596189999998</c:v>
                </c:pt>
                <c:pt idx="967" formatCode="General">
                  <c:v>3739.2416990000002</c:v>
                </c:pt>
                <c:pt idx="968" formatCode="General">
                  <c:v>3693.571289</c:v>
                </c:pt>
                <c:pt idx="969" formatCode="General">
                  <c:v>3645.7810060000002</c:v>
                </c:pt>
                <c:pt idx="970" formatCode="General">
                  <c:v>3583.0451659999999</c:v>
                </c:pt>
                <c:pt idx="971" formatCode="General">
                  <c:v>3697.7407229999999</c:v>
                </c:pt>
                <c:pt idx="972" formatCode="General">
                  <c:v>3607.2387699999999</c:v>
                </c:pt>
                <c:pt idx="973" formatCode="General">
                  <c:v>3713.3366700000001</c:v>
                </c:pt>
                <c:pt idx="974" formatCode="General">
                  <c:v>3733.9467770000001</c:v>
                </c:pt>
                <c:pt idx="975" formatCode="General">
                  <c:v>3624.27124</c:v>
                </c:pt>
                <c:pt idx="976" formatCode="General">
                  <c:v>3578.6977539999998</c:v>
                </c:pt>
                <c:pt idx="977" formatCode="General">
                  <c:v>3620.6708979999999</c:v>
                </c:pt>
                <c:pt idx="978" formatCode="General">
                  <c:v>3577.2509770000001</c:v>
                </c:pt>
                <c:pt idx="979" formatCode="General">
                  <c:v>3542.3845209999999</c:v>
                </c:pt>
                <c:pt idx="980" formatCode="General">
                  <c:v>3563.0041500000002</c:v>
                </c:pt>
                <c:pt idx="981" formatCode="General">
                  <c:v>3479.0932619999999</c:v>
                </c:pt>
                <c:pt idx="982" formatCode="General">
                  <c:v>3680.9946289999998</c:v>
                </c:pt>
                <c:pt idx="983" formatCode="General">
                  <c:v>3616.2841800000001</c:v>
                </c:pt>
                <c:pt idx="984" formatCode="General">
                  <c:v>3628.344971</c:v>
                </c:pt>
                <c:pt idx="985" formatCode="General">
                  <c:v>3542.3571780000002</c:v>
                </c:pt>
                <c:pt idx="986" formatCode="General">
                  <c:v>3469.1901859999998</c:v>
                </c:pt>
                <c:pt idx="987" formatCode="General">
                  <c:v>3479.1428219999998</c:v>
                </c:pt>
                <c:pt idx="988" formatCode="General">
                  <c:v>3576.4252929999998</c:v>
                </c:pt>
                <c:pt idx="989" formatCode="General">
                  <c:v>3573.5744629999999</c:v>
                </c:pt>
                <c:pt idx="990" formatCode="General">
                  <c:v>3472.780029</c:v>
                </c:pt>
                <c:pt idx="991" formatCode="General">
                  <c:v>3482.7238769999999</c:v>
                </c:pt>
                <c:pt idx="992" formatCode="General">
                  <c:v>3533.1030270000001</c:v>
                </c:pt>
                <c:pt idx="993" formatCode="General">
                  <c:v>3494.0883789999998</c:v>
                </c:pt>
                <c:pt idx="994" formatCode="General">
                  <c:v>3535.9348140000002</c:v>
                </c:pt>
                <c:pt idx="995" formatCode="General">
                  <c:v>3426.741211</c:v>
                </c:pt>
                <c:pt idx="996" formatCode="General">
                  <c:v>3445.1911620000001</c:v>
                </c:pt>
                <c:pt idx="997" formatCode="General">
                  <c:v>3467.8864749999998</c:v>
                </c:pt>
                <c:pt idx="998" formatCode="General">
                  <c:v>3450.1821289999998</c:v>
                </c:pt>
                <c:pt idx="999" formatCode="General">
                  <c:v>3400.6042480000001</c:v>
                </c:pt>
                <c:pt idx="1000" formatCode="General">
                  <c:v>3470.0437010000001</c:v>
                </c:pt>
                <c:pt idx="1001" formatCode="General">
                  <c:v>3454.474365</c:v>
                </c:pt>
                <c:pt idx="1002" formatCode="General">
                  <c:v>3392.1811520000001</c:v>
                </c:pt>
                <c:pt idx="1003" formatCode="General">
                  <c:v>3467.9514159999999</c:v>
                </c:pt>
                <c:pt idx="1004" formatCode="General">
                  <c:v>3399.3107909999999</c:v>
                </c:pt>
                <c:pt idx="1005" formatCode="General">
                  <c:v>3288.2416990000002</c:v>
                </c:pt>
                <c:pt idx="1006" formatCode="General">
                  <c:v>3472.2292480000001</c:v>
                </c:pt>
                <c:pt idx="1007" formatCode="General">
                  <c:v>3458.8002929999998</c:v>
                </c:pt>
                <c:pt idx="1008" formatCode="General">
                  <c:v>3364.7585450000001</c:v>
                </c:pt>
                <c:pt idx="1009" formatCode="General">
                  <c:v>3444.685547</c:v>
                </c:pt>
                <c:pt idx="1010" formatCode="General">
                  <c:v>3429.1499020000001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A6B-E046-920A-29F03D5AC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1854264"/>
        <c:axId val="1851850296"/>
      </c:scatterChart>
      <c:valAx>
        <c:axId val="1851854264"/>
        <c:scaling>
          <c:orientation val="minMax"/>
          <c:max val="2100"/>
          <c:min val="8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1850296"/>
        <c:crosses val="autoZero"/>
        <c:crossBetween val="midCat"/>
        <c:minorUnit val="100"/>
      </c:valAx>
      <c:valAx>
        <c:axId val="1851850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1854264"/>
        <c:crosses val="autoZero"/>
        <c:crossBetween val="midCat"/>
        <c:minorUnit val="2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Background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1"/>
            <c:trendlineLbl>
              <c:layout>
                <c:manualLayout>
                  <c:x val="0.12204312857563999"/>
                  <c:y val="0.51233953479688399"/>
                </c:manualLayout>
              </c:layout>
              <c:numFmt formatCode="#,##0.0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'2'!$L$5:$L$8</c:f>
              <c:numCache>
                <c:formatCode>0</c:formatCode>
                <c:ptCount val="4"/>
                <c:pt idx="0">
                  <c:v>2001.7089840000001</c:v>
                </c:pt>
                <c:pt idx="1">
                  <c:v>1851.2890629999999</c:v>
                </c:pt>
                <c:pt idx="2">
                  <c:v>1050.017578</c:v>
                </c:pt>
                <c:pt idx="3">
                  <c:v>904.21093800000006</c:v>
                </c:pt>
              </c:numCache>
            </c:numRef>
          </c:xVal>
          <c:yVal>
            <c:numRef>
              <c:f>'2'!$N$5:$N$8</c:f>
              <c:numCache>
                <c:formatCode>0</c:formatCode>
                <c:ptCount val="4"/>
                <c:pt idx="0">
                  <c:v>6491.1142324684533</c:v>
                </c:pt>
                <c:pt idx="1">
                  <c:v>6825.6722170359599</c:v>
                </c:pt>
                <c:pt idx="2">
                  <c:v>4471.7025276992472</c:v>
                </c:pt>
                <c:pt idx="3">
                  <c:v>3404.8894487099569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EA-2745-AA37-D861C1745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1789272"/>
        <c:axId val="1851785608"/>
      </c:scatterChart>
      <c:valAx>
        <c:axId val="1851789272"/>
        <c:scaling>
          <c:orientation val="minMax"/>
          <c:max val="2100"/>
          <c:min val="8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1785608"/>
        <c:crosses val="autoZero"/>
        <c:crossBetween val="midCat"/>
        <c:minorUnit val="100"/>
      </c:valAx>
      <c:valAx>
        <c:axId val="1851785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1789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82550</xdr:colOff>
      <xdr:row>10</xdr:row>
      <xdr:rowOff>141285</xdr:rowOff>
    </xdr:from>
    <xdr:to>
      <xdr:col>11</xdr:col>
      <xdr:colOff>994550</xdr:colOff>
      <xdr:row>26</xdr:row>
      <xdr:rowOff>52660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79124</xdr:colOff>
      <xdr:row>26</xdr:row>
      <xdr:rowOff>68789</xdr:rowOff>
    </xdr:from>
    <xdr:to>
      <xdr:col>11</xdr:col>
      <xdr:colOff>991124</xdr:colOff>
      <xdr:row>41</xdr:row>
      <xdr:rowOff>91289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993952</xdr:colOff>
      <xdr:row>26</xdr:row>
      <xdr:rowOff>71284</xdr:rowOff>
    </xdr:from>
    <xdr:to>
      <xdr:col>16</xdr:col>
      <xdr:colOff>540702</xdr:colOff>
      <xdr:row>41</xdr:row>
      <xdr:rowOff>93784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74333</xdr:colOff>
      <xdr:row>41</xdr:row>
      <xdr:rowOff>114601</xdr:rowOff>
    </xdr:from>
    <xdr:to>
      <xdr:col>11</xdr:col>
      <xdr:colOff>986333</xdr:colOff>
      <xdr:row>56</xdr:row>
      <xdr:rowOff>137101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1001005</xdr:colOff>
      <xdr:row>41</xdr:row>
      <xdr:rowOff>116239</xdr:rowOff>
    </xdr:from>
    <xdr:to>
      <xdr:col>16</xdr:col>
      <xdr:colOff>547755</xdr:colOff>
      <xdr:row>56</xdr:row>
      <xdr:rowOff>138739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1000125</xdr:colOff>
      <xdr:row>10</xdr:row>
      <xdr:rowOff>142874</xdr:rowOff>
    </xdr:from>
    <xdr:to>
      <xdr:col>16</xdr:col>
      <xdr:colOff>546875</xdr:colOff>
      <xdr:row>26</xdr:row>
      <xdr:rowOff>54249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941916</xdr:colOff>
      <xdr:row>13</xdr:row>
      <xdr:rowOff>84667</xdr:rowOff>
    </xdr:from>
    <xdr:to>
      <xdr:col>11</xdr:col>
      <xdr:colOff>700616</xdr:colOff>
      <xdr:row>33</xdr:row>
      <xdr:rowOff>156634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82550</xdr:colOff>
      <xdr:row>10</xdr:row>
      <xdr:rowOff>141285</xdr:rowOff>
    </xdr:from>
    <xdr:to>
      <xdr:col>11</xdr:col>
      <xdr:colOff>994550</xdr:colOff>
      <xdr:row>26</xdr:row>
      <xdr:rowOff>52660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D5A84C-C2BF-4E4A-BA63-0DF1BFF725A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79124</xdr:colOff>
      <xdr:row>26</xdr:row>
      <xdr:rowOff>68789</xdr:rowOff>
    </xdr:from>
    <xdr:to>
      <xdr:col>11</xdr:col>
      <xdr:colOff>991124</xdr:colOff>
      <xdr:row>41</xdr:row>
      <xdr:rowOff>91289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94023B4-F7FA-2F4A-82BC-090C9B00228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993952</xdr:colOff>
      <xdr:row>26</xdr:row>
      <xdr:rowOff>71284</xdr:rowOff>
    </xdr:from>
    <xdr:to>
      <xdr:col>16</xdr:col>
      <xdr:colOff>540702</xdr:colOff>
      <xdr:row>41</xdr:row>
      <xdr:rowOff>93784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497FBE5-F373-AF40-B265-D5B3B1E813D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74333</xdr:colOff>
      <xdr:row>41</xdr:row>
      <xdr:rowOff>114601</xdr:rowOff>
    </xdr:from>
    <xdr:to>
      <xdr:col>11</xdr:col>
      <xdr:colOff>986333</xdr:colOff>
      <xdr:row>56</xdr:row>
      <xdr:rowOff>137101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D41EA55-D121-BD4F-88D3-A62326C821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1001005</xdr:colOff>
      <xdr:row>41</xdr:row>
      <xdr:rowOff>116239</xdr:rowOff>
    </xdr:from>
    <xdr:to>
      <xdr:col>16</xdr:col>
      <xdr:colOff>547755</xdr:colOff>
      <xdr:row>56</xdr:row>
      <xdr:rowOff>138739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F7EADEF-3E57-144B-850F-CAB3DD87FB7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1000125</xdr:colOff>
      <xdr:row>10</xdr:row>
      <xdr:rowOff>142874</xdr:rowOff>
    </xdr:from>
    <xdr:to>
      <xdr:col>16</xdr:col>
      <xdr:colOff>546875</xdr:colOff>
      <xdr:row>26</xdr:row>
      <xdr:rowOff>54249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8E65905-DF0F-CF4A-B6A0-C7F0B947B6B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10584</xdr:colOff>
      <xdr:row>13</xdr:row>
      <xdr:rowOff>232833</xdr:rowOff>
    </xdr:from>
    <xdr:to>
      <xdr:col>11</xdr:col>
      <xdr:colOff>721784</xdr:colOff>
      <xdr:row>34</xdr:row>
      <xdr:rowOff>93133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25DB4E-CA31-7C48-82AA-9232BBC4323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181911</xdr:colOff>
      <xdr:row>13</xdr:row>
      <xdr:rowOff>152597</xdr:rowOff>
    </xdr:from>
    <xdr:to>
      <xdr:col>10</xdr:col>
      <xdr:colOff>63943</xdr:colOff>
      <xdr:row>30</xdr:row>
      <xdr:rowOff>113086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91355" y="2904264"/>
          <a:ext cx="6217921" cy="36576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g_henry@hotmail.co.uk" TargetMode="External"/><Relationship Id="rId1" Type="http://schemas.openxmlformats.org/officeDocument/2006/relationships/hyperlink" Target="mailto:k1119111@kingston.ac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G14" sqref="G14"/>
    </sheetView>
  </sheetViews>
  <sheetFormatPr defaultColWidth="11.42578125" defaultRowHeight="15" x14ac:dyDescent="0.25"/>
  <cols>
    <col min="1" max="1" width="14.42578125" customWidth="1"/>
    <col min="3" max="3" width="12.7109375" customWidth="1"/>
  </cols>
  <sheetData>
    <row r="1" spans="1:11" x14ac:dyDescent="0.25">
      <c r="A1" s="13" t="s">
        <v>45</v>
      </c>
      <c r="B1" s="14"/>
      <c r="C1" s="15"/>
    </row>
    <row r="2" spans="1:11" x14ac:dyDescent="0.25">
      <c r="A2" s="16" t="s">
        <v>46</v>
      </c>
      <c r="B2" s="58"/>
      <c r="C2" s="17"/>
    </row>
    <row r="3" spans="1:11" x14ac:dyDescent="0.25">
      <c r="A3" s="16" t="s">
        <v>47</v>
      </c>
      <c r="B3" s="58"/>
      <c r="C3" s="17"/>
    </row>
    <row r="4" spans="1:11" x14ac:dyDescent="0.25">
      <c r="A4" s="16" t="s">
        <v>52</v>
      </c>
      <c r="B4" s="59" t="s">
        <v>50</v>
      </c>
      <c r="C4" s="17"/>
    </row>
    <row r="5" spans="1:11" ht="15" customHeight="1" x14ac:dyDescent="0.25">
      <c r="A5" s="16" t="s">
        <v>53</v>
      </c>
      <c r="B5" s="59" t="s">
        <v>51</v>
      </c>
      <c r="C5" s="17"/>
    </row>
    <row r="6" spans="1:11" ht="15" customHeight="1" thickBot="1" x14ac:dyDescent="0.3">
      <c r="A6" s="18" t="s">
        <v>48</v>
      </c>
      <c r="B6" s="19" t="s">
        <v>49</v>
      </c>
      <c r="C6" s="20"/>
    </row>
    <row r="7" spans="1:11" ht="15" customHeight="1" thickBot="1" x14ac:dyDescent="0.3">
      <c r="G7" s="179"/>
      <c r="H7" s="118"/>
      <c r="I7" s="118"/>
      <c r="J7" s="118"/>
    </row>
    <row r="8" spans="1:11" ht="15" customHeight="1" x14ac:dyDescent="0.25">
      <c r="A8" s="181" t="s">
        <v>74</v>
      </c>
      <c r="B8" s="182"/>
      <c r="C8" s="182"/>
      <c r="D8" s="182"/>
      <c r="E8" s="183"/>
      <c r="G8" s="178" t="s">
        <v>89</v>
      </c>
      <c r="H8" s="176"/>
      <c r="I8" s="176"/>
      <c r="J8" s="177"/>
      <c r="K8" s="175"/>
    </row>
    <row r="9" spans="1:11" ht="15" customHeight="1" x14ac:dyDescent="0.25">
      <c r="A9" s="184"/>
      <c r="B9" s="185"/>
      <c r="C9" s="185"/>
      <c r="D9" s="185"/>
      <c r="E9" s="186"/>
      <c r="G9" s="190" t="s">
        <v>92</v>
      </c>
      <c r="H9" s="191"/>
      <c r="I9" s="191"/>
      <c r="J9" s="192"/>
      <c r="K9" s="175"/>
    </row>
    <row r="10" spans="1:11" ht="15" customHeight="1" x14ac:dyDescent="0.25">
      <c r="A10" s="184"/>
      <c r="B10" s="185"/>
      <c r="C10" s="185"/>
      <c r="D10" s="185"/>
      <c r="E10" s="186"/>
      <c r="G10" s="190"/>
      <c r="H10" s="191"/>
      <c r="I10" s="191"/>
      <c r="J10" s="192"/>
      <c r="K10" s="175"/>
    </row>
    <row r="11" spans="1:11" ht="15" customHeight="1" x14ac:dyDescent="0.25">
      <c r="A11" s="184"/>
      <c r="B11" s="185"/>
      <c r="C11" s="185"/>
      <c r="D11" s="185"/>
      <c r="E11" s="186"/>
      <c r="G11" s="190"/>
      <c r="H11" s="191"/>
      <c r="I11" s="191"/>
      <c r="J11" s="192"/>
      <c r="K11" s="175"/>
    </row>
    <row r="12" spans="1:11" x14ac:dyDescent="0.25">
      <c r="A12" s="184"/>
      <c r="B12" s="185"/>
      <c r="C12" s="185"/>
      <c r="D12" s="185"/>
      <c r="E12" s="186"/>
      <c r="G12" s="190"/>
      <c r="H12" s="191"/>
      <c r="I12" s="191"/>
      <c r="J12" s="192"/>
      <c r="K12" s="175"/>
    </row>
    <row r="13" spans="1:11" ht="15.75" thickBot="1" x14ac:dyDescent="0.3">
      <c r="A13" s="184"/>
      <c r="B13" s="185"/>
      <c r="C13" s="185"/>
      <c r="D13" s="185"/>
      <c r="E13" s="186"/>
      <c r="G13" s="193"/>
      <c r="H13" s="194"/>
      <c r="I13" s="194"/>
      <c r="J13" s="195"/>
      <c r="K13" s="175"/>
    </row>
    <row r="14" spans="1:11" x14ac:dyDescent="0.25">
      <c r="A14" s="184"/>
      <c r="B14" s="185"/>
      <c r="C14" s="185"/>
      <c r="D14" s="185"/>
      <c r="E14" s="186"/>
      <c r="G14" s="175"/>
      <c r="H14" s="175"/>
      <c r="I14" s="175"/>
      <c r="J14" s="175"/>
      <c r="K14" s="175"/>
    </row>
    <row r="15" spans="1:11" x14ac:dyDescent="0.25">
      <c r="A15" s="184"/>
      <c r="B15" s="185"/>
      <c r="C15" s="185"/>
      <c r="D15" s="185"/>
      <c r="E15" s="186"/>
      <c r="G15" s="175"/>
      <c r="H15" s="175"/>
      <c r="I15" s="175"/>
      <c r="J15" s="175"/>
      <c r="K15" s="175"/>
    </row>
    <row r="16" spans="1:11" x14ac:dyDescent="0.25">
      <c r="A16" s="184"/>
      <c r="B16" s="185"/>
      <c r="C16" s="185"/>
      <c r="D16" s="185"/>
      <c r="E16" s="186"/>
      <c r="G16" s="175"/>
      <c r="H16" s="175"/>
      <c r="I16" s="175"/>
      <c r="J16" s="175"/>
      <c r="K16" s="175"/>
    </row>
    <row r="17" spans="1:14" ht="15.75" thickBot="1" x14ac:dyDescent="0.3">
      <c r="A17" s="187"/>
      <c r="B17" s="188"/>
      <c r="C17" s="188"/>
      <c r="D17" s="188"/>
      <c r="E17" s="189"/>
      <c r="G17" s="175"/>
      <c r="H17" s="175"/>
      <c r="I17" s="175"/>
      <c r="J17" s="175"/>
      <c r="K17" s="175"/>
    </row>
    <row r="18" spans="1:14" ht="15.75" thickBot="1" x14ac:dyDescent="0.3"/>
    <row r="19" spans="1:14" x14ac:dyDescent="0.25">
      <c r="A19" s="21" t="s">
        <v>54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</row>
    <row r="20" spans="1:14" ht="17.25" x14ac:dyDescent="0.25">
      <c r="A20" s="16" t="s">
        <v>55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17"/>
    </row>
    <row r="21" spans="1:14" x14ac:dyDescent="0.25">
      <c r="A21" s="16" t="s">
        <v>75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17"/>
    </row>
    <row r="22" spans="1:14" x14ac:dyDescent="0.25">
      <c r="A22" s="16" t="s">
        <v>57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17"/>
    </row>
    <row r="23" spans="1:14" x14ac:dyDescent="0.25">
      <c r="A23" s="16" t="s">
        <v>72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17"/>
    </row>
    <row r="24" spans="1:14" ht="15.75" thickBot="1" x14ac:dyDescent="0.3">
      <c r="A24" s="18" t="s">
        <v>56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0"/>
    </row>
  </sheetData>
  <mergeCells count="2">
    <mergeCell ref="A8:E17"/>
    <mergeCell ref="G9:J13"/>
  </mergeCells>
  <hyperlinks>
    <hyperlink ref="B4" r:id="rId1"/>
    <hyperlink ref="B5" r:id="rId2"/>
  </hyperlinks>
  <pageMargins left="0.75" right="0.75" top="1" bottom="1" header="0.5" footer="0.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4"/>
  <sheetViews>
    <sheetView zoomScale="60" zoomScaleNormal="60" zoomScalePageLayoutView="60" workbookViewId="0">
      <pane ySplit="3" topLeftCell="A4" activePane="bottomLeft" state="frozen"/>
      <selection activeCell="J50" sqref="J50"/>
      <selection pane="bottomLeft" activeCell="A3" sqref="A3"/>
    </sheetView>
  </sheetViews>
  <sheetFormatPr defaultColWidth="8.85546875" defaultRowHeight="15" x14ac:dyDescent="0.25"/>
  <cols>
    <col min="1" max="1" width="14.7109375" style="23" bestFit="1" customWidth="1"/>
    <col min="2" max="2" width="11" style="23" customWidth="1"/>
    <col min="3" max="3" width="15.28515625" style="3" customWidth="1"/>
    <col min="4" max="4" width="16.85546875" bestFit="1" customWidth="1"/>
    <col min="5" max="5" width="16.42578125" customWidth="1"/>
    <col min="6" max="6" width="18.7109375" style="1" customWidth="1"/>
    <col min="7" max="7" width="18.140625" style="1" customWidth="1"/>
    <col min="9" max="9" width="19.28515625" bestFit="1" customWidth="1"/>
    <col min="12" max="12" width="15.28515625" customWidth="1"/>
    <col min="13" max="13" width="13.140625" customWidth="1"/>
    <col min="14" max="16" width="12.7109375" customWidth="1"/>
  </cols>
  <sheetData>
    <row r="1" spans="1:22" ht="24" thickBot="1" x14ac:dyDescent="0.4">
      <c r="A1" s="41" t="s">
        <v>63</v>
      </c>
      <c r="B1" s="208" t="s">
        <v>90</v>
      </c>
      <c r="C1" s="209"/>
    </row>
    <row r="2" spans="1:22" ht="24" thickBot="1" x14ac:dyDescent="0.4">
      <c r="A2" s="42" t="s">
        <v>41</v>
      </c>
      <c r="B2" s="208" t="s">
        <v>80</v>
      </c>
      <c r="C2" s="209"/>
      <c r="K2" s="45"/>
      <c r="O2" s="45"/>
    </row>
    <row r="3" spans="1:22" ht="30.75" thickBot="1" x14ac:dyDescent="0.3">
      <c r="A3" s="40" t="s">
        <v>61</v>
      </c>
      <c r="B3" s="40" t="s">
        <v>62</v>
      </c>
      <c r="C3" s="43" t="s">
        <v>44</v>
      </c>
      <c r="D3" s="44" t="s">
        <v>24</v>
      </c>
      <c r="E3" s="43" t="s">
        <v>25</v>
      </c>
      <c r="F3" s="5" t="s">
        <v>23</v>
      </c>
      <c r="G3" s="6" t="s">
        <v>32</v>
      </c>
      <c r="I3" s="210" t="s">
        <v>26</v>
      </c>
      <c r="J3" s="211"/>
      <c r="K3" s="46"/>
      <c r="L3" s="210" t="s">
        <v>1</v>
      </c>
      <c r="M3" s="212"/>
      <c r="N3" s="211"/>
      <c r="O3" s="46"/>
      <c r="P3" s="210" t="s">
        <v>0</v>
      </c>
      <c r="Q3" s="212"/>
      <c r="R3" s="212"/>
      <c r="S3" s="211"/>
    </row>
    <row r="4" spans="1:22" ht="15.75" thickBot="1" x14ac:dyDescent="0.3">
      <c r="A4" s="24">
        <v>2026.03125</v>
      </c>
      <c r="B4" s="24">
        <v>21273.121093999998</v>
      </c>
      <c r="C4" s="25">
        <f>B4</f>
        <v>21273.121093999998</v>
      </c>
      <c r="D4" s="26">
        <f>($P$5*A4^3)+($Q$5*A4^2)+($R$5*A4)+$S$5</f>
        <v>21224.122932268947</v>
      </c>
      <c r="E4" s="26">
        <f>C4-D4</f>
        <v>48.998161731051368</v>
      </c>
      <c r="F4" s="27">
        <f>A4</f>
        <v>2026.03125</v>
      </c>
      <c r="G4" s="28">
        <f t="shared" ref="G4:G67" si="0">E4/$J$6</f>
        <v>9.5490948211551672</v>
      </c>
      <c r="H4" s="4"/>
      <c r="I4" s="7" t="s">
        <v>27</v>
      </c>
      <c r="J4" s="31">
        <f>MAX(E363:E455)</f>
        <v>10262.367826215384</v>
      </c>
      <c r="K4" s="3"/>
      <c r="L4" s="51" t="s">
        <v>34</v>
      </c>
      <c r="M4" s="52" t="s">
        <v>33</v>
      </c>
      <c r="N4" s="53" t="s">
        <v>35</v>
      </c>
      <c r="O4" s="3"/>
      <c r="P4" s="10" t="s">
        <v>29</v>
      </c>
      <c r="Q4" s="11" t="s">
        <v>30</v>
      </c>
      <c r="R4" s="11" t="s">
        <v>2</v>
      </c>
      <c r="S4" s="12" t="s">
        <v>3</v>
      </c>
      <c r="U4" s="2"/>
    </row>
    <row r="5" spans="1:22" ht="15.75" thickBot="1" x14ac:dyDescent="0.3">
      <c r="A5" s="24">
        <v>2025.0195309999999</v>
      </c>
      <c r="B5" s="24">
        <v>21629.349609000001</v>
      </c>
      <c r="C5" s="25">
        <f>B5</f>
        <v>21629.349609000001</v>
      </c>
      <c r="D5" s="26">
        <f t="shared" ref="D5:D67" si="1">($P$5*A5^3)+($Q$5*A5^2)+($R$5*A5)+$S$5</f>
        <v>21222.869103869307</v>
      </c>
      <c r="E5" s="26">
        <f t="shared" ref="E5:E68" si="2">C5-D5</f>
        <v>406.48050513069393</v>
      </c>
      <c r="F5" s="27">
        <f t="shared" ref="F5:F68" si="3">A5</f>
        <v>2025.0195309999999</v>
      </c>
      <c r="G5" s="29">
        <f t="shared" si="0"/>
        <v>79.217683874540697</v>
      </c>
      <c r="I5" s="8" t="s">
        <v>40</v>
      </c>
      <c r="J5" s="32">
        <v>2000</v>
      </c>
      <c r="K5" s="3"/>
      <c r="L5" s="54">
        <f>A28</f>
        <v>2001.7089840000001</v>
      </c>
      <c r="M5" s="37">
        <f>MATCH(L5,A:A,0)</f>
        <v>28</v>
      </c>
      <c r="N5" s="34">
        <f>INDEX(C:C,M5,1)</f>
        <v>21186.84111045309</v>
      </c>
      <c r="O5" s="3"/>
      <c r="P5" s="47">
        <f>INDEX(LINEST(N5:N8,L5:L8^{1,2,3}),1)</f>
        <v>-3.5660897252445591E-6</v>
      </c>
      <c r="Q5" s="48">
        <f>INDEX(LINEST(N5:N8,L5:L8^{1,2,3}),1,2)</f>
        <v>8.9928802607727749E-3</v>
      </c>
      <c r="R5" s="48">
        <f>INDEX(LINEST(N5:N8,L5:L8^{1,2,3}),1,3)</f>
        <v>8.7010483994833034</v>
      </c>
      <c r="S5" s="49">
        <f>INDEX(LINEST(N5:N8,L5:L8^{1,2,3}),1,4)</f>
        <v>-3661.2347084186822</v>
      </c>
      <c r="V5" s="2"/>
    </row>
    <row r="6" spans="1:22" ht="15" customHeight="1" thickBot="1" x14ac:dyDescent="0.3">
      <c r="A6" s="24">
        <v>2024.0078129999999</v>
      </c>
      <c r="B6" s="24">
        <v>21599.21875</v>
      </c>
      <c r="C6" s="25">
        <f>(-3*B4+12*B5+17*B6+12*B7+-3*B8)/35</f>
        <v>21611.098716485714</v>
      </c>
      <c r="D6" s="26">
        <f t="shared" si="1"/>
        <v>21221.589336638477</v>
      </c>
      <c r="E6" s="26">
        <f t="shared" si="2"/>
        <v>389.50937984723714</v>
      </c>
      <c r="F6" s="27">
        <f t="shared" si="3"/>
        <v>2024.0078129999999</v>
      </c>
      <c r="G6" s="29">
        <f t="shared" si="0"/>
        <v>75.910235618768041</v>
      </c>
      <c r="I6" s="9" t="s">
        <v>28</v>
      </c>
      <c r="J6" s="33">
        <f>J4/J5</f>
        <v>5.1311839131076926</v>
      </c>
      <c r="K6" s="3"/>
      <c r="L6" s="55">
        <f>A174</f>
        <v>1851.2890629999999</v>
      </c>
      <c r="M6" s="38">
        <f>MATCH(L6,A:A,0)</f>
        <v>174</v>
      </c>
      <c r="N6" s="35">
        <f>INDEX(C:C,M6,1)</f>
        <v>20641.585936343246</v>
      </c>
      <c r="O6" s="3"/>
      <c r="P6" s="205" t="s">
        <v>31</v>
      </c>
      <c r="Q6" s="206"/>
      <c r="R6" s="206"/>
      <c r="S6" s="207"/>
    </row>
    <row r="7" spans="1:22" ht="17.100000000000001" customHeight="1" x14ac:dyDescent="0.25">
      <c r="A7" s="24">
        <v>2022.998047</v>
      </c>
      <c r="B7" s="24">
        <v>21427.183593999998</v>
      </c>
      <c r="C7" s="25">
        <f>(-2*B4+3*B5+6*B6+7*B7+6*B8+3*B9-2*B10)/21</f>
        <v>21458.225818380954</v>
      </c>
      <c r="D7" s="26">
        <f t="shared" si="1"/>
        <v>21220.286195625646</v>
      </c>
      <c r="E7" s="26">
        <f t="shared" si="2"/>
        <v>237.93962275530794</v>
      </c>
      <c r="F7" s="27">
        <f t="shared" si="3"/>
        <v>2022.998047</v>
      </c>
      <c r="G7" s="29">
        <f t="shared" si="0"/>
        <v>46.371291067444943</v>
      </c>
      <c r="I7" s="3"/>
      <c r="J7" s="3"/>
      <c r="K7" s="3"/>
      <c r="L7" s="55">
        <f>A890</f>
        <v>1050.017578</v>
      </c>
      <c r="M7" s="50">
        <f>MATCH(L7,A:A,0)</f>
        <v>890</v>
      </c>
      <c r="N7" s="35">
        <f>INDEX(C:C,M7,1)</f>
        <v>11261.599558345864</v>
      </c>
      <c r="O7" s="3"/>
      <c r="P7" s="3"/>
      <c r="Q7" s="3"/>
      <c r="R7" s="3"/>
      <c r="S7" s="3"/>
    </row>
    <row r="8" spans="1:22" ht="15.75" thickBot="1" x14ac:dyDescent="0.3">
      <c r="A8" s="24">
        <v>2021.986328</v>
      </c>
      <c r="B8" s="24">
        <v>21219.099609000001</v>
      </c>
      <c r="C8" s="25">
        <f>(-21*B4+14*B5+39*B6+54*B7+59*B8+54*B9+39*B10+14*B11+-21*B12)/231</f>
        <v>21414.092929770562</v>
      </c>
      <c r="D8" s="26">
        <f t="shared" si="1"/>
        <v>21218.954663364966</v>
      </c>
      <c r="E8" s="26">
        <f t="shared" si="2"/>
        <v>195.13826640559637</v>
      </c>
      <c r="F8" s="27">
        <f t="shared" si="3"/>
        <v>2021.986328</v>
      </c>
      <c r="G8" s="29">
        <f t="shared" si="0"/>
        <v>38.029871801537361</v>
      </c>
      <c r="I8" s="3"/>
      <c r="J8" s="3"/>
      <c r="K8" s="3"/>
      <c r="L8" s="56">
        <f>A1010</f>
        <v>904.21093800000006</v>
      </c>
      <c r="M8" s="39">
        <f>MATCH(L8,A:A,0)</f>
        <v>1010</v>
      </c>
      <c r="N8" s="36">
        <f>INDEX(C:C,M8,1)</f>
        <v>8922.5634260735933</v>
      </c>
      <c r="O8" s="3"/>
      <c r="P8" s="3"/>
      <c r="Q8" s="3"/>
      <c r="R8" s="3"/>
      <c r="S8" s="3"/>
    </row>
    <row r="9" spans="1:22" ht="15" customHeight="1" x14ac:dyDescent="0.25">
      <c r="A9" s="24">
        <v>2020.9726559999999</v>
      </c>
      <c r="B9" s="24">
        <v>21397.998047000001</v>
      </c>
      <c r="C9" s="25">
        <f>(-36*B4+9*B5+44*B6+69*B7+84*B8+89*B9+84*B10+69*B11+44*B12+9*B13+-36*B14)/429</f>
        <v>21401.19233954779</v>
      </c>
      <c r="D9" s="26">
        <f t="shared" si="1"/>
        <v>21217.594612112101</v>
      </c>
      <c r="E9" s="26">
        <f t="shared" si="2"/>
        <v>183.59772743568828</v>
      </c>
      <c r="F9" s="27">
        <f t="shared" si="3"/>
        <v>2020.9726559999999</v>
      </c>
      <c r="G9" s="29">
        <f t="shared" si="0"/>
        <v>35.78077312073826</v>
      </c>
    </row>
    <row r="10" spans="1:22" ht="14.1" customHeight="1" x14ac:dyDescent="0.25">
      <c r="A10" s="24">
        <v>2019.9609379999999</v>
      </c>
      <c r="B10" s="24">
        <v>21406.626952999999</v>
      </c>
      <c r="C10" s="25">
        <f>(-11*B4+0*B5+9*B6+16*B7+21*B8+24*B9+25*B10+24*B11+21*B12+16*B13+9*B14+0*B15+-11*B16)/143</f>
        <v>21371.61930447552</v>
      </c>
      <c r="D10" s="26">
        <f t="shared" si="1"/>
        <v>21216.21130614962</v>
      </c>
      <c r="E10" s="26">
        <f t="shared" si="2"/>
        <v>155.40799832589983</v>
      </c>
      <c r="F10" s="27">
        <f t="shared" si="3"/>
        <v>2019.9609379999999</v>
      </c>
      <c r="G10" s="29">
        <f t="shared" si="0"/>
        <v>30.286967093287686</v>
      </c>
    </row>
    <row r="11" spans="1:22" ht="15" customHeight="1" thickBot="1" x14ac:dyDescent="0.3">
      <c r="A11" s="24">
        <v>2018.9492190000001</v>
      </c>
      <c r="B11" s="24">
        <v>21371.421875</v>
      </c>
      <c r="C11" s="25">
        <f>(-78*B4+-13*B5+42*B6+87*B7+122*B8+147*B9+162*B10+167*B11+162*B12+147*B13+122*B14+87*B15+42*B16+-13*B17+-78*B18)/1105</f>
        <v>21393.370391957462</v>
      </c>
      <c r="D11" s="26">
        <f t="shared" si="1"/>
        <v>21214.802169511771</v>
      </c>
      <c r="E11" s="26">
        <f t="shared" si="2"/>
        <v>178.56822244569048</v>
      </c>
      <c r="F11" s="27">
        <f t="shared" si="3"/>
        <v>2018.9492190000001</v>
      </c>
      <c r="G11" s="29">
        <f t="shared" si="0"/>
        <v>34.800589000432254</v>
      </c>
    </row>
    <row r="12" spans="1:22" ht="19.5" thickBot="1" x14ac:dyDescent="0.35">
      <c r="A12" s="24">
        <v>2017.9375</v>
      </c>
      <c r="B12" s="24">
        <v>21444.498047000001</v>
      </c>
      <c r="C12" s="25">
        <f>(-21*B4+-6*B5+7*B6+18*B7+27*B8+34*B9+39*B10+42*B11+43*B12+42*B13+39*B14+34*B15+27*B16+18*B17+7*B18+-6*B19+-21*B20)/323</f>
        <v>21387.545103185763</v>
      </c>
      <c r="D12" s="26">
        <f t="shared" si="1"/>
        <v>21213.367225710688</v>
      </c>
      <c r="E12" s="26">
        <f t="shared" si="2"/>
        <v>174.17787747507464</v>
      </c>
      <c r="F12" s="27">
        <f t="shared" si="3"/>
        <v>2017.9375</v>
      </c>
      <c r="G12" s="29">
        <f t="shared" si="0"/>
        <v>33.944968729367588</v>
      </c>
      <c r="R12" s="202" t="s">
        <v>36</v>
      </c>
      <c r="S12" s="203"/>
      <c r="T12" s="203"/>
      <c r="U12" s="204"/>
    </row>
    <row r="13" spans="1:22" ht="14.1" customHeight="1" x14ac:dyDescent="0.25">
      <c r="A13" s="24">
        <v>2016.923828</v>
      </c>
      <c r="B13" s="24">
        <v>21154.154297000001</v>
      </c>
      <c r="C13" s="25">
        <f>(-136*B4+-51*B5+24*B6+89*B7+144*B8+189*B9+224*B10+249*B11+264*B12+269*B13+264*B14+249*B15+224*B16+189*B17+144*B18+89*B19+24*B20+-51*B21+-136*B22)/2261</f>
        <v>21391.655431034054</v>
      </c>
      <c r="D13" s="26">
        <f t="shared" si="1"/>
        <v>21211.90365222426</v>
      </c>
      <c r="E13" s="26">
        <f t="shared" si="2"/>
        <v>179.7517788097939</v>
      </c>
      <c r="F13" s="27">
        <f t="shared" si="3"/>
        <v>2016.923828</v>
      </c>
      <c r="G13" s="29">
        <f t="shared" si="0"/>
        <v>35.031248509844886</v>
      </c>
      <c r="R13" s="196" t="s">
        <v>59</v>
      </c>
      <c r="S13" s="197"/>
      <c r="T13" s="197"/>
      <c r="U13" s="198"/>
    </row>
    <row r="14" spans="1:22" ht="14.1" customHeight="1" x14ac:dyDescent="0.25">
      <c r="A14" s="24">
        <v>2015.9101559999999</v>
      </c>
      <c r="B14" s="24">
        <v>21392.162109000001</v>
      </c>
      <c r="C14" s="25">
        <f>(-171*B4+-76*B5+9*B6+84*B7+149*B8+204*B9+249*B10+284*B11+309*B12+324*B13+329*B14+324*B15+309*B16+284*B17+249*B18+204*B19+149*B20+84*B21+9*B22+-76*B23+-171*B24)/3059</f>
        <v>21420.673995434459</v>
      </c>
      <c r="D14" s="26">
        <f t="shared" si="1"/>
        <v>21210.414216372723</v>
      </c>
      <c r="E14" s="26">
        <f t="shared" si="2"/>
        <v>210.25977906173648</v>
      </c>
      <c r="F14" s="27">
        <f t="shared" si="3"/>
        <v>2015.9101559999999</v>
      </c>
      <c r="G14" s="29">
        <f t="shared" si="0"/>
        <v>40.976854975832083</v>
      </c>
      <c r="R14" s="196"/>
      <c r="S14" s="197"/>
      <c r="T14" s="197"/>
      <c r="U14" s="198"/>
    </row>
    <row r="15" spans="1:22" ht="14.1" customHeight="1" x14ac:dyDescent="0.25">
      <c r="A15" s="24">
        <v>2014.8984379999999</v>
      </c>
      <c r="B15" s="24">
        <v>21684.175781000002</v>
      </c>
      <c r="C15" s="25">
        <f t="shared" ref="C15:C78" si="4">(-171*B5+-76*B6+9*B7+84*B8+149*B9+204*B10+249*B11+284*B12+309*B13+324*B14+329*B15+324*B16+309*B17+284*B18+249*B19+204*B20+149*B21+84*B22+9*B23+-76*B24+-171*B25)/3059</f>
        <v>21410.960942027134</v>
      </c>
      <c r="D15" s="26">
        <f t="shared" si="1"/>
        <v>21208.901886199674</v>
      </c>
      <c r="E15" s="26">
        <f t="shared" si="2"/>
        <v>202.05905582745982</v>
      </c>
      <c r="F15" s="27">
        <f t="shared" si="3"/>
        <v>2014.8984379999999</v>
      </c>
      <c r="G15" s="29">
        <f t="shared" si="0"/>
        <v>39.378642287854206</v>
      </c>
      <c r="R15" s="196"/>
      <c r="S15" s="197"/>
      <c r="T15" s="197"/>
      <c r="U15" s="198"/>
    </row>
    <row r="16" spans="1:22" ht="14.1" customHeight="1" x14ac:dyDescent="0.25">
      <c r="A16" s="24">
        <v>2013.8847659999999</v>
      </c>
      <c r="B16" s="24">
        <v>21422.294922000001</v>
      </c>
      <c r="C16" s="30">
        <f t="shared" si="4"/>
        <v>21412.536889801893</v>
      </c>
      <c r="D16" s="26">
        <f t="shared" si="1"/>
        <v>21207.360842222617</v>
      </c>
      <c r="E16" s="26">
        <f t="shared" si="2"/>
        <v>205.1760475792762</v>
      </c>
      <c r="F16" s="27">
        <f t="shared" si="3"/>
        <v>2013.8847659999999</v>
      </c>
      <c r="G16" s="29">
        <f t="shared" si="0"/>
        <v>39.98610282807261</v>
      </c>
      <c r="R16" s="196"/>
      <c r="S16" s="197"/>
      <c r="T16" s="197"/>
      <c r="U16" s="198"/>
    </row>
    <row r="17" spans="1:21" ht="14.1" customHeight="1" x14ac:dyDescent="0.25">
      <c r="A17" s="24">
        <v>2012.8710940000001</v>
      </c>
      <c r="B17" s="24">
        <v>21340.785156000002</v>
      </c>
      <c r="C17" s="30">
        <f t="shared" si="4"/>
        <v>21432.339644599542</v>
      </c>
      <c r="D17" s="26">
        <f t="shared" si="1"/>
        <v>21205.794002696079</v>
      </c>
      <c r="E17" s="26">
        <f t="shared" si="2"/>
        <v>226.54564190346355</v>
      </c>
      <c r="F17" s="27">
        <f t="shared" si="3"/>
        <v>2012.8710940000001</v>
      </c>
      <c r="G17" s="29">
        <f t="shared" si="0"/>
        <v>44.150754628916928</v>
      </c>
      <c r="R17" s="196"/>
      <c r="S17" s="197"/>
      <c r="T17" s="197"/>
      <c r="U17" s="198"/>
    </row>
    <row r="18" spans="1:21" ht="14.1" customHeight="1" x14ac:dyDescent="0.25">
      <c r="A18" s="24">
        <v>2011.857422</v>
      </c>
      <c r="B18" s="24">
        <v>21341.697265999999</v>
      </c>
      <c r="C18" s="30">
        <f t="shared" si="4"/>
        <v>21423.037817524677</v>
      </c>
      <c r="D18" s="26">
        <f t="shared" si="1"/>
        <v>21204.201389906244</v>
      </c>
      <c r="E18" s="26">
        <f t="shared" si="2"/>
        <v>218.83642761843294</v>
      </c>
      <c r="F18" s="27">
        <f t="shared" si="3"/>
        <v>2011.857422</v>
      </c>
      <c r="G18" s="29">
        <f t="shared" si="0"/>
        <v>42.648330545980187</v>
      </c>
      <c r="R18" s="196"/>
      <c r="S18" s="197"/>
      <c r="T18" s="197"/>
      <c r="U18" s="198"/>
    </row>
    <row r="19" spans="1:21" ht="14.1" customHeight="1" x14ac:dyDescent="0.25">
      <c r="A19" s="24">
        <v>2010.84375</v>
      </c>
      <c r="B19" s="24">
        <v>21502.212890999999</v>
      </c>
      <c r="C19" s="30">
        <f t="shared" si="4"/>
        <v>21407.977644146122</v>
      </c>
      <c r="D19" s="26">
        <f t="shared" si="1"/>
        <v>21202.583026139313</v>
      </c>
      <c r="E19" s="26">
        <f t="shared" si="2"/>
        <v>205.39461800680874</v>
      </c>
      <c r="F19" s="27">
        <f t="shared" si="3"/>
        <v>2010.84375</v>
      </c>
      <c r="G19" s="29">
        <f t="shared" si="0"/>
        <v>40.028699318713727</v>
      </c>
      <c r="R19" s="196"/>
      <c r="S19" s="197"/>
      <c r="T19" s="197"/>
      <c r="U19" s="198"/>
    </row>
    <row r="20" spans="1:21" ht="15" customHeight="1" x14ac:dyDescent="0.25">
      <c r="A20" s="24">
        <v>2009.830078</v>
      </c>
      <c r="B20" s="24">
        <v>21436.181640999999</v>
      </c>
      <c r="C20" s="30">
        <f t="shared" si="4"/>
        <v>21383.802300305328</v>
      </c>
      <c r="D20" s="26">
        <f t="shared" si="1"/>
        <v>21200.938933681457</v>
      </c>
      <c r="E20" s="26">
        <f t="shared" si="2"/>
        <v>182.86336662387112</v>
      </c>
      <c r="F20" s="27">
        <f t="shared" si="3"/>
        <v>2009.830078</v>
      </c>
      <c r="G20" s="29">
        <f t="shared" si="0"/>
        <v>35.637655893943631</v>
      </c>
      <c r="R20" s="196"/>
      <c r="S20" s="197"/>
      <c r="T20" s="197"/>
      <c r="U20" s="198"/>
    </row>
    <row r="21" spans="1:21" ht="14.1" customHeight="1" x14ac:dyDescent="0.25">
      <c r="A21" s="24">
        <v>2008.814453</v>
      </c>
      <c r="B21" s="24">
        <v>21576.03125</v>
      </c>
      <c r="C21" s="30">
        <f t="shared" si="4"/>
        <v>21380.441855867273</v>
      </c>
      <c r="D21" s="26">
        <f t="shared" si="1"/>
        <v>21199.265892889271</v>
      </c>
      <c r="E21" s="26">
        <f t="shared" si="2"/>
        <v>181.17596297800264</v>
      </c>
      <c r="F21" s="27">
        <f t="shared" si="3"/>
        <v>2008.814453</v>
      </c>
      <c r="G21" s="29">
        <f t="shared" si="0"/>
        <v>35.308803201379256</v>
      </c>
      <c r="R21" s="196"/>
      <c r="S21" s="197"/>
      <c r="T21" s="197"/>
      <c r="U21" s="198"/>
    </row>
    <row r="22" spans="1:21" ht="15" customHeight="1" x14ac:dyDescent="0.25">
      <c r="A22" s="24">
        <v>2007.8007809999999</v>
      </c>
      <c r="B22" s="24">
        <v>21401.962890999999</v>
      </c>
      <c r="C22" s="30">
        <f t="shared" si="4"/>
        <v>21371.00803801079</v>
      </c>
      <c r="D22" s="26">
        <f t="shared" si="1"/>
        <v>21197.570360445156</v>
      </c>
      <c r="E22" s="26">
        <f t="shared" si="2"/>
        <v>173.43767756563466</v>
      </c>
      <c r="F22" s="27">
        <f t="shared" si="3"/>
        <v>2007.8007809999999</v>
      </c>
      <c r="G22" s="29">
        <f t="shared" si="0"/>
        <v>33.800713539537199</v>
      </c>
      <c r="R22" s="196"/>
      <c r="S22" s="197"/>
      <c r="T22" s="197"/>
      <c r="U22" s="198"/>
    </row>
    <row r="23" spans="1:21" ht="15" customHeight="1" x14ac:dyDescent="0.25">
      <c r="A23" s="24">
        <v>2006.7851559999999</v>
      </c>
      <c r="B23" s="24">
        <v>21233.109375</v>
      </c>
      <c r="C23" s="30">
        <f t="shared" si="4"/>
        <v>21375.534797532862</v>
      </c>
      <c r="D23" s="26">
        <f t="shared" si="1"/>
        <v>21195.845825303739</v>
      </c>
      <c r="E23" s="26">
        <f t="shared" si="2"/>
        <v>179.68897222912346</v>
      </c>
      <c r="F23" s="27">
        <f t="shared" si="3"/>
        <v>2006.7851559999999</v>
      </c>
      <c r="G23" s="29">
        <f t="shared" si="0"/>
        <v>35.019008336478656</v>
      </c>
      <c r="R23" s="196"/>
      <c r="S23" s="197"/>
      <c r="T23" s="197"/>
      <c r="U23" s="198"/>
    </row>
    <row r="24" spans="1:21" ht="14.1" customHeight="1" thickBot="1" x14ac:dyDescent="0.3">
      <c r="A24" s="24">
        <v>2005.7714840000001</v>
      </c>
      <c r="B24" s="24">
        <v>21190.333984000001</v>
      </c>
      <c r="C24" s="30">
        <f t="shared" si="4"/>
        <v>21330.420090577318</v>
      </c>
      <c r="D24" s="26">
        <f t="shared" si="1"/>
        <v>21194.098942189965</v>
      </c>
      <c r="E24" s="26">
        <f t="shared" si="2"/>
        <v>136.32114838735288</v>
      </c>
      <c r="F24" s="27">
        <f t="shared" si="3"/>
        <v>2005.7714840000001</v>
      </c>
      <c r="G24" s="29">
        <f t="shared" si="0"/>
        <v>26.567192035178916</v>
      </c>
      <c r="R24" s="199"/>
      <c r="S24" s="200"/>
      <c r="T24" s="200"/>
      <c r="U24" s="201"/>
    </row>
    <row r="25" spans="1:21" x14ac:dyDescent="0.25">
      <c r="A25" s="24">
        <v>2004.7558590000001</v>
      </c>
      <c r="B25" s="24">
        <v>21193.857422000001</v>
      </c>
      <c r="C25" s="30">
        <f t="shared" si="4"/>
        <v>21277.911810661979</v>
      </c>
      <c r="D25" s="26">
        <f t="shared" si="1"/>
        <v>21192.323002188023</v>
      </c>
      <c r="E25" s="26">
        <f t="shared" si="2"/>
        <v>85.588808473956306</v>
      </c>
      <c r="F25" s="27">
        <f t="shared" si="3"/>
        <v>2004.7558590000001</v>
      </c>
      <c r="G25" s="29">
        <f t="shared" si="0"/>
        <v>16.680128781842782</v>
      </c>
    </row>
    <row r="26" spans="1:21" x14ac:dyDescent="0.25">
      <c r="A26" s="24">
        <v>2003.7402340000001</v>
      </c>
      <c r="B26" s="24">
        <v>21364.472656000002</v>
      </c>
      <c r="C26" s="30">
        <f t="shared" si="4"/>
        <v>21268.647472146778</v>
      </c>
      <c r="D26" s="26">
        <f t="shared" si="1"/>
        <v>21190.521368621048</v>
      </c>
      <c r="E26" s="26">
        <f t="shared" si="2"/>
        <v>78.126103525730286</v>
      </c>
      <c r="F26" s="27">
        <f t="shared" si="3"/>
        <v>2003.7402340000001</v>
      </c>
      <c r="G26" s="29">
        <f t="shared" si="0"/>
        <v>15.225746114099689</v>
      </c>
    </row>
    <row r="27" spans="1:21" x14ac:dyDescent="0.25">
      <c r="A27" s="24">
        <v>2002.7246090000001</v>
      </c>
      <c r="B27" s="24">
        <v>21126.371093999998</v>
      </c>
      <c r="C27" s="30">
        <f t="shared" si="4"/>
        <v>21219.40158142399</v>
      </c>
      <c r="D27" s="26">
        <f t="shared" si="1"/>
        <v>21188.694063904324</v>
      </c>
      <c r="E27" s="26">
        <f t="shared" si="2"/>
        <v>30.707517519665998</v>
      </c>
      <c r="F27" s="27">
        <f t="shared" si="3"/>
        <v>2002.7246090000001</v>
      </c>
      <c r="G27" s="29">
        <f t="shared" si="0"/>
        <v>5.9844897473316339</v>
      </c>
    </row>
    <row r="28" spans="1:21" x14ac:dyDescent="0.25">
      <c r="A28" s="24">
        <v>2001.7089840000001</v>
      </c>
      <c r="B28" s="24">
        <v>21368.884765999999</v>
      </c>
      <c r="C28" s="30">
        <f t="shared" si="4"/>
        <v>21186.84111045309</v>
      </c>
      <c r="D28" s="26">
        <f t="shared" si="1"/>
        <v>21186.841110453082</v>
      </c>
      <c r="E28" s="26">
        <f t="shared" si="2"/>
        <v>0</v>
      </c>
      <c r="F28" s="27">
        <f t="shared" si="3"/>
        <v>2001.7089840000001</v>
      </c>
      <c r="G28" s="29">
        <f t="shared" si="0"/>
        <v>0</v>
      </c>
    </row>
    <row r="29" spans="1:21" x14ac:dyDescent="0.25">
      <c r="A29" s="24">
        <v>2000.6933590000001</v>
      </c>
      <c r="B29" s="24">
        <v>21182.261718999998</v>
      </c>
      <c r="C29" s="30">
        <f t="shared" si="4"/>
        <v>21190.890497884928</v>
      </c>
      <c r="D29" s="26">
        <f t="shared" si="1"/>
        <v>21184.962530682598</v>
      </c>
      <c r="E29" s="26">
        <f t="shared" si="2"/>
        <v>5.9279672023294552</v>
      </c>
      <c r="F29" s="27">
        <f t="shared" si="3"/>
        <v>2000.6933590000001</v>
      </c>
      <c r="G29" s="29">
        <f t="shared" si="0"/>
        <v>1.1552825435054797</v>
      </c>
    </row>
    <row r="30" spans="1:21" x14ac:dyDescent="0.25">
      <c r="A30" s="24">
        <v>1999.6777340000001</v>
      </c>
      <c r="B30" s="24">
        <v>21440.082031000002</v>
      </c>
      <c r="C30" s="30">
        <f t="shared" si="4"/>
        <v>21209.815245463218</v>
      </c>
      <c r="D30" s="26">
        <f t="shared" si="1"/>
        <v>21183.058347008111</v>
      </c>
      <c r="E30" s="26">
        <f t="shared" si="2"/>
        <v>26.756898455107148</v>
      </c>
      <c r="F30" s="27">
        <f t="shared" si="3"/>
        <v>1999.6777340000001</v>
      </c>
      <c r="G30" s="29">
        <f t="shared" si="0"/>
        <v>5.2145662498582865</v>
      </c>
    </row>
    <row r="31" spans="1:21" x14ac:dyDescent="0.25">
      <c r="A31" s="24">
        <v>1998.6601559999999</v>
      </c>
      <c r="B31" s="24">
        <v>21153.365234000001</v>
      </c>
      <c r="C31" s="30">
        <f t="shared" si="4"/>
        <v>21231.43522125989</v>
      </c>
      <c r="D31" s="26">
        <f t="shared" si="1"/>
        <v>21181.124846366642</v>
      </c>
      <c r="E31" s="26">
        <f t="shared" si="2"/>
        <v>50.310374893248081</v>
      </c>
      <c r="F31" s="27">
        <f t="shared" si="3"/>
        <v>1998.6601559999999</v>
      </c>
      <c r="G31" s="29">
        <f t="shared" si="0"/>
        <v>9.8048278419195647</v>
      </c>
    </row>
    <row r="32" spans="1:21" x14ac:dyDescent="0.25">
      <c r="A32" s="24">
        <v>1997.6445309999999</v>
      </c>
      <c r="B32" s="24">
        <v>21120.955077999999</v>
      </c>
      <c r="C32" s="30">
        <f t="shared" si="4"/>
        <v>21274.350816102982</v>
      </c>
      <c r="D32" s="26">
        <f t="shared" si="1"/>
        <v>21179.169473002592</v>
      </c>
      <c r="E32" s="26">
        <f t="shared" si="2"/>
        <v>95.181343100390222</v>
      </c>
      <c r="F32" s="27">
        <f t="shared" si="3"/>
        <v>1997.6445309999999</v>
      </c>
      <c r="G32" s="29">
        <f t="shared" si="0"/>
        <v>18.54958713470549</v>
      </c>
    </row>
    <row r="33" spans="1:7" x14ac:dyDescent="0.25">
      <c r="A33" s="24">
        <v>1996.626953</v>
      </c>
      <c r="B33" s="24">
        <v>20878.058593999998</v>
      </c>
      <c r="C33" s="30">
        <f t="shared" si="4"/>
        <v>21275.263551859764</v>
      </c>
      <c r="D33" s="26">
        <f t="shared" si="1"/>
        <v>21177.18472923927</v>
      </c>
      <c r="E33" s="26">
        <f t="shared" si="2"/>
        <v>98.078822620493156</v>
      </c>
      <c r="F33" s="27">
        <f t="shared" si="3"/>
        <v>1996.626953</v>
      </c>
      <c r="G33" s="29">
        <f t="shared" si="0"/>
        <v>19.114267639082126</v>
      </c>
    </row>
    <row r="34" spans="1:7" x14ac:dyDescent="0.25">
      <c r="A34" s="24">
        <v>1995.611328</v>
      </c>
      <c r="B34" s="24">
        <v>21115.208984000001</v>
      </c>
      <c r="C34" s="30">
        <f t="shared" si="4"/>
        <v>21289.322373522387</v>
      </c>
      <c r="D34" s="26">
        <f t="shared" si="1"/>
        <v>21175.178256019179</v>
      </c>
      <c r="E34" s="26">
        <f t="shared" si="2"/>
        <v>114.14411750320869</v>
      </c>
      <c r="F34" s="27">
        <f t="shared" si="3"/>
        <v>1995.611328</v>
      </c>
      <c r="G34" s="29">
        <f t="shared" si="0"/>
        <v>22.245181509013094</v>
      </c>
    </row>
    <row r="35" spans="1:7" x14ac:dyDescent="0.25">
      <c r="A35" s="24">
        <v>1994.59375</v>
      </c>
      <c r="B35" s="24">
        <v>21418.984375</v>
      </c>
      <c r="C35" s="30">
        <f t="shared" si="4"/>
        <v>21275.636887246816</v>
      </c>
      <c r="D35" s="26">
        <f t="shared" si="1"/>
        <v>21173.142359140285</v>
      </c>
      <c r="E35" s="26">
        <f t="shared" si="2"/>
        <v>102.4945281065302</v>
      </c>
      <c r="F35" s="27">
        <f t="shared" si="3"/>
        <v>1994.59375</v>
      </c>
      <c r="G35" s="29">
        <f t="shared" si="0"/>
        <v>19.974830339779142</v>
      </c>
    </row>
    <row r="36" spans="1:7" x14ac:dyDescent="0.25">
      <c r="A36" s="24">
        <v>1993.576172</v>
      </c>
      <c r="B36" s="24">
        <v>21235.183593999998</v>
      </c>
      <c r="C36" s="30">
        <f t="shared" si="4"/>
        <v>21248.568647298463</v>
      </c>
      <c r="D36" s="26">
        <f t="shared" si="1"/>
        <v>21171.080894931525</v>
      </c>
      <c r="E36" s="26">
        <f t="shared" si="2"/>
        <v>77.487752366938366</v>
      </c>
      <c r="F36" s="27">
        <f t="shared" si="3"/>
        <v>1993.576172</v>
      </c>
      <c r="G36" s="29">
        <f t="shared" si="0"/>
        <v>15.101339901108329</v>
      </c>
    </row>
    <row r="37" spans="1:7" x14ac:dyDescent="0.25">
      <c r="A37" s="24">
        <v>1992.5585940000001</v>
      </c>
      <c r="B37" s="24">
        <v>21738.892577999999</v>
      </c>
      <c r="C37" s="30">
        <f t="shared" si="4"/>
        <v>21256.218342574368</v>
      </c>
      <c r="D37" s="26">
        <f t="shared" si="1"/>
        <v>21168.993885937729</v>
      </c>
      <c r="E37" s="26">
        <f t="shared" si="2"/>
        <v>87.224456636638934</v>
      </c>
      <c r="F37" s="27">
        <f t="shared" si="3"/>
        <v>1992.5585940000001</v>
      </c>
      <c r="G37" s="29">
        <f t="shared" si="0"/>
        <v>16.998895014038112</v>
      </c>
    </row>
    <row r="38" spans="1:7" x14ac:dyDescent="0.25">
      <c r="A38" s="24">
        <v>1991.5410159999999</v>
      </c>
      <c r="B38" s="24">
        <v>21649.994140999999</v>
      </c>
      <c r="C38" s="30">
        <f t="shared" si="4"/>
        <v>21247.19406610003</v>
      </c>
      <c r="D38" s="26">
        <f t="shared" si="1"/>
        <v>21166.881354703699</v>
      </c>
      <c r="E38" s="26">
        <f t="shared" si="2"/>
        <v>80.312711396330997</v>
      </c>
      <c r="F38" s="27">
        <f t="shared" si="3"/>
        <v>1991.5410159999999</v>
      </c>
      <c r="G38" s="29">
        <f t="shared" si="0"/>
        <v>15.651887119300259</v>
      </c>
    </row>
    <row r="39" spans="1:7" x14ac:dyDescent="0.25">
      <c r="A39" s="24">
        <v>1990.5234379999999</v>
      </c>
      <c r="B39" s="24">
        <v>21214.982422000001</v>
      </c>
      <c r="C39" s="30">
        <f t="shared" si="4"/>
        <v>21240.284875935598</v>
      </c>
      <c r="D39" s="26">
        <f t="shared" si="1"/>
        <v>21164.743323774259</v>
      </c>
      <c r="E39" s="26">
        <f t="shared" si="2"/>
        <v>75.541552161339496</v>
      </c>
      <c r="F39" s="27">
        <f t="shared" si="3"/>
        <v>1990.5234379999999</v>
      </c>
      <c r="G39" s="29">
        <f t="shared" si="0"/>
        <v>14.722051175824623</v>
      </c>
    </row>
    <row r="40" spans="1:7" x14ac:dyDescent="0.25">
      <c r="A40" s="24">
        <v>1989.5058590000001</v>
      </c>
      <c r="B40" s="24">
        <v>21167.240234000001</v>
      </c>
      <c r="C40" s="30">
        <f t="shared" si="4"/>
        <v>21227.148146338677</v>
      </c>
      <c r="D40" s="26">
        <f t="shared" si="1"/>
        <v>21162.579813555574</v>
      </c>
      <c r="E40" s="26">
        <f t="shared" si="2"/>
        <v>64.56833278310296</v>
      </c>
      <c r="F40" s="27">
        <f t="shared" si="3"/>
        <v>1989.5058590000001</v>
      </c>
      <c r="G40" s="29">
        <f t="shared" si="0"/>
        <v>12.58351559338228</v>
      </c>
    </row>
    <row r="41" spans="1:7" x14ac:dyDescent="0.25">
      <c r="A41" s="24">
        <v>1988.486328</v>
      </c>
      <c r="B41" s="24">
        <v>21060.568359000001</v>
      </c>
      <c r="C41" s="30">
        <f t="shared" si="4"/>
        <v>21238.566036575674</v>
      </c>
      <c r="D41" s="26">
        <f t="shared" si="1"/>
        <v>21160.386625189713</v>
      </c>
      <c r="E41" s="26">
        <f t="shared" si="2"/>
        <v>78.17941138596143</v>
      </c>
      <c r="F41" s="27">
        <f t="shared" si="3"/>
        <v>1988.486328</v>
      </c>
      <c r="G41" s="29">
        <f t="shared" si="0"/>
        <v>15.236135112259541</v>
      </c>
    </row>
    <row r="42" spans="1:7" x14ac:dyDescent="0.25">
      <c r="A42" s="24">
        <v>1987.46875</v>
      </c>
      <c r="B42" s="24">
        <v>20869.375</v>
      </c>
      <c r="C42" s="30">
        <f t="shared" si="4"/>
        <v>21246.725006480217</v>
      </c>
      <c r="D42" s="26">
        <f t="shared" si="1"/>
        <v>21158.172181628783</v>
      </c>
      <c r="E42" s="26">
        <f t="shared" si="2"/>
        <v>88.552824851434707</v>
      </c>
      <c r="F42" s="27">
        <f t="shared" si="3"/>
        <v>1987.46875</v>
      </c>
      <c r="G42" s="29">
        <f t="shared" si="0"/>
        <v>17.257776441266326</v>
      </c>
    </row>
    <row r="43" spans="1:7" x14ac:dyDescent="0.25">
      <c r="A43" s="24">
        <v>1986.4492190000001</v>
      </c>
      <c r="B43" s="24">
        <v>21313.644531000002</v>
      </c>
      <c r="C43" s="30">
        <f t="shared" si="4"/>
        <v>21242.696191025174</v>
      </c>
      <c r="D43" s="26">
        <f t="shared" si="1"/>
        <v>21155.92800531142</v>
      </c>
      <c r="E43" s="26">
        <f t="shared" si="2"/>
        <v>86.768185713754065</v>
      </c>
      <c r="F43" s="27">
        <f t="shared" si="3"/>
        <v>1986.4492190000001</v>
      </c>
      <c r="G43" s="29">
        <f t="shared" si="0"/>
        <v>16.909973835103305</v>
      </c>
    </row>
    <row r="44" spans="1:7" x14ac:dyDescent="0.25">
      <c r="A44" s="24">
        <v>1985.4296879999999</v>
      </c>
      <c r="B44" s="24">
        <v>20950.855468999998</v>
      </c>
      <c r="C44" s="30">
        <f t="shared" si="4"/>
        <v>21218.779732947369</v>
      </c>
      <c r="D44" s="26">
        <f t="shared" si="1"/>
        <v>21153.658344567542</v>
      </c>
      <c r="E44" s="26">
        <f t="shared" si="2"/>
        <v>65.121388379826385</v>
      </c>
      <c r="F44" s="27">
        <f t="shared" si="3"/>
        <v>1985.4296879999999</v>
      </c>
      <c r="G44" s="29">
        <f t="shared" si="0"/>
        <v>12.691298827444626</v>
      </c>
    </row>
    <row r="45" spans="1:7" x14ac:dyDescent="0.25">
      <c r="A45" s="24">
        <v>1984.4121090000001</v>
      </c>
      <c r="B45" s="24">
        <v>21213.103515999999</v>
      </c>
      <c r="C45" s="30">
        <f t="shared" si="4"/>
        <v>21170.697472451455</v>
      </c>
      <c r="D45" s="26">
        <f t="shared" si="1"/>
        <v>21151.367640640434</v>
      </c>
      <c r="E45" s="26">
        <f t="shared" si="2"/>
        <v>19.329831811020995</v>
      </c>
      <c r="F45" s="27">
        <f t="shared" si="3"/>
        <v>1984.4121090000001</v>
      </c>
      <c r="G45" s="29">
        <f t="shared" si="0"/>
        <v>3.7671290170758889</v>
      </c>
    </row>
    <row r="46" spans="1:7" x14ac:dyDescent="0.25">
      <c r="A46" s="24">
        <v>1983.392578</v>
      </c>
      <c r="B46" s="24">
        <v>21426.599609000001</v>
      </c>
      <c r="C46" s="30">
        <f t="shared" si="4"/>
        <v>21185.770474285058</v>
      </c>
      <c r="D46" s="26">
        <f t="shared" si="1"/>
        <v>21149.047127752245</v>
      </c>
      <c r="E46" s="26">
        <f t="shared" si="2"/>
        <v>36.723346532813594</v>
      </c>
      <c r="F46" s="27">
        <f t="shared" si="3"/>
        <v>1983.392578</v>
      </c>
      <c r="G46" s="29">
        <f t="shared" si="0"/>
        <v>7.1568953977664318</v>
      </c>
    </row>
    <row r="47" spans="1:7" x14ac:dyDescent="0.25">
      <c r="A47" s="24">
        <v>1982.373047</v>
      </c>
      <c r="B47" s="24">
        <v>21168.966797000001</v>
      </c>
      <c r="C47" s="30">
        <f t="shared" si="4"/>
        <v>21176.082268168026</v>
      </c>
      <c r="D47" s="26">
        <f t="shared" si="1"/>
        <v>21146.701198418727</v>
      </c>
      <c r="E47" s="26">
        <f t="shared" si="2"/>
        <v>29.381069749299058</v>
      </c>
      <c r="F47" s="27">
        <f t="shared" si="3"/>
        <v>1982.373047</v>
      </c>
      <c r="G47" s="29">
        <f t="shared" si="0"/>
        <v>5.7259825893678533</v>
      </c>
    </row>
    <row r="48" spans="1:7" x14ac:dyDescent="0.25">
      <c r="A48" s="24">
        <v>1981.3535159999999</v>
      </c>
      <c r="B48" s="24">
        <v>21128.996093999998</v>
      </c>
      <c r="C48" s="30">
        <f t="shared" si="4"/>
        <v>21205.437794380196</v>
      </c>
      <c r="D48" s="26">
        <f t="shared" si="1"/>
        <v>21144.329875314746</v>
      </c>
      <c r="E48" s="26">
        <f t="shared" si="2"/>
        <v>61.107919065449096</v>
      </c>
      <c r="F48" s="27">
        <f t="shared" si="3"/>
        <v>1981.3535159999999</v>
      </c>
      <c r="G48" s="29">
        <f t="shared" si="0"/>
        <v>11.909126646064649</v>
      </c>
    </row>
    <row r="49" spans="1:7" x14ac:dyDescent="0.25">
      <c r="A49" s="24">
        <v>1980.3320309999999</v>
      </c>
      <c r="B49" s="24">
        <v>21357.740234000001</v>
      </c>
      <c r="C49" s="30">
        <f t="shared" si="4"/>
        <v>21245.083174860083</v>
      </c>
      <c r="D49" s="26">
        <f t="shared" si="1"/>
        <v>21141.928563344147</v>
      </c>
      <c r="E49" s="26">
        <f t="shared" si="2"/>
        <v>103.15461151593627</v>
      </c>
      <c r="F49" s="27">
        <f t="shared" si="3"/>
        <v>1980.3320309999999</v>
      </c>
      <c r="G49" s="29">
        <f t="shared" si="0"/>
        <v>20.103471881494276</v>
      </c>
    </row>
    <row r="50" spans="1:7" x14ac:dyDescent="0.25">
      <c r="A50" s="24">
        <v>1979.3125</v>
      </c>
      <c r="B50" s="24">
        <v>21333.103515999999</v>
      </c>
      <c r="C50" s="30">
        <f t="shared" si="4"/>
        <v>21247.256540746657</v>
      </c>
      <c r="D50" s="26">
        <f t="shared" si="1"/>
        <v>21139.506472163666</v>
      </c>
      <c r="E50" s="26">
        <f t="shared" si="2"/>
        <v>107.75006858299093</v>
      </c>
      <c r="F50" s="27">
        <f t="shared" si="3"/>
        <v>1979.3125</v>
      </c>
      <c r="G50" s="29">
        <f t="shared" si="0"/>
        <v>20.999065792154056</v>
      </c>
    </row>
    <row r="51" spans="1:7" x14ac:dyDescent="0.25">
      <c r="A51" s="24">
        <v>1978.2929690000001</v>
      </c>
      <c r="B51" s="24">
        <v>21336.613281000002</v>
      </c>
      <c r="C51" s="30">
        <f t="shared" si="4"/>
        <v>21239.43004580386</v>
      </c>
      <c r="D51" s="26">
        <f t="shared" si="1"/>
        <v>21137.059055280806</v>
      </c>
      <c r="E51" s="26">
        <f t="shared" si="2"/>
        <v>102.37099052305348</v>
      </c>
      <c r="F51" s="27">
        <f t="shared" si="3"/>
        <v>1978.2929690000001</v>
      </c>
      <c r="G51" s="29">
        <f t="shared" si="0"/>
        <v>19.950754495769509</v>
      </c>
    </row>
    <row r="52" spans="1:7" x14ac:dyDescent="0.25">
      <c r="A52" s="24">
        <v>1977.2714840000001</v>
      </c>
      <c r="B52" s="24">
        <v>21125.291015999999</v>
      </c>
      <c r="C52" s="30">
        <f t="shared" si="4"/>
        <v>21221.333087370382</v>
      </c>
      <c r="D52" s="26">
        <f t="shared" si="1"/>
        <v>21134.58157195634</v>
      </c>
      <c r="E52" s="26">
        <f t="shared" si="2"/>
        <v>86.751515414041933</v>
      </c>
      <c r="F52" s="27">
        <f t="shared" si="3"/>
        <v>1977.2714840000001</v>
      </c>
      <c r="G52" s="29">
        <f t="shared" si="0"/>
        <v>16.90672501377972</v>
      </c>
    </row>
    <row r="53" spans="1:7" x14ac:dyDescent="0.25">
      <c r="A53" s="24">
        <v>1976.251953</v>
      </c>
      <c r="B53" s="24">
        <v>21179.984375</v>
      </c>
      <c r="C53" s="30">
        <f t="shared" si="4"/>
        <v>21167.008788169336</v>
      </c>
      <c r="D53" s="26">
        <f t="shared" si="1"/>
        <v>21132.083523263573</v>
      </c>
      <c r="E53" s="26">
        <f t="shared" si="2"/>
        <v>34.92526490576347</v>
      </c>
      <c r="F53" s="27">
        <f t="shared" si="3"/>
        <v>1976.251953</v>
      </c>
      <c r="G53" s="29">
        <f t="shared" si="0"/>
        <v>6.8064730279003083</v>
      </c>
    </row>
    <row r="54" spans="1:7" x14ac:dyDescent="0.25">
      <c r="A54" s="24">
        <v>1975.2304690000001</v>
      </c>
      <c r="B54" s="24">
        <v>21042.917968999998</v>
      </c>
      <c r="C54" s="30">
        <f t="shared" si="4"/>
        <v>21159.961952694342</v>
      </c>
      <c r="D54" s="26">
        <f t="shared" si="1"/>
        <v>21129.555359101105</v>
      </c>
      <c r="E54" s="26">
        <f t="shared" si="2"/>
        <v>30.406593593237631</v>
      </c>
      <c r="F54" s="27">
        <f t="shared" si="3"/>
        <v>1975.2304690000001</v>
      </c>
      <c r="G54" s="29">
        <f t="shared" si="0"/>
        <v>5.9258436470311446</v>
      </c>
    </row>
    <row r="55" spans="1:7" x14ac:dyDescent="0.25">
      <c r="A55" s="24">
        <v>1974.2089840000001</v>
      </c>
      <c r="B55" s="24">
        <v>21514.244140999999</v>
      </c>
      <c r="C55" s="30">
        <f t="shared" si="4"/>
        <v>21127.607098780645</v>
      </c>
      <c r="D55" s="26">
        <f t="shared" si="1"/>
        <v>21127.001860738499</v>
      </c>
      <c r="E55" s="26">
        <f t="shared" si="2"/>
        <v>0.6052380421460839</v>
      </c>
      <c r="F55" s="27">
        <f t="shared" si="3"/>
        <v>1974.2089840000001</v>
      </c>
      <c r="G55" s="29">
        <f t="shared" si="0"/>
        <v>0.11795290373435914</v>
      </c>
    </row>
    <row r="56" spans="1:7" x14ac:dyDescent="0.25">
      <c r="A56" s="24">
        <v>1973.1875</v>
      </c>
      <c r="B56" s="24">
        <v>20942.722656000002</v>
      </c>
      <c r="C56" s="30">
        <f t="shared" si="4"/>
        <v>21107.652038560311</v>
      </c>
      <c r="D56" s="26">
        <f t="shared" si="1"/>
        <v>21124.423055980791</v>
      </c>
      <c r="E56" s="26">
        <f t="shared" si="2"/>
        <v>-16.771017420480348</v>
      </c>
      <c r="F56" s="27">
        <f t="shared" si="3"/>
        <v>1973.1875</v>
      </c>
      <c r="G56" s="29">
        <f t="shared" si="0"/>
        <v>-3.26844987521077</v>
      </c>
    </row>
    <row r="57" spans="1:7" x14ac:dyDescent="0.25">
      <c r="A57" s="24">
        <v>1972.1660159999999</v>
      </c>
      <c r="B57" s="24">
        <v>21020.410156000002</v>
      </c>
      <c r="C57" s="30">
        <f t="shared" si="4"/>
        <v>21107.597757767569</v>
      </c>
      <c r="D57" s="26">
        <f t="shared" si="1"/>
        <v>21121.81896514602</v>
      </c>
      <c r="E57" s="26">
        <f t="shared" si="2"/>
        <v>-14.221207378450345</v>
      </c>
      <c r="F57" s="27">
        <f t="shared" si="3"/>
        <v>1972.1660159999999</v>
      </c>
      <c r="G57" s="29">
        <f t="shared" si="0"/>
        <v>-2.7715255619900971</v>
      </c>
    </row>
    <row r="58" spans="1:7" x14ac:dyDescent="0.25">
      <c r="A58" s="24">
        <v>1971.1445309999999</v>
      </c>
      <c r="B58" s="24">
        <v>21013.765625</v>
      </c>
      <c r="C58" s="30">
        <f t="shared" si="4"/>
        <v>21092.863471527951</v>
      </c>
      <c r="D58" s="26">
        <f t="shared" si="1"/>
        <v>21119.189608453191</v>
      </c>
      <c r="E58" s="26">
        <f t="shared" si="2"/>
        <v>-26.326136925239553</v>
      </c>
      <c r="F58" s="27">
        <f t="shared" si="3"/>
        <v>1971.1445309999999</v>
      </c>
      <c r="G58" s="29">
        <f t="shared" si="0"/>
        <v>-5.1306165148337417</v>
      </c>
    </row>
    <row r="59" spans="1:7" x14ac:dyDescent="0.25">
      <c r="A59" s="24">
        <v>1970.123047</v>
      </c>
      <c r="B59" s="24">
        <v>20912.626952999999</v>
      </c>
      <c r="C59" s="30">
        <f t="shared" si="4"/>
        <v>21063.719571094476</v>
      </c>
      <c r="D59" s="26">
        <f t="shared" si="1"/>
        <v>21116.53501385585</v>
      </c>
      <c r="E59" s="26">
        <f t="shared" si="2"/>
        <v>-52.815442761373561</v>
      </c>
      <c r="F59" s="27">
        <f t="shared" si="3"/>
        <v>1970.123047</v>
      </c>
      <c r="G59" s="29">
        <f t="shared" si="0"/>
        <v>-10.293032496156618</v>
      </c>
    </row>
    <row r="60" spans="1:7" x14ac:dyDescent="0.25">
      <c r="A60" s="24">
        <v>1969.1015629999999</v>
      </c>
      <c r="B60" s="24">
        <v>21033.6875</v>
      </c>
      <c r="C60" s="30">
        <f t="shared" si="4"/>
        <v>21090.967979292262</v>
      </c>
      <c r="D60" s="26">
        <f t="shared" si="1"/>
        <v>21113.855201597755</v>
      </c>
      <c r="E60" s="26">
        <f t="shared" si="2"/>
        <v>-22.887222305493196</v>
      </c>
      <c r="F60" s="27">
        <f t="shared" si="3"/>
        <v>1969.1015629999999</v>
      </c>
      <c r="G60" s="29">
        <f t="shared" si="0"/>
        <v>-4.4604174578555673</v>
      </c>
    </row>
    <row r="61" spans="1:7" x14ac:dyDescent="0.25">
      <c r="A61" s="24">
        <v>1968.078125</v>
      </c>
      <c r="B61" s="24">
        <v>21106.193359000001</v>
      </c>
      <c r="C61" s="30">
        <f t="shared" si="4"/>
        <v>21108.041435066356</v>
      </c>
      <c r="D61" s="26">
        <f t="shared" si="1"/>
        <v>21111.144995938419</v>
      </c>
      <c r="E61" s="26">
        <f t="shared" si="2"/>
        <v>-3.1035608720630989</v>
      </c>
      <c r="F61" s="27">
        <f t="shared" si="3"/>
        <v>1968.078125</v>
      </c>
      <c r="G61" s="29">
        <f t="shared" si="0"/>
        <v>-0.60484303907622616</v>
      </c>
    </row>
    <row r="62" spans="1:7" x14ac:dyDescent="0.25">
      <c r="A62" s="24">
        <v>1967.0566409999999</v>
      </c>
      <c r="B62" s="24">
        <v>21107.201172000001</v>
      </c>
      <c r="C62" s="30">
        <f t="shared" si="4"/>
        <v>21134.198308159852</v>
      </c>
      <c r="D62" s="26">
        <f t="shared" si="1"/>
        <v>21108.414768645227</v>
      </c>
      <c r="E62" s="26">
        <f t="shared" si="2"/>
        <v>25.783539514624863</v>
      </c>
      <c r="F62" s="27">
        <f t="shared" si="3"/>
        <v>1967.0566409999999</v>
      </c>
      <c r="G62" s="29">
        <f t="shared" si="0"/>
        <v>5.0248714431693617</v>
      </c>
    </row>
    <row r="63" spans="1:7" x14ac:dyDescent="0.25">
      <c r="A63" s="24">
        <v>1966.033203</v>
      </c>
      <c r="B63" s="24">
        <v>21368.519531000002</v>
      </c>
      <c r="C63" s="30">
        <f t="shared" si="4"/>
        <v>21136.466422615566</v>
      </c>
      <c r="D63" s="26">
        <f t="shared" si="1"/>
        <v>21105.65409729728</v>
      </c>
      <c r="E63" s="26">
        <f t="shared" si="2"/>
        <v>30.81232531828573</v>
      </c>
      <c r="F63" s="27">
        <f t="shared" si="3"/>
        <v>1966.033203</v>
      </c>
      <c r="G63" s="29">
        <f t="shared" si="0"/>
        <v>6.0049154035533876</v>
      </c>
    </row>
    <row r="64" spans="1:7" x14ac:dyDescent="0.25">
      <c r="A64" s="24">
        <v>1965.0097659999999</v>
      </c>
      <c r="B64" s="24">
        <v>21175.558593999998</v>
      </c>
      <c r="C64" s="30">
        <f t="shared" si="4"/>
        <v>21153.801731862044</v>
      </c>
      <c r="D64" s="26">
        <f t="shared" si="1"/>
        <v>21102.868206111445</v>
      </c>
      <c r="E64" s="26">
        <f t="shared" si="2"/>
        <v>50.933525750599074</v>
      </c>
      <c r="F64" s="27">
        <f t="shared" si="3"/>
        <v>1965.0097659999999</v>
      </c>
      <c r="G64" s="29">
        <f t="shared" si="0"/>
        <v>9.9262717168426864</v>
      </c>
    </row>
    <row r="65" spans="1:7" x14ac:dyDescent="0.25">
      <c r="A65" s="24">
        <v>1963.986328</v>
      </c>
      <c r="B65" s="24">
        <v>21140.837890999999</v>
      </c>
      <c r="C65" s="30">
        <f t="shared" si="4"/>
        <v>21148.372829749595</v>
      </c>
      <c r="D65" s="26">
        <f t="shared" si="1"/>
        <v>21100.057112580049</v>
      </c>
      <c r="E65" s="26">
        <f t="shared" si="2"/>
        <v>48.315717169545678</v>
      </c>
      <c r="F65" s="27">
        <f t="shared" si="3"/>
        <v>1963.986328</v>
      </c>
      <c r="G65" s="29">
        <f t="shared" si="0"/>
        <v>9.4160953861198369</v>
      </c>
    </row>
    <row r="66" spans="1:7" x14ac:dyDescent="0.25">
      <c r="A66" s="24">
        <v>1962.9648440000001</v>
      </c>
      <c r="B66" s="24">
        <v>21185.203125</v>
      </c>
      <c r="C66" s="30">
        <f t="shared" si="4"/>
        <v>21208.550942135989</v>
      </c>
      <c r="D66" s="26">
        <f t="shared" si="1"/>
        <v>21097.226281475021</v>
      </c>
      <c r="E66" s="26">
        <f t="shared" si="2"/>
        <v>111.32466066096822</v>
      </c>
      <c r="F66" s="27">
        <f t="shared" si="3"/>
        <v>1962.9648440000001</v>
      </c>
      <c r="G66" s="29">
        <f t="shared" si="0"/>
        <v>21.695706594454268</v>
      </c>
    </row>
    <row r="67" spans="1:7" x14ac:dyDescent="0.25">
      <c r="A67" s="24">
        <v>1961.9414059999999</v>
      </c>
      <c r="B67" s="24">
        <v>21206.599609000001</v>
      </c>
      <c r="C67" s="30">
        <f t="shared" si="4"/>
        <v>21236.730713921545</v>
      </c>
      <c r="D67" s="26">
        <f t="shared" si="1"/>
        <v>21094.364905484734</v>
      </c>
      <c r="E67" s="26">
        <f t="shared" si="2"/>
        <v>142.36580843681077</v>
      </c>
      <c r="F67" s="27">
        <f t="shared" si="3"/>
        <v>1961.9414059999999</v>
      </c>
      <c r="G67" s="29">
        <f t="shared" si="0"/>
        <v>27.745216473947661</v>
      </c>
    </row>
    <row r="68" spans="1:7" x14ac:dyDescent="0.25">
      <c r="A68" s="24">
        <v>1960.9160159999999</v>
      </c>
      <c r="B68" s="24">
        <v>21243.287109000001</v>
      </c>
      <c r="C68" s="30">
        <f t="shared" si="4"/>
        <v>21244.297945084661</v>
      </c>
      <c r="D68" s="26">
        <f t="shared" ref="D68:D131" si="5">($P$5*A68^3)+($Q$5*A68^2)+($R$5*A68)+$S$5</f>
        <v>21091.472869202196</v>
      </c>
      <c r="E68" s="26">
        <f t="shared" si="2"/>
        <v>152.82507588246517</v>
      </c>
      <c r="F68" s="27">
        <f t="shared" si="3"/>
        <v>1960.9160159999999</v>
      </c>
      <c r="G68" s="29">
        <f t="shared" ref="G68:G131" si="6">E68/$J$6</f>
        <v>29.783589610201076</v>
      </c>
    </row>
    <row r="69" spans="1:7" x14ac:dyDescent="0.25">
      <c r="A69" s="24">
        <v>1959.892578</v>
      </c>
      <c r="B69" s="24">
        <v>21486.4375</v>
      </c>
      <c r="C69" s="30">
        <f t="shared" si="4"/>
        <v>21234.521467152666</v>
      </c>
      <c r="D69" s="26">
        <f t="shared" si="5"/>
        <v>21088.561206542276</v>
      </c>
      <c r="E69" s="26">
        <f t="shared" ref="E69:E132" si="7">C69-D69</f>
        <v>145.96026061039083</v>
      </c>
      <c r="F69" s="27">
        <f t="shared" ref="F69:F132" si="8">A69</f>
        <v>1959.892578</v>
      </c>
      <c r="G69" s="29">
        <f t="shared" si="6"/>
        <v>28.445727746677132</v>
      </c>
    </row>
    <row r="70" spans="1:7" x14ac:dyDescent="0.25">
      <c r="A70" s="24">
        <v>1958.8691409999999</v>
      </c>
      <c r="B70" s="24">
        <v>21000.591797000001</v>
      </c>
      <c r="C70" s="30">
        <f t="shared" si="4"/>
        <v>21208.102139718863</v>
      </c>
      <c r="D70" s="26">
        <f t="shared" si="5"/>
        <v>21085.624461811036</v>
      </c>
      <c r="E70" s="26">
        <f t="shared" si="7"/>
        <v>122.47767790782746</v>
      </c>
      <c r="F70" s="27">
        <f t="shared" si="8"/>
        <v>1958.8691409999999</v>
      </c>
      <c r="G70" s="29">
        <f t="shared" si="6"/>
        <v>23.869282407702489</v>
      </c>
    </row>
    <row r="71" spans="1:7" x14ac:dyDescent="0.25">
      <c r="A71" s="24">
        <v>1957.84375</v>
      </c>
      <c r="B71" s="24">
        <v>21159.611327999999</v>
      </c>
      <c r="C71" s="30">
        <f t="shared" si="4"/>
        <v>21195.784120089571</v>
      </c>
      <c r="D71" s="26">
        <f t="shared" si="5"/>
        <v>21082.656976318518</v>
      </c>
      <c r="E71" s="26">
        <f t="shared" si="7"/>
        <v>113.12714377105294</v>
      </c>
      <c r="F71" s="27">
        <f t="shared" si="8"/>
        <v>1957.84375</v>
      </c>
      <c r="G71" s="29">
        <f t="shared" si="6"/>
        <v>22.046986755253073</v>
      </c>
    </row>
    <row r="72" spans="1:7" x14ac:dyDescent="0.25">
      <c r="A72" s="24">
        <v>1956.8203129999999</v>
      </c>
      <c r="B72" s="24">
        <v>21112.210938</v>
      </c>
      <c r="C72" s="30">
        <f t="shared" si="4"/>
        <v>21197.641964665574</v>
      </c>
      <c r="D72" s="26">
        <f t="shared" si="5"/>
        <v>21079.670082804747</v>
      </c>
      <c r="E72" s="26">
        <f t="shared" si="7"/>
        <v>117.97188186082712</v>
      </c>
      <c r="F72" s="27">
        <f t="shared" si="8"/>
        <v>1956.8203129999999</v>
      </c>
      <c r="G72" s="29">
        <f t="shared" si="6"/>
        <v>22.991162246098028</v>
      </c>
    </row>
    <row r="73" spans="1:7" x14ac:dyDescent="0.25">
      <c r="A73" s="24">
        <v>1955.794922</v>
      </c>
      <c r="B73" s="24">
        <v>21294.072265999999</v>
      </c>
      <c r="C73" s="30">
        <f t="shared" si="4"/>
        <v>21168.772669562273</v>
      </c>
      <c r="D73" s="26">
        <f t="shared" si="5"/>
        <v>21076.652398831357</v>
      </c>
      <c r="E73" s="26">
        <f t="shared" si="7"/>
        <v>92.120270730916673</v>
      </c>
      <c r="F73" s="27">
        <f t="shared" si="8"/>
        <v>1955.794922</v>
      </c>
      <c r="G73" s="29">
        <f t="shared" si="6"/>
        <v>17.95302454382778</v>
      </c>
    </row>
    <row r="74" spans="1:7" x14ac:dyDescent="0.25">
      <c r="A74" s="24">
        <v>1954.7695309999999</v>
      </c>
      <c r="B74" s="24">
        <v>21180.453125</v>
      </c>
      <c r="C74" s="30">
        <f t="shared" si="4"/>
        <v>21163.844443564238</v>
      </c>
      <c r="D74" s="26">
        <f t="shared" si="5"/>
        <v>21073.60962626015</v>
      </c>
      <c r="E74" s="26">
        <f t="shared" si="7"/>
        <v>90.23481730408821</v>
      </c>
      <c r="F74" s="27">
        <f t="shared" si="8"/>
        <v>1954.7695309999999</v>
      </c>
      <c r="G74" s="29">
        <f t="shared" si="6"/>
        <v>17.585574563714605</v>
      </c>
    </row>
    <row r="75" spans="1:7" x14ac:dyDescent="0.25">
      <c r="A75" s="24">
        <v>1953.7460940000001</v>
      </c>
      <c r="B75" s="24">
        <v>21397.878906000002</v>
      </c>
      <c r="C75" s="30">
        <f t="shared" si="4"/>
        <v>21151.408054529264</v>
      </c>
      <c r="D75" s="26">
        <f t="shared" si="5"/>
        <v>21070.547658098651</v>
      </c>
      <c r="E75" s="26">
        <f t="shared" si="7"/>
        <v>80.860396430613037</v>
      </c>
      <c r="F75" s="27">
        <f t="shared" si="8"/>
        <v>1953.7460940000001</v>
      </c>
      <c r="G75" s="29">
        <f t="shared" si="6"/>
        <v>15.758623701647847</v>
      </c>
    </row>
    <row r="76" spans="1:7" x14ac:dyDescent="0.25">
      <c r="A76" s="24">
        <v>1952.720703</v>
      </c>
      <c r="B76" s="24">
        <v>21044.994140999999</v>
      </c>
      <c r="C76" s="30">
        <f t="shared" si="4"/>
        <v>21149.926503555082</v>
      </c>
      <c r="D76" s="26">
        <f t="shared" si="5"/>
        <v>21067.454825235509</v>
      </c>
      <c r="E76" s="26">
        <f t="shared" si="7"/>
        <v>82.471678319572675</v>
      </c>
      <c r="F76" s="27">
        <f t="shared" si="8"/>
        <v>1952.720703</v>
      </c>
      <c r="G76" s="29">
        <f t="shared" si="6"/>
        <v>16.072641268791291</v>
      </c>
    </row>
    <row r="77" spans="1:7" x14ac:dyDescent="0.25">
      <c r="A77" s="24">
        <v>1951.6953129999999</v>
      </c>
      <c r="B77" s="24">
        <v>20855.136718999998</v>
      </c>
      <c r="C77" s="30">
        <f t="shared" si="4"/>
        <v>21139.023863550505</v>
      </c>
      <c r="D77" s="26">
        <f t="shared" si="5"/>
        <v>21064.336975987782</v>
      </c>
      <c r="E77" s="26">
        <f t="shared" si="7"/>
        <v>74.686887562722404</v>
      </c>
      <c r="F77" s="27">
        <f t="shared" si="8"/>
        <v>1951.6953129999999</v>
      </c>
      <c r="G77" s="29">
        <f t="shared" si="6"/>
        <v>14.55548832929834</v>
      </c>
    </row>
    <row r="78" spans="1:7" x14ac:dyDescent="0.25">
      <c r="A78" s="24">
        <v>1950.669922</v>
      </c>
      <c r="B78" s="24">
        <v>21047.054688</v>
      </c>
      <c r="C78" s="30">
        <f t="shared" si="4"/>
        <v>21138.009314994113</v>
      </c>
      <c r="D78" s="26">
        <f t="shared" si="5"/>
        <v>21061.194127342264</v>
      </c>
      <c r="E78" s="26">
        <f t="shared" si="7"/>
        <v>76.815187651849556</v>
      </c>
      <c r="F78" s="27">
        <f t="shared" si="8"/>
        <v>1950.669922</v>
      </c>
      <c r="G78" s="29">
        <f t="shared" si="6"/>
        <v>14.970265917700575</v>
      </c>
    </row>
    <row r="79" spans="1:7" x14ac:dyDescent="0.25">
      <c r="A79" s="24">
        <v>1949.642578</v>
      </c>
      <c r="B79" s="24">
        <v>21208.371093999998</v>
      </c>
      <c r="C79" s="30">
        <f t="shared" ref="C79:C142" si="9">(-171*B69+-76*B70+9*B71+84*B72+149*B73+204*B74+249*B75+284*B76+309*B77+324*B78+329*B79+324*B80+309*B81+284*B82+249*B83+204*B84+149*B85+84*B86+9*B87+-76*B88+-171*B89)/3059</f>
        <v>21119.185027263484</v>
      </c>
      <c r="D79" s="26">
        <f t="shared" si="5"/>
        <v>21058.020248024128</v>
      </c>
      <c r="E79" s="26">
        <f t="shared" si="7"/>
        <v>61.164779239355994</v>
      </c>
      <c r="F79" s="27">
        <f t="shared" si="8"/>
        <v>1949.642578</v>
      </c>
      <c r="G79" s="29">
        <f t="shared" si="6"/>
        <v>11.92020794326034</v>
      </c>
    </row>
    <row r="80" spans="1:7" x14ac:dyDescent="0.25">
      <c r="A80" s="24">
        <v>1948.6171879999999</v>
      </c>
      <c r="B80" s="24">
        <v>21288.226563</v>
      </c>
      <c r="C80" s="30">
        <f t="shared" si="9"/>
        <v>21134.713387500811</v>
      </c>
      <c r="D80" s="26">
        <f t="shared" si="5"/>
        <v>21054.827431470985</v>
      </c>
      <c r="E80" s="26">
        <f t="shared" si="7"/>
        <v>79.885956029826048</v>
      </c>
      <c r="F80" s="27">
        <f t="shared" si="8"/>
        <v>1948.6171879999999</v>
      </c>
      <c r="G80" s="29">
        <f t="shared" si="6"/>
        <v>15.568718132623561</v>
      </c>
    </row>
    <row r="81" spans="1:7" x14ac:dyDescent="0.25">
      <c r="A81" s="24">
        <v>1947.5898440000001</v>
      </c>
      <c r="B81" s="24">
        <v>21141.707031000002</v>
      </c>
      <c r="C81" s="30">
        <f t="shared" si="9"/>
        <v>21117.155618661985</v>
      </c>
      <c r="D81" s="26">
        <f t="shared" si="5"/>
        <v>21051.603532279049</v>
      </c>
      <c r="E81" s="26">
        <f t="shared" si="7"/>
        <v>65.552086382936977</v>
      </c>
      <c r="F81" s="27">
        <f t="shared" si="8"/>
        <v>1947.5898440000001</v>
      </c>
      <c r="G81" s="29">
        <f t="shared" si="6"/>
        <v>12.775236181942944</v>
      </c>
    </row>
    <row r="82" spans="1:7" x14ac:dyDescent="0.25">
      <c r="A82" s="24">
        <v>1946.564453</v>
      </c>
      <c r="B82" s="24">
        <v>20893.535156000002</v>
      </c>
      <c r="C82" s="30">
        <f t="shared" si="9"/>
        <v>21116.332350578625</v>
      </c>
      <c r="D82" s="26">
        <f t="shared" si="5"/>
        <v>21048.360834038984</v>
      </c>
      <c r="E82" s="26">
        <f t="shared" si="7"/>
        <v>67.971516539641016</v>
      </c>
      <c r="F82" s="27">
        <f t="shared" si="8"/>
        <v>1946.564453</v>
      </c>
      <c r="G82" s="29">
        <f t="shared" si="6"/>
        <v>13.246751176859336</v>
      </c>
    </row>
    <row r="83" spans="1:7" x14ac:dyDescent="0.25">
      <c r="A83" s="24">
        <v>1945.5371090000001</v>
      </c>
      <c r="B83" s="24">
        <v>21237.798827999999</v>
      </c>
      <c r="C83" s="30">
        <f t="shared" si="9"/>
        <v>21092.893682144168</v>
      </c>
      <c r="D83" s="26">
        <f t="shared" si="5"/>
        <v>21045.087007573195</v>
      </c>
      <c r="E83" s="26">
        <f t="shared" si="7"/>
        <v>47.806674570972973</v>
      </c>
      <c r="F83" s="27">
        <f t="shared" si="8"/>
        <v>1945.5371090000001</v>
      </c>
      <c r="G83" s="29">
        <f t="shared" si="6"/>
        <v>9.3168897043136667</v>
      </c>
    </row>
    <row r="84" spans="1:7" x14ac:dyDescent="0.25">
      <c r="A84" s="24">
        <v>1944.5117190000001</v>
      </c>
      <c r="B84" s="24">
        <v>21228.630859000001</v>
      </c>
      <c r="C84" s="30">
        <f t="shared" si="9"/>
        <v>21089.680632564236</v>
      </c>
      <c r="D84" s="26">
        <f t="shared" si="5"/>
        <v>21041.794526419159</v>
      </c>
      <c r="E84" s="26">
        <f t="shared" si="7"/>
        <v>47.886106145077065</v>
      </c>
      <c r="F84" s="27">
        <f t="shared" si="8"/>
        <v>1944.5117190000001</v>
      </c>
      <c r="G84" s="29">
        <f t="shared" si="6"/>
        <v>9.3323698694079606</v>
      </c>
    </row>
    <row r="85" spans="1:7" x14ac:dyDescent="0.25">
      <c r="A85" s="24">
        <v>1943.484375</v>
      </c>
      <c r="B85" s="24">
        <v>21211.841797000001</v>
      </c>
      <c r="C85" s="30">
        <f t="shared" si="9"/>
        <v>21120.966987846678</v>
      </c>
      <c r="D85" s="26">
        <f t="shared" si="5"/>
        <v>21038.470865328112</v>
      </c>
      <c r="E85" s="26">
        <f t="shared" si="7"/>
        <v>82.496122518565244</v>
      </c>
      <c r="F85" s="27">
        <f t="shared" si="8"/>
        <v>1943.484375</v>
      </c>
      <c r="G85" s="29">
        <f t="shared" si="6"/>
        <v>16.077405120449406</v>
      </c>
    </row>
    <row r="86" spans="1:7" x14ac:dyDescent="0.25">
      <c r="A86" s="24">
        <v>1942.4570309999999</v>
      </c>
      <c r="B86" s="24">
        <v>20989.259765999999</v>
      </c>
      <c r="C86" s="30">
        <f t="shared" si="9"/>
        <v>21160.068474954231</v>
      </c>
      <c r="D86" s="26">
        <f t="shared" si="5"/>
        <v>21035.122297983828</v>
      </c>
      <c r="E86" s="26">
        <f t="shared" si="7"/>
        <v>124.94617697040303</v>
      </c>
      <c r="F86" s="27">
        <f t="shared" si="8"/>
        <v>1942.4570309999999</v>
      </c>
      <c r="G86" s="29">
        <f t="shared" si="6"/>
        <v>24.350360284539011</v>
      </c>
    </row>
    <row r="87" spans="1:7" x14ac:dyDescent="0.25">
      <c r="A87" s="24">
        <v>1941.4296879999999</v>
      </c>
      <c r="B87" s="24">
        <v>21109.699218999998</v>
      </c>
      <c r="C87" s="30">
        <f t="shared" si="9"/>
        <v>21170.903962354361</v>
      </c>
      <c r="D87" s="26">
        <f t="shared" si="5"/>
        <v>21031.748850882213</v>
      </c>
      <c r="E87" s="26">
        <f t="shared" si="7"/>
        <v>139.15511147214784</v>
      </c>
      <c r="F87" s="27">
        <f t="shared" si="8"/>
        <v>1941.4296879999999</v>
      </c>
      <c r="G87" s="29">
        <f t="shared" si="6"/>
        <v>27.119494024892354</v>
      </c>
    </row>
    <row r="88" spans="1:7" x14ac:dyDescent="0.25">
      <c r="A88" s="24">
        <v>1940.4023440000001</v>
      </c>
      <c r="B88" s="24">
        <v>20953.257813</v>
      </c>
      <c r="C88" s="30">
        <f t="shared" si="9"/>
        <v>21162.609871787517</v>
      </c>
      <c r="D88" s="26">
        <f t="shared" si="5"/>
        <v>21028.350540656116</v>
      </c>
      <c r="E88" s="26">
        <f t="shared" si="7"/>
        <v>134.25933113140127</v>
      </c>
      <c r="F88" s="27">
        <f t="shared" si="8"/>
        <v>1940.4023440000001</v>
      </c>
      <c r="G88" s="29">
        <f t="shared" si="6"/>
        <v>26.165371073220282</v>
      </c>
    </row>
    <row r="89" spans="1:7" x14ac:dyDescent="0.25">
      <c r="A89" s="24">
        <v>1939.373047</v>
      </c>
      <c r="B89" s="24">
        <v>21248.873047000001</v>
      </c>
      <c r="C89" s="30">
        <f t="shared" si="9"/>
        <v>21156.010769385754</v>
      </c>
      <c r="D89" s="26">
        <f t="shared" si="5"/>
        <v>21024.920862673942</v>
      </c>
      <c r="E89" s="26">
        <f t="shared" si="7"/>
        <v>131.08990671181164</v>
      </c>
      <c r="F89" s="27">
        <f t="shared" si="8"/>
        <v>1939.373047</v>
      </c>
      <c r="G89" s="29">
        <f t="shared" si="6"/>
        <v>25.547692098297304</v>
      </c>
    </row>
    <row r="90" spans="1:7" x14ac:dyDescent="0.25">
      <c r="A90" s="24">
        <v>1938.345703</v>
      </c>
      <c r="B90" s="24">
        <v>21148.318359000001</v>
      </c>
      <c r="C90" s="30">
        <f t="shared" si="9"/>
        <v>21166.055109602159</v>
      </c>
      <c r="D90" s="26">
        <f t="shared" si="5"/>
        <v>21021.472855193759</v>
      </c>
      <c r="E90" s="26">
        <f t="shared" si="7"/>
        <v>144.58225440840033</v>
      </c>
      <c r="F90" s="27">
        <f t="shared" si="8"/>
        <v>1938.345703</v>
      </c>
      <c r="G90" s="29">
        <f t="shared" si="6"/>
        <v>28.177172531092214</v>
      </c>
    </row>
    <row r="91" spans="1:7" x14ac:dyDescent="0.25">
      <c r="A91" s="24">
        <v>1937.3164059999999</v>
      </c>
      <c r="B91" s="24">
        <v>21184.875</v>
      </c>
      <c r="C91" s="30">
        <f t="shared" si="9"/>
        <v>21159.803769442628</v>
      </c>
      <c r="D91" s="26">
        <f t="shared" si="5"/>
        <v>21017.993432059062</v>
      </c>
      <c r="E91" s="26">
        <f t="shared" si="7"/>
        <v>141.81033738356564</v>
      </c>
      <c r="F91" s="27">
        <f t="shared" si="8"/>
        <v>1937.3164059999999</v>
      </c>
      <c r="G91" s="29">
        <f t="shared" si="6"/>
        <v>27.636962499299397</v>
      </c>
    </row>
    <row r="92" spans="1:7" x14ac:dyDescent="0.25">
      <c r="A92" s="24">
        <v>1936.2890629999999</v>
      </c>
      <c r="B92" s="24">
        <v>21084.375</v>
      </c>
      <c r="C92" s="30">
        <f t="shared" si="9"/>
        <v>21145.830612614904</v>
      </c>
      <c r="D92" s="26">
        <f t="shared" si="5"/>
        <v>21014.495823718527</v>
      </c>
      <c r="E92" s="26">
        <f t="shared" si="7"/>
        <v>131.33478889637627</v>
      </c>
      <c r="F92" s="27">
        <f t="shared" si="8"/>
        <v>1936.2890629999999</v>
      </c>
      <c r="G92" s="29">
        <f t="shared" si="6"/>
        <v>25.595416403001931</v>
      </c>
    </row>
    <row r="93" spans="1:7" x14ac:dyDescent="0.25">
      <c r="A93" s="24">
        <v>1935.2597659999999</v>
      </c>
      <c r="B93" s="24">
        <v>21394.964843999998</v>
      </c>
      <c r="C93" s="30">
        <f t="shared" si="9"/>
        <v>21128.676616474007</v>
      </c>
      <c r="D93" s="26">
        <f t="shared" si="5"/>
        <v>21010.966748609353</v>
      </c>
      <c r="E93" s="26">
        <f t="shared" si="7"/>
        <v>117.70986786465437</v>
      </c>
      <c r="F93" s="27">
        <f t="shared" si="8"/>
        <v>1935.2597659999999</v>
      </c>
      <c r="G93" s="29">
        <f t="shared" si="6"/>
        <v>22.940099177494417</v>
      </c>
    </row>
    <row r="94" spans="1:7" x14ac:dyDescent="0.25">
      <c r="A94" s="24">
        <v>1934.2304690000001</v>
      </c>
      <c r="B94" s="24">
        <v>21454.285156000002</v>
      </c>
      <c r="C94" s="30">
        <f t="shared" si="9"/>
        <v>21132.017053971555</v>
      </c>
      <c r="D94" s="26">
        <f t="shared" si="5"/>
        <v>21007.412858902891</v>
      </c>
      <c r="E94" s="26">
        <f t="shared" si="7"/>
        <v>124.6041950686631</v>
      </c>
      <c r="F94" s="27">
        <f t="shared" si="8"/>
        <v>1934.2304690000001</v>
      </c>
      <c r="G94" s="29">
        <f t="shared" si="6"/>
        <v>24.283712526919892</v>
      </c>
    </row>
    <row r="95" spans="1:7" x14ac:dyDescent="0.25">
      <c r="A95" s="24">
        <v>1933.203125</v>
      </c>
      <c r="B95" s="24">
        <v>20920.072265999999</v>
      </c>
      <c r="C95" s="30">
        <f t="shared" si="9"/>
        <v>21123.506897549531</v>
      </c>
      <c r="D95" s="26">
        <f t="shared" si="5"/>
        <v>21003.840991622703</v>
      </c>
      <c r="E95" s="26">
        <f t="shared" si="7"/>
        <v>119.66590592682769</v>
      </c>
      <c r="F95" s="27">
        <f t="shared" si="8"/>
        <v>1933.203125</v>
      </c>
      <c r="G95" s="29">
        <f t="shared" si="6"/>
        <v>23.32130517113978</v>
      </c>
    </row>
    <row r="96" spans="1:7" x14ac:dyDescent="0.25">
      <c r="A96" s="24">
        <v>1932.173828</v>
      </c>
      <c r="B96" s="24">
        <v>21014.964843999998</v>
      </c>
      <c r="C96" s="30">
        <f t="shared" si="9"/>
        <v>21105.262643887876</v>
      </c>
      <c r="D96" s="26">
        <f t="shared" si="5"/>
        <v>21000.237589692733</v>
      </c>
      <c r="E96" s="26">
        <f t="shared" si="7"/>
        <v>105.02505419514273</v>
      </c>
      <c r="F96" s="27">
        <f t="shared" si="8"/>
        <v>1932.173828</v>
      </c>
      <c r="G96" s="29">
        <f t="shared" si="6"/>
        <v>20.467996465075931</v>
      </c>
    </row>
    <row r="97" spans="1:7" x14ac:dyDescent="0.25">
      <c r="A97" s="24">
        <v>1931.1445309999999</v>
      </c>
      <c r="B97" s="24">
        <v>21048.974609000001</v>
      </c>
      <c r="C97" s="30">
        <f t="shared" si="9"/>
        <v>21082.460020619812</v>
      </c>
      <c r="D97" s="26">
        <f t="shared" si="5"/>
        <v>20996.609443119407</v>
      </c>
      <c r="E97" s="26">
        <f t="shared" si="7"/>
        <v>85.850577500405052</v>
      </c>
      <c r="F97" s="27">
        <f t="shared" si="8"/>
        <v>1931.1445309999999</v>
      </c>
      <c r="G97" s="29">
        <f t="shared" si="6"/>
        <v>16.731144109081406</v>
      </c>
    </row>
    <row r="98" spans="1:7" x14ac:dyDescent="0.25">
      <c r="A98" s="24">
        <v>1930.1132809999999</v>
      </c>
      <c r="B98" s="24">
        <v>20986.642577999999</v>
      </c>
      <c r="C98" s="30">
        <f t="shared" si="9"/>
        <v>21049.69359439065</v>
      </c>
      <c r="D98" s="26">
        <f t="shared" si="5"/>
        <v>20992.949620758853</v>
      </c>
      <c r="E98" s="26">
        <f t="shared" si="7"/>
        <v>56.743973631797417</v>
      </c>
      <c r="F98" s="27">
        <f t="shared" si="8"/>
        <v>1930.1132809999999</v>
      </c>
      <c r="G98" s="29">
        <f t="shared" si="6"/>
        <v>11.058651296213339</v>
      </c>
    </row>
    <row r="99" spans="1:7" x14ac:dyDescent="0.25">
      <c r="A99" s="24">
        <v>1929.0839840000001</v>
      </c>
      <c r="B99" s="24">
        <v>21005.4375</v>
      </c>
      <c r="C99" s="30">
        <f t="shared" si="9"/>
        <v>21023.366437414192</v>
      </c>
      <c r="D99" s="26">
        <f t="shared" si="5"/>
        <v>20989.272008056971</v>
      </c>
      <c r="E99" s="26">
        <f t="shared" si="7"/>
        <v>34.094429357221088</v>
      </c>
      <c r="F99" s="27">
        <f t="shared" si="8"/>
        <v>1929.0839840000001</v>
      </c>
      <c r="G99" s="29">
        <f t="shared" si="6"/>
        <v>6.6445541486295809</v>
      </c>
    </row>
    <row r="100" spans="1:7" x14ac:dyDescent="0.25">
      <c r="A100" s="24">
        <v>1928.0546879999999</v>
      </c>
      <c r="B100" s="24">
        <v>20839.248047000001</v>
      </c>
      <c r="C100" s="30">
        <f t="shared" si="9"/>
        <v>21026.394151525343</v>
      </c>
      <c r="D100" s="26">
        <f t="shared" si="5"/>
        <v>20985.569724363093</v>
      </c>
      <c r="E100" s="26">
        <f t="shared" si="7"/>
        <v>40.824427162249776</v>
      </c>
      <c r="F100" s="27">
        <f t="shared" si="8"/>
        <v>1928.0546879999999</v>
      </c>
      <c r="G100" s="29">
        <f t="shared" si="6"/>
        <v>7.9561418677594293</v>
      </c>
    </row>
    <row r="101" spans="1:7" x14ac:dyDescent="0.25">
      <c r="A101" s="24">
        <v>1927.0234379999999</v>
      </c>
      <c r="B101" s="24">
        <v>21149.416015999999</v>
      </c>
      <c r="C101" s="30">
        <f t="shared" si="9"/>
        <v>21017.527960014388</v>
      </c>
      <c r="D101" s="26">
        <f t="shared" si="5"/>
        <v>20981.835690863554</v>
      </c>
      <c r="E101" s="26">
        <f t="shared" si="7"/>
        <v>35.692269150833454</v>
      </c>
      <c r="F101" s="27">
        <f t="shared" si="8"/>
        <v>1927.0234379999999</v>
      </c>
      <c r="G101" s="29">
        <f t="shared" si="6"/>
        <v>6.9559520288596506</v>
      </c>
    </row>
    <row r="102" spans="1:7" x14ac:dyDescent="0.25">
      <c r="A102" s="24">
        <v>1925.9941409999999</v>
      </c>
      <c r="B102" s="24">
        <v>21188.435547000001</v>
      </c>
      <c r="C102" s="30">
        <f t="shared" si="9"/>
        <v>21013.298962960114</v>
      </c>
      <c r="D102" s="26">
        <f t="shared" si="5"/>
        <v>20978.084077674001</v>
      </c>
      <c r="E102" s="26">
        <f t="shared" si="7"/>
        <v>35.214885286113713</v>
      </c>
      <c r="F102" s="27">
        <f t="shared" si="8"/>
        <v>1925.9941409999999</v>
      </c>
      <c r="G102" s="29">
        <f t="shared" si="6"/>
        <v>6.862916216305698</v>
      </c>
    </row>
    <row r="103" spans="1:7" x14ac:dyDescent="0.25">
      <c r="A103" s="24">
        <v>1924.9628909999999</v>
      </c>
      <c r="B103" s="24">
        <v>20913.410156000002</v>
      </c>
      <c r="C103" s="30">
        <f t="shared" si="9"/>
        <v>21010.597974959459</v>
      </c>
      <c r="D103" s="26">
        <f t="shared" si="5"/>
        <v>20974.300671514917</v>
      </c>
      <c r="E103" s="26">
        <f t="shared" si="7"/>
        <v>36.297303444542194</v>
      </c>
      <c r="F103" s="27">
        <f t="shared" si="8"/>
        <v>1924.9628909999999</v>
      </c>
      <c r="G103" s="29">
        <f t="shared" si="6"/>
        <v>7.0738652247135683</v>
      </c>
    </row>
    <row r="104" spans="1:7" x14ac:dyDescent="0.25">
      <c r="A104" s="24">
        <v>1923.9316409999999</v>
      </c>
      <c r="B104" s="24">
        <v>20848.648438</v>
      </c>
      <c r="C104" s="30">
        <f t="shared" si="9"/>
        <v>21011.27090540373</v>
      </c>
      <c r="D104" s="26">
        <f t="shared" si="5"/>
        <v>20970.492590804686</v>
      </c>
      <c r="E104" s="26">
        <f t="shared" si="7"/>
        <v>40.77831459904337</v>
      </c>
      <c r="F104" s="27">
        <f t="shared" si="8"/>
        <v>1923.9316409999999</v>
      </c>
      <c r="G104" s="29">
        <f t="shared" si="6"/>
        <v>7.9471551379934953</v>
      </c>
    </row>
    <row r="105" spans="1:7" x14ac:dyDescent="0.25">
      <c r="A105" s="24">
        <v>1922.9003909999999</v>
      </c>
      <c r="B105" s="24">
        <v>20986.433593999998</v>
      </c>
      <c r="C105" s="30">
        <f t="shared" si="9"/>
        <v>21045.459512529582</v>
      </c>
      <c r="D105" s="26">
        <f t="shared" si="5"/>
        <v>20966.659859009109</v>
      </c>
      <c r="E105" s="26">
        <f t="shared" si="7"/>
        <v>78.79965352047293</v>
      </c>
      <c r="F105" s="27">
        <f t="shared" si="8"/>
        <v>1922.9003909999999</v>
      </c>
      <c r="G105" s="29">
        <f t="shared" si="6"/>
        <v>15.35701211550378</v>
      </c>
    </row>
    <row r="106" spans="1:7" x14ac:dyDescent="0.25">
      <c r="A106" s="24">
        <v>1921.8691409999999</v>
      </c>
      <c r="B106" s="24">
        <v>21167.195313</v>
      </c>
      <c r="C106" s="30">
        <f t="shared" si="9"/>
        <v>21051.274574799281</v>
      </c>
      <c r="D106" s="26">
        <f t="shared" si="5"/>
        <v>20962.802499593978</v>
      </c>
      <c r="E106" s="26">
        <f t="shared" si="7"/>
        <v>88.472075205303554</v>
      </c>
      <c r="F106" s="27">
        <f t="shared" si="8"/>
        <v>1921.8691409999999</v>
      </c>
      <c r="G106" s="29">
        <f t="shared" si="6"/>
        <v>17.242039401335859</v>
      </c>
    </row>
    <row r="107" spans="1:7" x14ac:dyDescent="0.25">
      <c r="A107" s="24">
        <v>1920.8378909999999</v>
      </c>
      <c r="B107" s="24">
        <v>21026.507813</v>
      </c>
      <c r="C107" s="30">
        <f t="shared" si="9"/>
        <v>21052.623335629625</v>
      </c>
      <c r="D107" s="26">
        <f t="shared" si="5"/>
        <v>20958.9205360251</v>
      </c>
      <c r="E107" s="26">
        <f t="shared" si="7"/>
        <v>93.702799604525353</v>
      </c>
      <c r="F107" s="27">
        <f t="shared" si="8"/>
        <v>1920.8378909999999</v>
      </c>
      <c r="G107" s="29">
        <f t="shared" si="6"/>
        <v>18.261438527892174</v>
      </c>
    </row>
    <row r="108" spans="1:7" x14ac:dyDescent="0.25">
      <c r="A108" s="24">
        <v>1919.8066409999999</v>
      </c>
      <c r="B108" s="24">
        <v>21310.927734000001</v>
      </c>
      <c r="C108" s="30">
        <f t="shared" si="9"/>
        <v>21060.760294421383</v>
      </c>
      <c r="D108" s="26">
        <f t="shared" si="5"/>
        <v>20955.013991768268</v>
      </c>
      <c r="E108" s="26">
        <f t="shared" si="7"/>
        <v>105.74630265311498</v>
      </c>
      <c r="F108" s="27">
        <f t="shared" si="8"/>
        <v>1919.8066409999999</v>
      </c>
      <c r="G108" s="29">
        <f t="shared" si="6"/>
        <v>20.608558267222566</v>
      </c>
    </row>
    <row r="109" spans="1:7" x14ac:dyDescent="0.25">
      <c r="A109" s="24">
        <v>1918.7753909999999</v>
      </c>
      <c r="B109" s="24">
        <v>21091.849609000001</v>
      </c>
      <c r="C109" s="30">
        <f t="shared" si="9"/>
        <v>21057.081715285054</v>
      </c>
      <c r="D109" s="26">
        <f t="shared" si="5"/>
        <v>20951.082890289304</v>
      </c>
      <c r="E109" s="26">
        <f t="shared" si="7"/>
        <v>105.9988249957496</v>
      </c>
      <c r="F109" s="27">
        <f t="shared" si="8"/>
        <v>1918.7753909999999</v>
      </c>
      <c r="G109" s="29">
        <f t="shared" si="6"/>
        <v>20.657771537865536</v>
      </c>
    </row>
    <row r="110" spans="1:7" x14ac:dyDescent="0.25">
      <c r="A110" s="24">
        <v>1917.7441409999999</v>
      </c>
      <c r="B110" s="24">
        <v>20953.785156000002</v>
      </c>
      <c r="C110" s="30">
        <f t="shared" si="9"/>
        <v>21041.593119880672</v>
      </c>
      <c r="D110" s="26">
        <f t="shared" si="5"/>
        <v>20947.127255053994</v>
      </c>
      <c r="E110" s="26">
        <f t="shared" si="7"/>
        <v>94.465864826677716</v>
      </c>
      <c r="F110" s="27">
        <f t="shared" si="8"/>
        <v>1917.7441409999999</v>
      </c>
      <c r="G110" s="29">
        <f t="shared" si="6"/>
        <v>18.410149865289984</v>
      </c>
    </row>
    <row r="111" spans="1:7" x14ac:dyDescent="0.25">
      <c r="A111" s="24">
        <v>1916.7109379999999</v>
      </c>
      <c r="B111" s="24">
        <v>21028.181640999999</v>
      </c>
      <c r="C111" s="30">
        <f t="shared" si="9"/>
        <v>21044.17274722294</v>
      </c>
      <c r="D111" s="26">
        <f t="shared" si="5"/>
        <v>20943.139548618063</v>
      </c>
      <c r="E111" s="26">
        <f t="shared" si="7"/>
        <v>101.03319860487682</v>
      </c>
      <c r="F111" s="27">
        <f t="shared" si="8"/>
        <v>1916.7109379999999</v>
      </c>
      <c r="G111" s="29">
        <f t="shared" si="6"/>
        <v>19.690036513169186</v>
      </c>
    </row>
    <row r="112" spans="1:7" x14ac:dyDescent="0.25">
      <c r="A112" s="24">
        <v>1915.6796879999999</v>
      </c>
      <c r="B112" s="24">
        <v>21019.121093999998</v>
      </c>
      <c r="C112" s="30">
        <f t="shared" si="9"/>
        <v>21050.47029521739</v>
      </c>
      <c r="D112" s="26">
        <f t="shared" si="5"/>
        <v>20939.134869916146</v>
      </c>
      <c r="E112" s="26">
        <f t="shared" si="7"/>
        <v>111.33542530124396</v>
      </c>
      <c r="F112" s="27">
        <f t="shared" si="8"/>
        <v>1915.6796879999999</v>
      </c>
      <c r="G112" s="29">
        <f t="shared" si="6"/>
        <v>21.697804480723406</v>
      </c>
    </row>
    <row r="113" spans="1:7" x14ac:dyDescent="0.25">
      <c r="A113" s="24">
        <v>1914.6464840000001</v>
      </c>
      <c r="B113" s="24">
        <v>20871.042968999998</v>
      </c>
      <c r="C113" s="30">
        <f t="shared" si="9"/>
        <v>21055.332073460282</v>
      </c>
      <c r="D113" s="26">
        <f t="shared" si="5"/>
        <v>20935.098070324828</v>
      </c>
      <c r="E113" s="26">
        <f t="shared" si="7"/>
        <v>120.23400313545426</v>
      </c>
      <c r="F113" s="27">
        <f t="shared" si="8"/>
        <v>1914.6464840000001</v>
      </c>
      <c r="G113" s="29">
        <f t="shared" si="6"/>
        <v>23.432019816774556</v>
      </c>
    </row>
    <row r="114" spans="1:7" x14ac:dyDescent="0.25">
      <c r="A114" s="24">
        <v>1913.6132809999999</v>
      </c>
      <c r="B114" s="24">
        <v>21213.296875</v>
      </c>
      <c r="C114" s="30">
        <f t="shared" si="9"/>
        <v>21035.118106943119</v>
      </c>
      <c r="D114" s="26">
        <f t="shared" si="5"/>
        <v>20931.036742167729</v>
      </c>
      <c r="E114" s="26">
        <f t="shared" si="7"/>
        <v>104.08136477538937</v>
      </c>
      <c r="F114" s="27">
        <f t="shared" si="8"/>
        <v>1913.6132809999999</v>
      </c>
      <c r="G114" s="29">
        <f t="shared" si="6"/>
        <v>20.284083856264019</v>
      </c>
    </row>
    <row r="115" spans="1:7" x14ac:dyDescent="0.25">
      <c r="A115" s="24">
        <v>1912.580078</v>
      </c>
      <c r="B115" s="24">
        <v>21022.283202999999</v>
      </c>
      <c r="C115" s="30">
        <f t="shared" si="9"/>
        <v>21012.243650318396</v>
      </c>
      <c r="D115" s="26">
        <f t="shared" si="5"/>
        <v>20926.950905149009</v>
      </c>
      <c r="E115" s="26">
        <f t="shared" si="7"/>
        <v>85.292745169386762</v>
      </c>
      <c r="F115" s="27">
        <f t="shared" si="8"/>
        <v>1912.580078</v>
      </c>
      <c r="G115" s="29">
        <f t="shared" si="6"/>
        <v>16.622429952570023</v>
      </c>
    </row>
    <row r="116" spans="1:7" x14ac:dyDescent="0.25">
      <c r="A116" s="24">
        <v>1911.546875</v>
      </c>
      <c r="B116" s="24">
        <v>20924.814452999999</v>
      </c>
      <c r="C116" s="30">
        <f t="shared" si="9"/>
        <v>20998.177320696312</v>
      </c>
      <c r="D116" s="26">
        <f t="shared" si="5"/>
        <v>20922.840582868084</v>
      </c>
      <c r="E116" s="26">
        <f t="shared" si="7"/>
        <v>75.336737828227342</v>
      </c>
      <c r="F116" s="27">
        <f t="shared" si="8"/>
        <v>1911.546875</v>
      </c>
      <c r="G116" s="29">
        <f t="shared" si="6"/>
        <v>14.682135566370642</v>
      </c>
    </row>
    <row r="117" spans="1:7" x14ac:dyDescent="0.25">
      <c r="A117" s="24">
        <v>1910.513672</v>
      </c>
      <c r="B117" s="24">
        <v>21026.917968999998</v>
      </c>
      <c r="C117" s="30">
        <f t="shared" si="9"/>
        <v>21014.407981676693</v>
      </c>
      <c r="D117" s="26">
        <f t="shared" si="5"/>
        <v>20918.705798924297</v>
      </c>
      <c r="E117" s="26">
        <f t="shared" si="7"/>
        <v>95.702182752396766</v>
      </c>
      <c r="F117" s="27">
        <f t="shared" si="8"/>
        <v>1910.513672</v>
      </c>
      <c r="G117" s="29">
        <f t="shared" si="6"/>
        <v>18.651091906474836</v>
      </c>
    </row>
    <row r="118" spans="1:7" x14ac:dyDescent="0.25">
      <c r="A118" s="24">
        <v>1909.4804690000001</v>
      </c>
      <c r="B118" s="24">
        <v>20949.6875</v>
      </c>
      <c r="C118" s="30">
        <f t="shared" si="9"/>
        <v>21005.006986414188</v>
      </c>
      <c r="D118" s="26">
        <f t="shared" si="5"/>
        <v>20914.546576917033</v>
      </c>
      <c r="E118" s="26">
        <f t="shared" si="7"/>
        <v>90.460409497154615</v>
      </c>
      <c r="F118" s="27">
        <f t="shared" si="8"/>
        <v>1909.4804690000001</v>
      </c>
      <c r="G118" s="29">
        <f t="shared" si="6"/>
        <v>17.629539503753126</v>
      </c>
    </row>
    <row r="119" spans="1:7" x14ac:dyDescent="0.25">
      <c r="A119" s="24">
        <v>1908.4472659999999</v>
      </c>
      <c r="B119" s="24">
        <v>21029.025390999999</v>
      </c>
      <c r="C119" s="30">
        <f t="shared" si="9"/>
        <v>21008.958081670811</v>
      </c>
      <c r="D119" s="26">
        <f t="shared" si="5"/>
        <v>20910.362940445659</v>
      </c>
      <c r="E119" s="26">
        <f t="shared" si="7"/>
        <v>98.595141225152474</v>
      </c>
      <c r="F119" s="27">
        <f t="shared" si="8"/>
        <v>1908.4472659999999</v>
      </c>
      <c r="G119" s="29">
        <f t="shared" si="6"/>
        <v>19.214891318412811</v>
      </c>
    </row>
    <row r="120" spans="1:7" x14ac:dyDescent="0.25">
      <c r="A120" s="24">
        <v>1907.4121090000001</v>
      </c>
      <c r="B120" s="24">
        <v>21247.169922000001</v>
      </c>
      <c r="C120" s="30">
        <f t="shared" si="9"/>
        <v>21004.059762249755</v>
      </c>
      <c r="D120" s="26">
        <f t="shared" si="5"/>
        <v>20906.146931769064</v>
      </c>
      <c r="E120" s="26">
        <f t="shared" si="7"/>
        <v>97.9128304806909</v>
      </c>
      <c r="F120" s="27">
        <f t="shared" si="8"/>
        <v>1907.4121090000001</v>
      </c>
      <c r="G120" s="29">
        <f t="shared" si="6"/>
        <v>19.081917962552655</v>
      </c>
    </row>
    <row r="121" spans="1:7" x14ac:dyDescent="0.25">
      <c r="A121" s="24">
        <v>1906.3789059999999</v>
      </c>
      <c r="B121" s="24">
        <v>20763.607422000001</v>
      </c>
      <c r="C121" s="30">
        <f t="shared" si="9"/>
        <v>20988.524427800268</v>
      </c>
      <c r="D121" s="26">
        <f t="shared" si="5"/>
        <v>20901.914491106443</v>
      </c>
      <c r="E121" s="26">
        <f t="shared" si="7"/>
        <v>86.609936693825148</v>
      </c>
      <c r="F121" s="27">
        <f t="shared" si="8"/>
        <v>1906.3789059999999</v>
      </c>
      <c r="G121" s="29">
        <f t="shared" si="6"/>
        <v>16.87913319040829</v>
      </c>
    </row>
    <row r="122" spans="1:7" x14ac:dyDescent="0.25">
      <c r="A122" s="24">
        <v>1905.34375</v>
      </c>
      <c r="B122" s="24">
        <v>20911.066406000002</v>
      </c>
      <c r="C122" s="30">
        <f t="shared" si="9"/>
        <v>20986.203470445569</v>
      </c>
      <c r="D122" s="26">
        <f t="shared" si="5"/>
        <v>20897.649637449089</v>
      </c>
      <c r="E122" s="26">
        <f t="shared" si="7"/>
        <v>88.553832996480196</v>
      </c>
      <c r="F122" s="27">
        <f t="shared" si="8"/>
        <v>1905.34375</v>
      </c>
      <c r="G122" s="29">
        <f t="shared" si="6"/>
        <v>17.257972915425619</v>
      </c>
    </row>
    <row r="123" spans="1:7" x14ac:dyDescent="0.25">
      <c r="A123" s="24">
        <v>1904.310547</v>
      </c>
      <c r="B123" s="24">
        <v>21008.013672000001</v>
      </c>
      <c r="C123" s="30">
        <f t="shared" si="9"/>
        <v>20975.377468361879</v>
      </c>
      <c r="D123" s="26">
        <f t="shared" si="5"/>
        <v>20893.368487194843</v>
      </c>
      <c r="E123" s="26">
        <f t="shared" si="7"/>
        <v>82.008981167036836</v>
      </c>
      <c r="F123" s="27">
        <f t="shared" si="8"/>
        <v>1904.310547</v>
      </c>
      <c r="G123" s="29">
        <f t="shared" si="6"/>
        <v>15.982467702540063</v>
      </c>
    </row>
    <row r="124" spans="1:7" x14ac:dyDescent="0.25">
      <c r="A124" s="24">
        <v>1903.2753909999999</v>
      </c>
      <c r="B124" s="24">
        <v>21115.013672000001</v>
      </c>
      <c r="C124" s="30">
        <f t="shared" si="9"/>
        <v>20955.986164659367</v>
      </c>
      <c r="D124" s="26">
        <f t="shared" si="5"/>
        <v>20889.054879250529</v>
      </c>
      <c r="E124" s="26">
        <f t="shared" si="7"/>
        <v>66.931285408838448</v>
      </c>
      <c r="F124" s="27">
        <f t="shared" si="8"/>
        <v>1903.2753909999999</v>
      </c>
      <c r="G124" s="29">
        <f t="shared" si="6"/>
        <v>13.044023863159804</v>
      </c>
    </row>
    <row r="125" spans="1:7" x14ac:dyDescent="0.25">
      <c r="A125" s="24">
        <v>1902.2402340000001</v>
      </c>
      <c r="B125" s="24">
        <v>21045.439452999999</v>
      </c>
      <c r="C125" s="30">
        <f t="shared" si="9"/>
        <v>20944.58848311082</v>
      </c>
      <c r="D125" s="26">
        <f t="shared" si="5"/>
        <v>20884.716902520566</v>
      </c>
      <c r="E125" s="26">
        <f t="shared" si="7"/>
        <v>59.87158059025387</v>
      </c>
      <c r="F125" s="27">
        <f t="shared" si="8"/>
        <v>1902.2402340000001</v>
      </c>
      <c r="G125" s="29">
        <f t="shared" si="6"/>
        <v>11.668180600058195</v>
      </c>
    </row>
    <row r="126" spans="1:7" x14ac:dyDescent="0.25">
      <c r="A126" s="24">
        <v>1901.205078</v>
      </c>
      <c r="B126" s="24">
        <v>21003.626952999999</v>
      </c>
      <c r="C126" s="30">
        <f t="shared" si="9"/>
        <v>20965.141733345212</v>
      </c>
      <c r="D126" s="26">
        <f t="shared" si="5"/>
        <v>20880.354589119706</v>
      </c>
      <c r="E126" s="26">
        <f t="shared" si="7"/>
        <v>84.787144225505472</v>
      </c>
      <c r="F126" s="27">
        <f t="shared" si="8"/>
        <v>1901.205078</v>
      </c>
      <c r="G126" s="29">
        <f t="shared" si="6"/>
        <v>16.52389500382462</v>
      </c>
    </row>
    <row r="127" spans="1:7" x14ac:dyDescent="0.25">
      <c r="A127" s="24">
        <v>1900.169922</v>
      </c>
      <c r="B127" s="24">
        <v>20704.693359000001</v>
      </c>
      <c r="C127" s="30">
        <f t="shared" si="9"/>
        <v>20971.534504921863</v>
      </c>
      <c r="D127" s="26">
        <f t="shared" si="5"/>
        <v>20875.967958602545</v>
      </c>
      <c r="E127" s="26">
        <f t="shared" si="7"/>
        <v>95.566546319318149</v>
      </c>
      <c r="F127" s="27">
        <f t="shared" si="8"/>
        <v>1900.169922</v>
      </c>
      <c r="G127" s="29">
        <f t="shared" si="6"/>
        <v>18.62465815641335</v>
      </c>
    </row>
    <row r="128" spans="1:7" x14ac:dyDescent="0.25">
      <c r="A128" s="24">
        <v>1899.1347659999999</v>
      </c>
      <c r="B128" s="24">
        <v>20841.916015999999</v>
      </c>
      <c r="C128" s="30">
        <f t="shared" si="9"/>
        <v>20966.913328824779</v>
      </c>
      <c r="D128" s="26">
        <f t="shared" si="5"/>
        <v>20871.557034702513</v>
      </c>
      <c r="E128" s="26">
        <f t="shared" si="7"/>
        <v>95.356294122266263</v>
      </c>
      <c r="F128" s="27">
        <f t="shared" si="8"/>
        <v>1899.1347659999999</v>
      </c>
      <c r="G128" s="29">
        <f t="shared" si="6"/>
        <v>18.583682779071136</v>
      </c>
    </row>
    <row r="129" spans="1:7" x14ac:dyDescent="0.25">
      <c r="A129" s="24">
        <v>1898.0976559999999</v>
      </c>
      <c r="B129" s="24">
        <v>20976.568359000001</v>
      </c>
      <c r="C129" s="30">
        <f t="shared" si="9"/>
        <v>20956.664155004575</v>
      </c>
      <c r="D129" s="26">
        <f t="shared" si="5"/>
        <v>20867.113446177915</v>
      </c>
      <c r="E129" s="26">
        <f t="shared" si="7"/>
        <v>89.550708826660411</v>
      </c>
      <c r="F129" s="27">
        <f t="shared" si="8"/>
        <v>1898.0976559999999</v>
      </c>
      <c r="G129" s="29">
        <f t="shared" si="6"/>
        <v>17.452250853433974</v>
      </c>
    </row>
    <row r="130" spans="1:7" x14ac:dyDescent="0.25">
      <c r="A130" s="24">
        <v>1897.0625</v>
      </c>
      <c r="B130" s="24">
        <v>20972.595702999999</v>
      </c>
      <c r="C130" s="30">
        <f t="shared" si="9"/>
        <v>20929.196784808108</v>
      </c>
      <c r="D130" s="26">
        <f t="shared" si="5"/>
        <v>20862.653960967444</v>
      </c>
      <c r="E130" s="26">
        <f t="shared" si="7"/>
        <v>66.542823840663914</v>
      </c>
      <c r="F130" s="27">
        <f t="shared" si="8"/>
        <v>1897.0625</v>
      </c>
      <c r="G130" s="29">
        <f t="shared" si="6"/>
        <v>12.968317832202271</v>
      </c>
    </row>
    <row r="131" spans="1:7" x14ac:dyDescent="0.25">
      <c r="A131" s="24">
        <v>1896.0273440000001</v>
      </c>
      <c r="B131" s="24">
        <v>21001.373047000001</v>
      </c>
      <c r="C131" s="30">
        <f t="shared" si="9"/>
        <v>20947.407899198428</v>
      </c>
      <c r="D131" s="26">
        <f t="shared" si="5"/>
        <v>20858.170253619268</v>
      </c>
      <c r="E131" s="26">
        <f t="shared" si="7"/>
        <v>89.237645579160016</v>
      </c>
      <c r="F131" s="27">
        <f t="shared" si="8"/>
        <v>1896.0273440000001</v>
      </c>
      <c r="G131" s="29">
        <f t="shared" si="6"/>
        <v>17.391238959726429</v>
      </c>
    </row>
    <row r="132" spans="1:7" x14ac:dyDescent="0.25">
      <c r="A132" s="24">
        <v>1894.9902340000001</v>
      </c>
      <c r="B132" s="24">
        <v>20876.505859000001</v>
      </c>
      <c r="C132" s="30">
        <f t="shared" si="9"/>
        <v>20903.434313371687</v>
      </c>
      <c r="D132" s="26">
        <f t="shared" ref="D132:D195" si="10">($P$5*A132^3)+($Q$5*A132^2)+($R$5*A132)+$S$5</f>
        <v>20853.653815704725</v>
      </c>
      <c r="E132" s="26">
        <f t="shared" si="7"/>
        <v>49.78049766696131</v>
      </c>
      <c r="F132" s="27">
        <f t="shared" si="8"/>
        <v>1894.9902340000001</v>
      </c>
      <c r="G132" s="29">
        <f t="shared" ref="G132:G195" si="11">E132/$J$6</f>
        <v>9.7015617662419427</v>
      </c>
    </row>
    <row r="133" spans="1:7" x14ac:dyDescent="0.25">
      <c r="A133" s="24">
        <v>1893.953125</v>
      </c>
      <c r="B133" s="24">
        <v>20983.351563</v>
      </c>
      <c r="C133" s="30">
        <f t="shared" si="9"/>
        <v>20881.639825052625</v>
      </c>
      <c r="D133" s="26">
        <f t="shared" si="10"/>
        <v>20849.113116202076</v>
      </c>
      <c r="E133" s="26">
        <f t="shared" ref="E133:E196" si="12">C133-D133</f>
        <v>32.526708850549767</v>
      </c>
      <c r="F133" s="27">
        <f t="shared" ref="F133:F196" si="13">A133</f>
        <v>1893.953125</v>
      </c>
      <c r="G133" s="29">
        <f t="shared" si="11"/>
        <v>6.3390261197732087</v>
      </c>
    </row>
    <row r="134" spans="1:7" x14ac:dyDescent="0.25">
      <c r="A134" s="24">
        <v>1892.9160159999999</v>
      </c>
      <c r="B134" s="24">
        <v>20929.03125</v>
      </c>
      <c r="C134" s="30">
        <f t="shared" si="9"/>
        <v>20863.926679701544</v>
      </c>
      <c r="D134" s="26">
        <f t="shared" si="10"/>
        <v>20844.54817463622</v>
      </c>
      <c r="E134" s="26">
        <f t="shared" si="12"/>
        <v>19.378505065324134</v>
      </c>
      <c r="F134" s="27">
        <f t="shared" si="13"/>
        <v>1892.9160159999999</v>
      </c>
      <c r="G134" s="29">
        <f t="shared" si="11"/>
        <v>3.7766147917289477</v>
      </c>
    </row>
    <row r="135" spans="1:7" x14ac:dyDescent="0.25">
      <c r="A135" s="24">
        <v>1891.8808590000001</v>
      </c>
      <c r="B135" s="24">
        <v>21242.232422000001</v>
      </c>
      <c r="C135" s="30">
        <f t="shared" si="9"/>
        <v>20869.89254441419</v>
      </c>
      <c r="D135" s="26">
        <f t="shared" si="10"/>
        <v>20839.967675119064</v>
      </c>
      <c r="E135" s="26">
        <f t="shared" si="12"/>
        <v>29.924869295125973</v>
      </c>
      <c r="F135" s="27">
        <f t="shared" si="13"/>
        <v>1891.8808590000001</v>
      </c>
      <c r="G135" s="29">
        <f t="shared" si="11"/>
        <v>5.8319619413138568</v>
      </c>
    </row>
    <row r="136" spans="1:7" x14ac:dyDescent="0.25">
      <c r="A136" s="24">
        <v>1890.84375</v>
      </c>
      <c r="B136" s="24">
        <v>20666.931640999999</v>
      </c>
      <c r="C136" s="30">
        <f t="shared" si="9"/>
        <v>20872.629133020273</v>
      </c>
      <c r="D136" s="26">
        <f t="shared" si="10"/>
        <v>20835.354366545987</v>
      </c>
      <c r="E136" s="26">
        <f t="shared" si="12"/>
        <v>37.27476647428557</v>
      </c>
      <c r="F136" s="27">
        <f t="shared" si="13"/>
        <v>1890.84375</v>
      </c>
      <c r="G136" s="29">
        <f t="shared" si="11"/>
        <v>7.2643598642150744</v>
      </c>
    </row>
    <row r="137" spans="1:7" x14ac:dyDescent="0.25">
      <c r="A137" s="24">
        <v>1889.8066409999999</v>
      </c>
      <c r="B137" s="24">
        <v>20617.734375</v>
      </c>
      <c r="C137" s="30">
        <f t="shared" si="9"/>
        <v>20876.095682157244</v>
      </c>
      <c r="D137" s="26">
        <f t="shared" si="10"/>
        <v>20830.716887468916</v>
      </c>
      <c r="E137" s="26">
        <f t="shared" si="12"/>
        <v>45.378794688327616</v>
      </c>
      <c r="F137" s="27">
        <f t="shared" si="13"/>
        <v>1889.8066409999999</v>
      </c>
      <c r="G137" s="29">
        <f t="shared" si="11"/>
        <v>8.8437279693691639</v>
      </c>
    </row>
    <row r="138" spans="1:7" x14ac:dyDescent="0.25">
      <c r="A138" s="24">
        <v>1888.767578</v>
      </c>
      <c r="B138" s="24">
        <v>20762.265625</v>
      </c>
      <c r="C138" s="30">
        <f t="shared" si="9"/>
        <v>20860.142214254658</v>
      </c>
      <c r="D138" s="26">
        <f t="shared" si="10"/>
        <v>20826.04645608861</v>
      </c>
      <c r="E138" s="26">
        <f t="shared" si="12"/>
        <v>34.095758166047744</v>
      </c>
      <c r="F138" s="27">
        <f t="shared" si="13"/>
        <v>1888.767578</v>
      </c>
      <c r="G138" s="29">
        <f t="shared" si="11"/>
        <v>6.6448131159262438</v>
      </c>
    </row>
    <row r="139" spans="1:7" x14ac:dyDescent="0.25">
      <c r="A139" s="24">
        <v>1887.7304690000001</v>
      </c>
      <c r="B139" s="24">
        <v>20687.916015999999</v>
      </c>
      <c r="C139" s="30">
        <f t="shared" si="9"/>
        <v>20832.96849404087</v>
      </c>
      <c r="D139" s="26">
        <f t="shared" si="10"/>
        <v>20821.360662180858</v>
      </c>
      <c r="E139" s="26">
        <f t="shared" si="12"/>
        <v>11.607831860012084</v>
      </c>
      <c r="F139" s="27">
        <f t="shared" si="13"/>
        <v>1887.7304690000001</v>
      </c>
      <c r="G139" s="29">
        <f t="shared" si="11"/>
        <v>2.2622131766432476</v>
      </c>
    </row>
    <row r="140" spans="1:7" x14ac:dyDescent="0.25">
      <c r="A140" s="24">
        <v>1886.6933590000001</v>
      </c>
      <c r="B140" s="24">
        <v>20995.841797000001</v>
      </c>
      <c r="C140" s="30">
        <f t="shared" si="9"/>
        <v>20831.267068002617</v>
      </c>
      <c r="D140" s="26">
        <f t="shared" si="10"/>
        <v>20816.650764865204</v>
      </c>
      <c r="E140" s="26">
        <f t="shared" si="12"/>
        <v>14.616303137412615</v>
      </c>
      <c r="F140" s="27">
        <f t="shared" si="13"/>
        <v>1886.6933590000001</v>
      </c>
      <c r="G140" s="29">
        <f t="shared" si="11"/>
        <v>2.8485245091439872</v>
      </c>
    </row>
    <row r="141" spans="1:7" x14ac:dyDescent="0.25">
      <c r="A141" s="24">
        <v>1885.654297</v>
      </c>
      <c r="B141" s="24">
        <v>20642.388672000001</v>
      </c>
      <c r="C141" s="30">
        <f t="shared" si="9"/>
        <v>20815.746207390654</v>
      </c>
      <c r="D141" s="26">
        <f t="shared" si="10"/>
        <v>20811.907859770537</v>
      </c>
      <c r="E141" s="26">
        <f t="shared" si="12"/>
        <v>3.8383476201161102</v>
      </c>
      <c r="F141" s="27">
        <f t="shared" si="13"/>
        <v>1885.654297</v>
      </c>
      <c r="G141" s="29">
        <f t="shared" si="11"/>
        <v>0.74804327521977698</v>
      </c>
    </row>
    <row r="142" spans="1:7" x14ac:dyDescent="0.25">
      <c r="A142" s="24">
        <v>1884.6171879999999</v>
      </c>
      <c r="B142" s="24">
        <v>21038.191406000002</v>
      </c>
      <c r="C142" s="30">
        <f t="shared" si="9"/>
        <v>20814.203045806473</v>
      </c>
      <c r="D142" s="26">
        <f t="shared" si="10"/>
        <v>20807.149795610341</v>
      </c>
      <c r="E142" s="26">
        <f t="shared" si="12"/>
        <v>7.0532501961315575</v>
      </c>
      <c r="F142" s="27">
        <f t="shared" si="13"/>
        <v>1884.6171879999999</v>
      </c>
      <c r="G142" s="29">
        <f t="shared" si="11"/>
        <v>1.3745853424029326</v>
      </c>
    </row>
    <row r="143" spans="1:7" x14ac:dyDescent="0.25">
      <c r="A143" s="24">
        <v>1883.578125</v>
      </c>
      <c r="B143" s="24">
        <v>20873.365234000001</v>
      </c>
      <c r="C143" s="30">
        <f t="shared" ref="C143:C206" si="14">(-171*B133+-76*B134+9*B135+84*B136+149*B137+204*B138+249*B139+284*B140+309*B141+324*B142+329*B143+324*B144+309*B145+284*B146+249*B147+204*B148+149*B149+84*B150+9*B151+-76*B152+-171*B153)/3059</f>
        <v>20808.1873096257</v>
      </c>
      <c r="D143" s="26">
        <f t="shared" si="10"/>
        <v>20802.358671722417</v>
      </c>
      <c r="E143" s="26">
        <f t="shared" si="12"/>
        <v>5.8286379032833793</v>
      </c>
      <c r="F143" s="27">
        <f t="shared" si="13"/>
        <v>1883.578125</v>
      </c>
      <c r="G143" s="29">
        <f t="shared" si="11"/>
        <v>1.1359245745205173</v>
      </c>
    </row>
    <row r="144" spans="1:7" x14ac:dyDescent="0.25">
      <c r="A144" s="24">
        <v>1882.5390629999999</v>
      </c>
      <c r="B144" s="24">
        <v>20942.300781000002</v>
      </c>
      <c r="C144" s="30">
        <f t="shared" si="14"/>
        <v>20811.746543157897</v>
      </c>
      <c r="D144" s="26">
        <f t="shared" si="10"/>
        <v>20797.543458653818</v>
      </c>
      <c r="E144" s="26">
        <f t="shared" si="12"/>
        <v>14.203084504079015</v>
      </c>
      <c r="F144" s="27">
        <f t="shared" si="13"/>
        <v>1882.5390629999999</v>
      </c>
      <c r="G144" s="29">
        <f t="shared" si="11"/>
        <v>2.7679936530431126</v>
      </c>
    </row>
    <row r="145" spans="1:7" x14ac:dyDescent="0.25">
      <c r="A145" s="24">
        <v>1881.5</v>
      </c>
      <c r="B145" s="24">
        <v>20782.582031000002</v>
      </c>
      <c r="C145" s="30">
        <f t="shared" si="14"/>
        <v>20805.400904487087</v>
      </c>
      <c r="D145" s="26">
        <f t="shared" si="10"/>
        <v>20792.704171139339</v>
      </c>
      <c r="E145" s="26">
        <f t="shared" si="12"/>
        <v>12.696733347747795</v>
      </c>
      <c r="F145" s="27">
        <f t="shared" si="13"/>
        <v>1881.5</v>
      </c>
      <c r="G145" s="29">
        <f t="shared" si="11"/>
        <v>2.4744257003366772</v>
      </c>
    </row>
    <row r="146" spans="1:7" x14ac:dyDescent="0.25">
      <c r="A146" s="24">
        <v>1880.4609379999999</v>
      </c>
      <c r="B146" s="24">
        <v>20806.294922000001</v>
      </c>
      <c r="C146" s="30">
        <f t="shared" si="14"/>
        <v>20842.390529754826</v>
      </c>
      <c r="D146" s="26">
        <f t="shared" si="10"/>
        <v>20787.840842496851</v>
      </c>
      <c r="E146" s="26">
        <f t="shared" si="12"/>
        <v>54.549687257975165</v>
      </c>
      <c r="F146" s="27">
        <f t="shared" si="13"/>
        <v>1880.4609379999999</v>
      </c>
      <c r="G146" s="29">
        <f t="shared" si="11"/>
        <v>10.631013852110641</v>
      </c>
    </row>
    <row r="147" spans="1:7" x14ac:dyDescent="0.25">
      <c r="A147" s="24">
        <v>1879.421875</v>
      </c>
      <c r="B147" s="24">
        <v>20789.814452999999</v>
      </c>
      <c r="C147" s="30">
        <f t="shared" si="14"/>
        <v>20849.174130061132</v>
      </c>
      <c r="D147" s="26">
        <f t="shared" si="10"/>
        <v>20782.953487368533</v>
      </c>
      <c r="E147" s="26">
        <f t="shared" si="12"/>
        <v>66.220642692598631</v>
      </c>
      <c r="F147" s="27">
        <f t="shared" si="13"/>
        <v>1879.421875</v>
      </c>
      <c r="G147" s="29">
        <f t="shared" si="11"/>
        <v>12.905528980054081</v>
      </c>
    </row>
    <row r="148" spans="1:7" x14ac:dyDescent="0.25">
      <c r="A148" s="24">
        <v>1878.3828129999999</v>
      </c>
      <c r="B148" s="24">
        <v>20695.501952999999</v>
      </c>
      <c r="C148" s="30">
        <f t="shared" si="14"/>
        <v>20840.115958320042</v>
      </c>
      <c r="D148" s="26">
        <f t="shared" si="10"/>
        <v>20778.042139164769</v>
      </c>
      <c r="E148" s="26">
        <f t="shared" si="12"/>
        <v>62.073819155273668</v>
      </c>
      <c r="F148" s="27">
        <f t="shared" si="13"/>
        <v>1878.3828129999999</v>
      </c>
      <c r="G148" s="29">
        <f t="shared" si="11"/>
        <v>12.097367821236165</v>
      </c>
    </row>
    <row r="149" spans="1:7" x14ac:dyDescent="0.25">
      <c r="A149" s="24">
        <v>1877.34375</v>
      </c>
      <c r="B149" s="24">
        <v>20917.546875</v>
      </c>
      <c r="C149" s="30">
        <f t="shared" si="14"/>
        <v>20833.318446096764</v>
      </c>
      <c r="D149" s="26">
        <f t="shared" si="10"/>
        <v>20773.106812435319</v>
      </c>
      <c r="E149" s="26">
        <f t="shared" si="12"/>
        <v>60.211633661445376</v>
      </c>
      <c r="F149" s="27">
        <f t="shared" si="13"/>
        <v>1877.34375</v>
      </c>
      <c r="G149" s="29">
        <f t="shared" si="11"/>
        <v>11.73445245406889</v>
      </c>
    </row>
    <row r="150" spans="1:7" x14ac:dyDescent="0.25">
      <c r="A150" s="24">
        <v>1876.3027340000001</v>
      </c>
      <c r="B150" s="24">
        <v>20695.234375</v>
      </c>
      <c r="C150" s="30">
        <f t="shared" si="14"/>
        <v>20817.342649171293</v>
      </c>
      <c r="D150" s="26">
        <f t="shared" si="10"/>
        <v>20768.138192016268</v>
      </c>
      <c r="E150" s="26">
        <f t="shared" si="12"/>
        <v>49.204457155025011</v>
      </c>
      <c r="F150" s="27">
        <f t="shared" si="13"/>
        <v>1876.3027340000001</v>
      </c>
      <c r="G150" s="29">
        <f t="shared" si="11"/>
        <v>9.5892990756638881</v>
      </c>
    </row>
    <row r="151" spans="1:7" x14ac:dyDescent="0.25">
      <c r="A151" s="24">
        <v>1875.263672</v>
      </c>
      <c r="B151" s="24">
        <v>20914.6875</v>
      </c>
      <c r="C151" s="30">
        <f t="shared" si="14"/>
        <v>20823.731748234055</v>
      </c>
      <c r="D151" s="26">
        <f t="shared" si="10"/>
        <v>20763.154949534975</v>
      </c>
      <c r="E151" s="26">
        <f t="shared" si="12"/>
        <v>60.576798699079518</v>
      </c>
      <c r="F151" s="27">
        <f t="shared" si="13"/>
        <v>1875.263672</v>
      </c>
      <c r="G151" s="29">
        <f t="shared" si="11"/>
        <v>11.805618298797496</v>
      </c>
    </row>
    <row r="152" spans="1:7" x14ac:dyDescent="0.25">
      <c r="A152" s="24">
        <v>1874.2226559999999</v>
      </c>
      <c r="B152" s="24">
        <v>20825.439452999999</v>
      </c>
      <c r="C152" s="30">
        <f t="shared" si="14"/>
        <v>20802.158422132714</v>
      </c>
      <c r="D152" s="26">
        <f t="shared" si="10"/>
        <v>20758.138366696359</v>
      </c>
      <c r="E152" s="26">
        <f t="shared" si="12"/>
        <v>44.020055436354596</v>
      </c>
      <c r="F152" s="27">
        <f t="shared" si="13"/>
        <v>1874.2226559999999</v>
      </c>
      <c r="G152" s="29">
        <f t="shared" si="11"/>
        <v>8.5789276279699607</v>
      </c>
    </row>
    <row r="153" spans="1:7" x14ac:dyDescent="0.25">
      <c r="A153" s="24">
        <v>1873.1816409999999</v>
      </c>
      <c r="B153" s="24">
        <v>20791.416015999999</v>
      </c>
      <c r="C153" s="30">
        <f t="shared" si="14"/>
        <v>20806.036756357302</v>
      </c>
      <c r="D153" s="26">
        <f t="shared" si="10"/>
        <v>20753.097821159303</v>
      </c>
      <c r="E153" s="26">
        <f t="shared" si="12"/>
        <v>52.938935197998944</v>
      </c>
      <c r="F153" s="27">
        <f t="shared" si="13"/>
        <v>1873.1816409999999</v>
      </c>
      <c r="G153" s="29">
        <f t="shared" si="11"/>
        <v>10.31709954164098</v>
      </c>
    </row>
    <row r="154" spans="1:7" x14ac:dyDescent="0.25">
      <c r="A154" s="24">
        <v>1872.142578</v>
      </c>
      <c r="B154" s="24">
        <v>20787.501952999999</v>
      </c>
      <c r="C154" s="30">
        <f t="shared" si="14"/>
        <v>20800.976115031706</v>
      </c>
      <c r="D154" s="26">
        <f t="shared" si="10"/>
        <v>20748.042851034006</v>
      </c>
      <c r="E154" s="26">
        <f t="shared" si="12"/>
        <v>52.933263997700124</v>
      </c>
      <c r="F154" s="27">
        <f t="shared" si="13"/>
        <v>1872.142578</v>
      </c>
      <c r="G154" s="29">
        <f t="shared" si="11"/>
        <v>10.315994299576992</v>
      </c>
    </row>
    <row r="155" spans="1:7" x14ac:dyDescent="0.25">
      <c r="A155" s="24">
        <v>1871.1015629999999</v>
      </c>
      <c r="B155" s="24">
        <v>20946.589843999998</v>
      </c>
      <c r="C155" s="30">
        <f t="shared" si="14"/>
        <v>20802.803196727687</v>
      </c>
      <c r="D155" s="26">
        <f t="shared" si="10"/>
        <v>20742.954487729658</v>
      </c>
      <c r="E155" s="26">
        <f t="shared" si="12"/>
        <v>59.848708998029906</v>
      </c>
      <c r="F155" s="27">
        <f t="shared" si="13"/>
        <v>1871.1015629999999</v>
      </c>
      <c r="G155" s="29">
        <f t="shared" si="11"/>
        <v>11.663723228696872</v>
      </c>
    </row>
    <row r="156" spans="1:7" x14ac:dyDescent="0.25">
      <c r="A156" s="24">
        <v>1870.060547</v>
      </c>
      <c r="B156" s="24">
        <v>20809.767577999999</v>
      </c>
      <c r="C156" s="30">
        <f t="shared" si="14"/>
        <v>20790.097065753838</v>
      </c>
      <c r="D156" s="26">
        <f t="shared" si="10"/>
        <v>20737.842224368083</v>
      </c>
      <c r="E156" s="26">
        <f t="shared" si="12"/>
        <v>52.254841385754844</v>
      </c>
      <c r="F156" s="27">
        <f t="shared" si="13"/>
        <v>1870.060547</v>
      </c>
      <c r="G156" s="29">
        <f t="shared" si="11"/>
        <v>10.183778689411035</v>
      </c>
    </row>
    <row r="157" spans="1:7" x14ac:dyDescent="0.25">
      <c r="A157" s="24">
        <v>1869.0195309999999</v>
      </c>
      <c r="B157" s="24">
        <v>20688.037109000001</v>
      </c>
      <c r="C157" s="30">
        <f t="shared" si="14"/>
        <v>20764.961957954889</v>
      </c>
      <c r="D157" s="26">
        <f t="shared" si="10"/>
        <v>20732.7060899645</v>
      </c>
      <c r="E157" s="26">
        <f t="shared" si="12"/>
        <v>32.255867990388651</v>
      </c>
      <c r="F157" s="27">
        <f t="shared" si="13"/>
        <v>1869.0195309999999</v>
      </c>
      <c r="G157" s="29">
        <f t="shared" si="11"/>
        <v>6.2862428119152991</v>
      </c>
    </row>
    <row r="158" spans="1:7" x14ac:dyDescent="0.25">
      <c r="A158" s="24">
        <v>1867.9785159999999</v>
      </c>
      <c r="B158" s="24">
        <v>20729.259765999999</v>
      </c>
      <c r="C158" s="30">
        <f t="shared" si="14"/>
        <v>20745.743287125533</v>
      </c>
      <c r="D158" s="26">
        <f t="shared" si="10"/>
        <v>20727.546113625831</v>
      </c>
      <c r="E158" s="26">
        <f t="shared" si="12"/>
        <v>18.19717349970233</v>
      </c>
      <c r="F158" s="27">
        <f t="shared" si="13"/>
        <v>1867.9785159999999</v>
      </c>
      <c r="G158" s="29">
        <f t="shared" si="11"/>
        <v>3.5463888661673879</v>
      </c>
    </row>
    <row r="159" spans="1:7" x14ac:dyDescent="0.25">
      <c r="A159" s="24">
        <v>1866.935547</v>
      </c>
      <c r="B159" s="24">
        <v>20747.916015999999</v>
      </c>
      <c r="C159" s="30">
        <f t="shared" si="14"/>
        <v>20715.037011207587</v>
      </c>
      <c r="D159" s="26">
        <f t="shared" si="10"/>
        <v>20722.352562119137</v>
      </c>
      <c r="E159" s="26">
        <f t="shared" si="12"/>
        <v>-7.3155509115495079</v>
      </c>
      <c r="F159" s="27">
        <f t="shared" si="13"/>
        <v>1866.935547</v>
      </c>
      <c r="G159" s="29">
        <f t="shared" si="11"/>
        <v>-1.4257042888020082</v>
      </c>
    </row>
    <row r="160" spans="1:7" x14ac:dyDescent="0.25">
      <c r="A160" s="24">
        <v>1865.8945309999999</v>
      </c>
      <c r="B160" s="24">
        <v>20718.962890999999</v>
      </c>
      <c r="C160" s="30">
        <f t="shared" si="14"/>
        <v>20709.964739162468</v>
      </c>
      <c r="D160" s="26">
        <f t="shared" si="10"/>
        <v>20717.144914820405</v>
      </c>
      <c r="E160" s="26">
        <f t="shared" si="12"/>
        <v>-7.1801756579370704</v>
      </c>
      <c r="F160" s="27">
        <f t="shared" si="13"/>
        <v>1865.8945309999999</v>
      </c>
      <c r="G160" s="29">
        <f t="shared" si="11"/>
        <v>-1.399321439170246</v>
      </c>
    </row>
    <row r="161" spans="1:7" x14ac:dyDescent="0.25">
      <c r="A161" s="24">
        <v>1864.8515629999999</v>
      </c>
      <c r="B161" s="24">
        <v>20677.496093999998</v>
      </c>
      <c r="C161" s="30">
        <f t="shared" si="14"/>
        <v>20680.94232962406</v>
      </c>
      <c r="D161" s="26">
        <f t="shared" si="10"/>
        <v>20711.903661370692</v>
      </c>
      <c r="E161" s="26">
        <f t="shared" si="12"/>
        <v>-30.961331746631913</v>
      </c>
      <c r="F161" s="27">
        <f t="shared" si="13"/>
        <v>1864.8515629999999</v>
      </c>
      <c r="G161" s="29">
        <f t="shared" si="11"/>
        <v>-6.0339547891746168</v>
      </c>
    </row>
    <row r="162" spans="1:7" x14ac:dyDescent="0.25">
      <c r="A162" s="24">
        <v>1863.810547</v>
      </c>
      <c r="B162" s="24">
        <v>20651.072265999999</v>
      </c>
      <c r="C162" s="30">
        <f t="shared" si="14"/>
        <v>20665.932427973516</v>
      </c>
      <c r="D162" s="26">
        <f t="shared" si="10"/>
        <v>20706.648444816376</v>
      </c>
      <c r="E162" s="26">
        <f t="shared" si="12"/>
        <v>-40.716016842859972</v>
      </c>
      <c r="F162" s="27">
        <f t="shared" si="13"/>
        <v>1863.810547</v>
      </c>
      <c r="G162" s="29">
        <f t="shared" si="11"/>
        <v>-7.9350141278020159</v>
      </c>
    </row>
    <row r="163" spans="1:7" x14ac:dyDescent="0.25">
      <c r="A163" s="24">
        <v>1862.767578</v>
      </c>
      <c r="B163" s="24">
        <v>20644.689452999999</v>
      </c>
      <c r="C163" s="30">
        <f t="shared" si="14"/>
        <v>20660.677277919258</v>
      </c>
      <c r="D163" s="26">
        <f t="shared" si="10"/>
        <v>20701.359576290866</v>
      </c>
      <c r="E163" s="26">
        <f t="shared" si="12"/>
        <v>-40.68229837160834</v>
      </c>
      <c r="F163" s="27">
        <f t="shared" si="13"/>
        <v>1862.767578</v>
      </c>
      <c r="G163" s="29">
        <f t="shared" si="11"/>
        <v>-7.9284428429245635</v>
      </c>
    </row>
    <row r="164" spans="1:7" x14ac:dyDescent="0.25">
      <c r="A164" s="24">
        <v>1861.7246090000001</v>
      </c>
      <c r="B164" s="24">
        <v>20610.771484000001</v>
      </c>
      <c r="C164" s="30">
        <f t="shared" si="14"/>
        <v>20651.190428812028</v>
      </c>
      <c r="D164" s="26">
        <f t="shared" si="10"/>
        <v>20696.046916815234</v>
      </c>
      <c r="E164" s="26">
        <f t="shared" si="12"/>
        <v>-44.856488003206323</v>
      </c>
      <c r="F164" s="27">
        <f t="shared" si="13"/>
        <v>1861.7246090000001</v>
      </c>
      <c r="G164" s="29">
        <f t="shared" si="11"/>
        <v>-8.7419372922143168</v>
      </c>
    </row>
    <row r="165" spans="1:7" x14ac:dyDescent="0.25">
      <c r="A165" s="24">
        <v>1860.6816409999999</v>
      </c>
      <c r="B165" s="24">
        <v>20564.351563</v>
      </c>
      <c r="C165" s="30">
        <f t="shared" si="14"/>
        <v>20646.959122326247</v>
      </c>
      <c r="D165" s="26">
        <f t="shared" si="10"/>
        <v>20690.710495792351</v>
      </c>
      <c r="E165" s="26">
        <f t="shared" si="12"/>
        <v>-43.751373466104269</v>
      </c>
      <c r="F165" s="27">
        <f t="shared" si="13"/>
        <v>1860.6816409999999</v>
      </c>
      <c r="G165" s="29">
        <f t="shared" si="11"/>
        <v>-8.5265650592528317</v>
      </c>
    </row>
    <row r="166" spans="1:7" x14ac:dyDescent="0.25">
      <c r="A166" s="24">
        <v>1859.638672</v>
      </c>
      <c r="B166" s="24">
        <v>20568</v>
      </c>
      <c r="C166" s="30">
        <f t="shared" si="14"/>
        <v>20626.993122290292</v>
      </c>
      <c r="D166" s="26">
        <f t="shared" si="10"/>
        <v>20685.350327263986</v>
      </c>
      <c r="E166" s="26">
        <f t="shared" si="12"/>
        <v>-58.357204973694024</v>
      </c>
      <c r="F166" s="27">
        <f t="shared" si="13"/>
        <v>1859.638672</v>
      </c>
      <c r="G166" s="29">
        <f t="shared" si="11"/>
        <v>-11.373048785996463</v>
      </c>
    </row>
    <row r="167" spans="1:7" x14ac:dyDescent="0.25">
      <c r="A167" s="24">
        <v>1858.595703</v>
      </c>
      <c r="B167" s="24">
        <v>20746.787109000001</v>
      </c>
      <c r="C167" s="30">
        <f t="shared" si="14"/>
        <v>20623.015446280155</v>
      </c>
      <c r="D167" s="26">
        <f t="shared" si="10"/>
        <v>20679.966440610217</v>
      </c>
      <c r="E167" s="26">
        <f t="shared" si="12"/>
        <v>-56.950994330061803</v>
      </c>
      <c r="F167" s="27">
        <f t="shared" si="13"/>
        <v>1858.595703</v>
      </c>
      <c r="G167" s="29">
        <f t="shared" si="11"/>
        <v>-11.098996897105863</v>
      </c>
    </row>
    <row r="168" spans="1:7" x14ac:dyDescent="0.25">
      <c r="A168" s="24">
        <v>1857.5527340000001</v>
      </c>
      <c r="B168" s="24">
        <v>20660.34375</v>
      </c>
      <c r="C168" s="30">
        <f t="shared" si="14"/>
        <v>20627.836182057861</v>
      </c>
      <c r="D168" s="26">
        <f t="shared" si="10"/>
        <v>20674.558860105964</v>
      </c>
      <c r="E168" s="26">
        <f t="shared" si="12"/>
        <v>-46.722678048103262</v>
      </c>
      <c r="F168" s="27">
        <f t="shared" si="13"/>
        <v>1857.5527340000001</v>
      </c>
      <c r="G168" s="29">
        <f t="shared" si="11"/>
        <v>-9.105633093514621</v>
      </c>
    </row>
    <row r="169" spans="1:7" x14ac:dyDescent="0.25">
      <c r="A169" s="24">
        <v>1856.5097659999999</v>
      </c>
      <c r="B169" s="24">
        <v>20703.988281000002</v>
      </c>
      <c r="C169" s="30">
        <f t="shared" si="14"/>
        <v>20631.666726924159</v>
      </c>
      <c r="D169" s="26">
        <f t="shared" si="10"/>
        <v>20669.127615244972</v>
      </c>
      <c r="E169" s="26">
        <f t="shared" si="12"/>
        <v>-37.460888320812955</v>
      </c>
      <c r="F169" s="27">
        <f t="shared" si="13"/>
        <v>1856.5097659999999</v>
      </c>
      <c r="G169" s="29">
        <f t="shared" si="11"/>
        <v>-7.3006325548219992</v>
      </c>
    </row>
    <row r="170" spans="1:7" x14ac:dyDescent="0.25">
      <c r="A170" s="24">
        <v>1855.4648440000001</v>
      </c>
      <c r="B170" s="24">
        <v>20562.572265999999</v>
      </c>
      <c r="C170" s="30">
        <f t="shared" si="14"/>
        <v>20635.827845357628</v>
      </c>
      <c r="D170" s="26">
        <f t="shared" si="10"/>
        <v>20663.662483218912</v>
      </c>
      <c r="E170" s="26">
        <f t="shared" si="12"/>
        <v>-27.834637861284136</v>
      </c>
      <c r="F170" s="27">
        <f t="shared" si="13"/>
        <v>1855.4648440000001</v>
      </c>
      <c r="G170" s="29">
        <f t="shared" si="11"/>
        <v>-5.4246034312237574</v>
      </c>
    </row>
    <row r="171" spans="1:7" x14ac:dyDescent="0.25">
      <c r="A171" s="24">
        <v>1854.421875</v>
      </c>
      <c r="B171" s="24">
        <v>20661.220702999999</v>
      </c>
      <c r="C171" s="30">
        <f t="shared" si="14"/>
        <v>20629.638606794051</v>
      </c>
      <c r="D171" s="26">
        <f t="shared" si="10"/>
        <v>20658.183922626813</v>
      </c>
      <c r="E171" s="26">
        <f t="shared" si="12"/>
        <v>-28.545315832761844</v>
      </c>
      <c r="F171" s="27">
        <f t="shared" si="13"/>
        <v>1854.421875</v>
      </c>
      <c r="G171" s="29">
        <f t="shared" si="11"/>
        <v>-5.5631051851098867</v>
      </c>
    </row>
    <row r="172" spans="1:7" x14ac:dyDescent="0.25">
      <c r="A172" s="24">
        <v>1853.376953</v>
      </c>
      <c r="B172" s="24">
        <v>20719.839843999998</v>
      </c>
      <c r="C172" s="30">
        <f t="shared" si="14"/>
        <v>20621.847474363185</v>
      </c>
      <c r="D172" s="26">
        <f t="shared" si="10"/>
        <v>20652.671440206839</v>
      </c>
      <c r="E172" s="26">
        <f t="shared" si="12"/>
        <v>-30.82396584365415</v>
      </c>
      <c r="F172" s="27">
        <f t="shared" si="13"/>
        <v>1853.376953</v>
      </c>
      <c r="G172" s="29">
        <f t="shared" si="11"/>
        <v>-6.0071839882631819</v>
      </c>
    </row>
    <row r="173" spans="1:7" x14ac:dyDescent="0.25">
      <c r="A173" s="24">
        <v>1852.3339840000001</v>
      </c>
      <c r="B173" s="24">
        <v>20538.511718999998</v>
      </c>
      <c r="C173" s="30">
        <f t="shared" si="14"/>
        <v>20639.946917116704</v>
      </c>
      <c r="D173" s="26">
        <f t="shared" si="10"/>
        <v>20647.145666361364</v>
      </c>
      <c r="E173" s="26">
        <f t="shared" si="12"/>
        <v>-7.1987492446605756</v>
      </c>
      <c r="F173" s="27">
        <f t="shared" si="13"/>
        <v>1852.3339840000001</v>
      </c>
      <c r="G173" s="29">
        <f t="shared" si="11"/>
        <v>-1.4029411860041217</v>
      </c>
    </row>
    <row r="174" spans="1:7" x14ac:dyDescent="0.25">
      <c r="A174" s="24">
        <v>1851.2890629999999</v>
      </c>
      <c r="B174" s="24">
        <v>20547.15625</v>
      </c>
      <c r="C174" s="30">
        <f t="shared" si="14"/>
        <v>20641.585936343246</v>
      </c>
      <c r="D174" s="26">
        <f t="shared" si="10"/>
        <v>20641.585936343232</v>
      </c>
      <c r="E174" s="26">
        <f t="shared" si="12"/>
        <v>0</v>
      </c>
      <c r="F174" s="27">
        <f t="shared" si="13"/>
        <v>1851.2890629999999</v>
      </c>
      <c r="G174" s="29">
        <f t="shared" si="11"/>
        <v>0</v>
      </c>
    </row>
    <row r="175" spans="1:7" x14ac:dyDescent="0.25">
      <c r="A175" s="24">
        <v>1850.2441409999999</v>
      </c>
      <c r="B175" s="24">
        <v>20433.382813</v>
      </c>
      <c r="C175" s="30">
        <f t="shared" si="14"/>
        <v>20638.042488102321</v>
      </c>
      <c r="D175" s="26">
        <f t="shared" si="10"/>
        <v>20636.002589045034</v>
      </c>
      <c r="E175" s="26">
        <f t="shared" si="12"/>
        <v>2.0398990572866751</v>
      </c>
      <c r="F175" s="27">
        <f t="shared" si="13"/>
        <v>1850.2441409999999</v>
      </c>
      <c r="G175" s="29">
        <f t="shared" si="11"/>
        <v>0.3975493944147509</v>
      </c>
    </row>
    <row r="176" spans="1:7" x14ac:dyDescent="0.25">
      <c r="A176" s="24">
        <v>1849.1992190000001</v>
      </c>
      <c r="B176" s="24">
        <v>20906.636718999998</v>
      </c>
      <c r="C176" s="30">
        <f t="shared" si="14"/>
        <v>20609.843755921542</v>
      </c>
      <c r="D176" s="26">
        <f t="shared" si="10"/>
        <v>20630.395654187705</v>
      </c>
      <c r="E176" s="26">
        <f t="shared" si="12"/>
        <v>-20.551898266163334</v>
      </c>
      <c r="F176" s="27">
        <f t="shared" si="13"/>
        <v>1849.1992190000001</v>
      </c>
      <c r="G176" s="29">
        <f t="shared" si="11"/>
        <v>-4.005293634800962</v>
      </c>
    </row>
    <row r="177" spans="1:7" x14ac:dyDescent="0.25">
      <c r="A177" s="24">
        <v>1848.154297</v>
      </c>
      <c r="B177" s="24">
        <v>20725.408202999999</v>
      </c>
      <c r="C177" s="30">
        <f t="shared" si="14"/>
        <v>20578.913415907162</v>
      </c>
      <c r="D177" s="26">
        <f t="shared" si="10"/>
        <v>20624.765156182795</v>
      </c>
      <c r="E177" s="26">
        <f t="shared" si="12"/>
        <v>-45.851740275633347</v>
      </c>
      <c r="F177" s="27">
        <f t="shared" si="13"/>
        <v>1848.154297</v>
      </c>
      <c r="G177" s="29">
        <f t="shared" si="11"/>
        <v>-8.9358988202516638</v>
      </c>
    </row>
    <row r="178" spans="1:7" x14ac:dyDescent="0.25">
      <c r="A178" s="24">
        <v>1847.109375</v>
      </c>
      <c r="B178" s="24">
        <v>20506.796875</v>
      </c>
      <c r="C178" s="30">
        <f t="shared" si="14"/>
        <v>20583.495397339</v>
      </c>
      <c r="D178" s="26">
        <f t="shared" si="10"/>
        <v>20619.111119441826</v>
      </c>
      <c r="E178" s="26">
        <f t="shared" si="12"/>
        <v>-35.615722102826112</v>
      </c>
      <c r="F178" s="27">
        <f t="shared" si="13"/>
        <v>1847.109375</v>
      </c>
      <c r="G178" s="29">
        <f t="shared" si="11"/>
        <v>-6.9410340198185398</v>
      </c>
    </row>
    <row r="179" spans="1:7" x14ac:dyDescent="0.25">
      <c r="A179" s="24">
        <v>1846.0625</v>
      </c>
      <c r="B179" s="24">
        <v>20527.921875</v>
      </c>
      <c r="C179" s="30">
        <f t="shared" si="14"/>
        <v>20581.115532712323</v>
      </c>
      <c r="D179" s="26">
        <f t="shared" si="10"/>
        <v>20613.42293481141</v>
      </c>
      <c r="E179" s="26">
        <f t="shared" si="12"/>
        <v>-32.307402099086175</v>
      </c>
      <c r="F179" s="27">
        <f t="shared" si="13"/>
        <v>1846.0625</v>
      </c>
      <c r="G179" s="29">
        <f t="shared" si="11"/>
        <v>-6.2962861293192773</v>
      </c>
    </row>
    <row r="180" spans="1:7" x14ac:dyDescent="0.25">
      <c r="A180" s="24">
        <v>1845.017578</v>
      </c>
      <c r="B180" s="24">
        <v>20539.054688</v>
      </c>
      <c r="C180" s="30">
        <f t="shared" si="14"/>
        <v>20611.318319953582</v>
      </c>
      <c r="D180" s="26">
        <f t="shared" si="10"/>
        <v>20607.721849952257</v>
      </c>
      <c r="E180" s="26">
        <f t="shared" si="12"/>
        <v>3.5964700013246329</v>
      </c>
      <c r="F180" s="27">
        <f t="shared" si="13"/>
        <v>1845.017578</v>
      </c>
      <c r="G180" s="29">
        <f t="shared" si="11"/>
        <v>0.70090452071643583</v>
      </c>
    </row>
    <row r="181" spans="1:7" x14ac:dyDescent="0.25">
      <c r="A181" s="24">
        <v>1843.970703</v>
      </c>
      <c r="B181" s="24">
        <v>20694.919922000001</v>
      </c>
      <c r="C181" s="30">
        <f t="shared" si="14"/>
        <v>20602.188526897029</v>
      </c>
      <c r="D181" s="26">
        <f t="shared" si="10"/>
        <v>20601.986578274664</v>
      </c>
      <c r="E181" s="26">
        <f t="shared" si="12"/>
        <v>0.20194862236530753</v>
      </c>
      <c r="F181" s="27">
        <f t="shared" si="13"/>
        <v>1843.970703</v>
      </c>
      <c r="G181" s="29">
        <f t="shared" si="11"/>
        <v>3.9357120264083008E-2</v>
      </c>
    </row>
    <row r="182" spans="1:7" x14ac:dyDescent="0.25">
      <c r="A182" s="24">
        <v>1842.9257809999999</v>
      </c>
      <c r="B182" s="24">
        <v>20753.421875</v>
      </c>
      <c r="C182" s="30">
        <f t="shared" si="14"/>
        <v>20606.755196158218</v>
      </c>
      <c r="D182" s="26">
        <f t="shared" si="10"/>
        <v>20596.238543126048</v>
      </c>
      <c r="E182" s="26">
        <f t="shared" si="12"/>
        <v>10.516653032169415</v>
      </c>
      <c r="F182" s="27">
        <f t="shared" si="13"/>
        <v>1842.9257809999999</v>
      </c>
      <c r="G182" s="29">
        <f t="shared" si="11"/>
        <v>2.0495568294296476</v>
      </c>
    </row>
    <row r="183" spans="1:7" x14ac:dyDescent="0.25">
      <c r="A183" s="24">
        <v>1841.8789059999999</v>
      </c>
      <c r="B183" s="24">
        <v>20350.414063</v>
      </c>
      <c r="C183" s="30">
        <f t="shared" si="14"/>
        <v>20626.218920016341</v>
      </c>
      <c r="D183" s="26">
        <f t="shared" si="10"/>
        <v>20590.456282412873</v>
      </c>
      <c r="E183" s="26">
        <f t="shared" si="12"/>
        <v>35.762637603467738</v>
      </c>
      <c r="F183" s="27">
        <f t="shared" si="13"/>
        <v>1841.8789059999999</v>
      </c>
      <c r="G183" s="29">
        <f t="shared" si="11"/>
        <v>6.9696659112357091</v>
      </c>
    </row>
    <row r="184" spans="1:7" x14ac:dyDescent="0.25">
      <c r="A184" s="24">
        <v>1840.8320309999999</v>
      </c>
      <c r="B184" s="24">
        <v>20491.261718999998</v>
      </c>
      <c r="C184" s="30">
        <f t="shared" si="14"/>
        <v>20634.162992596921</v>
      </c>
      <c r="D184" s="26">
        <f t="shared" si="10"/>
        <v>20584.650542046438</v>
      </c>
      <c r="E184" s="26">
        <f t="shared" si="12"/>
        <v>49.512450550482754</v>
      </c>
      <c r="F184" s="27">
        <f t="shared" si="13"/>
        <v>1840.8320309999999</v>
      </c>
      <c r="G184" s="29">
        <f t="shared" si="11"/>
        <v>9.6493229221432486</v>
      </c>
    </row>
    <row r="185" spans="1:7" x14ac:dyDescent="0.25">
      <c r="A185" s="24">
        <v>1839.7851559999999</v>
      </c>
      <c r="B185" s="24">
        <v>20477.455077999999</v>
      </c>
      <c r="C185" s="30">
        <f t="shared" si="14"/>
        <v>20600.0974170013</v>
      </c>
      <c r="D185" s="26">
        <f t="shared" si="10"/>
        <v>20578.821346575394</v>
      </c>
      <c r="E185" s="26">
        <f t="shared" si="12"/>
        <v>21.276070425905345</v>
      </c>
      <c r="F185" s="27">
        <f t="shared" si="13"/>
        <v>1839.7851559999999</v>
      </c>
      <c r="G185" s="29">
        <f t="shared" si="11"/>
        <v>4.1464252278222338</v>
      </c>
    </row>
    <row r="186" spans="1:7" x14ac:dyDescent="0.25">
      <c r="A186" s="24">
        <v>1838.7382809999999</v>
      </c>
      <c r="B186" s="24">
        <v>20770.308593999998</v>
      </c>
      <c r="C186" s="30">
        <f t="shared" si="14"/>
        <v>20592.678978335724</v>
      </c>
      <c r="D186" s="26">
        <f t="shared" si="10"/>
        <v>20572.96872054843</v>
      </c>
      <c r="E186" s="26">
        <f t="shared" si="12"/>
        <v>19.710257787293813</v>
      </c>
      <c r="F186" s="27">
        <f t="shared" si="13"/>
        <v>1838.7382809999999</v>
      </c>
      <c r="G186" s="29">
        <f t="shared" si="11"/>
        <v>3.8412690172620083</v>
      </c>
    </row>
    <row r="187" spans="1:7" x14ac:dyDescent="0.25">
      <c r="A187" s="24">
        <v>1837.6914059999999</v>
      </c>
      <c r="B187" s="24">
        <v>20891.058593999998</v>
      </c>
      <c r="C187" s="30">
        <f t="shared" si="14"/>
        <v>20613.494430056227</v>
      </c>
      <c r="D187" s="26">
        <f t="shared" si="10"/>
        <v>20567.092688514211</v>
      </c>
      <c r="E187" s="26">
        <f t="shared" si="12"/>
        <v>46.40174154201668</v>
      </c>
      <c r="F187" s="27">
        <f t="shared" si="13"/>
        <v>1837.6914059999999</v>
      </c>
      <c r="G187" s="29">
        <f t="shared" si="11"/>
        <v>9.0430868056556459</v>
      </c>
    </row>
    <row r="188" spans="1:7" x14ac:dyDescent="0.25">
      <c r="A188" s="24">
        <v>1836.6445309999999</v>
      </c>
      <c r="B188" s="24">
        <v>20667.839843999998</v>
      </c>
      <c r="C188" s="30">
        <f t="shared" si="14"/>
        <v>20645.857275868584</v>
      </c>
      <c r="D188" s="26">
        <f t="shared" si="10"/>
        <v>20561.193275021411</v>
      </c>
      <c r="E188" s="26">
        <f t="shared" si="12"/>
        <v>84.664000847173156</v>
      </c>
      <c r="F188" s="27">
        <f t="shared" si="13"/>
        <v>1836.6445309999999</v>
      </c>
      <c r="G188" s="29">
        <f t="shared" si="11"/>
        <v>16.499895985193124</v>
      </c>
    </row>
    <row r="189" spans="1:7" x14ac:dyDescent="0.25">
      <c r="A189" s="24">
        <v>1835.5976559999999</v>
      </c>
      <c r="B189" s="24">
        <v>20753.679688</v>
      </c>
      <c r="C189" s="30">
        <f t="shared" si="14"/>
        <v>20638.2699004727</v>
      </c>
      <c r="D189" s="26">
        <f t="shared" si="10"/>
        <v>20555.270504618704</v>
      </c>
      <c r="E189" s="26">
        <f t="shared" si="12"/>
        <v>82.999395853996248</v>
      </c>
      <c r="F189" s="27">
        <f t="shared" si="13"/>
        <v>1835.5976559999999</v>
      </c>
      <c r="G189" s="29">
        <f t="shared" si="11"/>
        <v>16.175486449038193</v>
      </c>
    </row>
    <row r="190" spans="1:7" x14ac:dyDescent="0.25">
      <c r="A190" s="24">
        <v>1834.548828</v>
      </c>
      <c r="B190" s="24">
        <v>20336.25</v>
      </c>
      <c r="C190" s="30">
        <f t="shared" si="14"/>
        <v>20612.076516161495</v>
      </c>
      <c r="D190" s="26">
        <f t="shared" si="10"/>
        <v>20549.313287300276</v>
      </c>
      <c r="E190" s="26">
        <f t="shared" si="12"/>
        <v>62.763228861218522</v>
      </c>
      <c r="F190" s="27">
        <f t="shared" si="13"/>
        <v>1834.548828</v>
      </c>
      <c r="G190" s="29">
        <f t="shared" si="11"/>
        <v>12.231724670965084</v>
      </c>
    </row>
    <row r="191" spans="1:7" x14ac:dyDescent="0.25">
      <c r="A191" s="24">
        <v>1833.501953</v>
      </c>
      <c r="B191" s="24">
        <v>20698.597656000002</v>
      </c>
      <c r="C191" s="30">
        <f t="shared" si="14"/>
        <v>20616.895402958151</v>
      </c>
      <c r="D191" s="26">
        <f t="shared" si="10"/>
        <v>20543.343833264764</v>
      </c>
      <c r="E191" s="26">
        <f t="shared" si="12"/>
        <v>73.551569693387137</v>
      </c>
      <c r="F191" s="27">
        <f t="shared" si="13"/>
        <v>1833.501953</v>
      </c>
      <c r="G191" s="29">
        <f t="shared" si="11"/>
        <v>14.334229865645325</v>
      </c>
    </row>
    <row r="192" spans="1:7" x14ac:dyDescent="0.25">
      <c r="A192" s="24">
        <v>1832.453125</v>
      </c>
      <c r="B192" s="24">
        <v>20627.492188</v>
      </c>
      <c r="C192" s="30">
        <f t="shared" si="14"/>
        <v>20619.212074839164</v>
      </c>
      <c r="D192" s="26">
        <f t="shared" si="10"/>
        <v>20537.339894503522</v>
      </c>
      <c r="E192" s="26">
        <f t="shared" si="12"/>
        <v>81.872180335642042</v>
      </c>
      <c r="F192" s="27">
        <f t="shared" si="13"/>
        <v>1832.453125</v>
      </c>
      <c r="G192" s="29">
        <f t="shared" si="11"/>
        <v>15.955807026619768</v>
      </c>
    </row>
    <row r="193" spans="1:7" x14ac:dyDescent="0.25">
      <c r="A193" s="24">
        <v>1831.40625</v>
      </c>
      <c r="B193" s="24">
        <v>20489.185547000001</v>
      </c>
      <c r="C193" s="30">
        <f t="shared" si="14"/>
        <v>20629.401844025495</v>
      </c>
      <c r="D193" s="26">
        <f t="shared" si="10"/>
        <v>20531.323855213166</v>
      </c>
      <c r="E193" s="26">
        <f t="shared" si="12"/>
        <v>98.07798881232884</v>
      </c>
      <c r="F193" s="27">
        <f t="shared" si="13"/>
        <v>1831.40625</v>
      </c>
      <c r="G193" s="29">
        <f t="shared" si="11"/>
        <v>19.114105140879285</v>
      </c>
    </row>
    <row r="194" spans="1:7" x14ac:dyDescent="0.25">
      <c r="A194" s="24">
        <v>1830.357422</v>
      </c>
      <c r="B194" s="24">
        <v>20400.71875</v>
      </c>
      <c r="C194" s="30">
        <f t="shared" si="14"/>
        <v>20624.050050377245</v>
      </c>
      <c r="D194" s="26">
        <f t="shared" si="10"/>
        <v>20525.273293570601</v>
      </c>
      <c r="E194" s="26">
        <f t="shared" si="12"/>
        <v>98.776756806644698</v>
      </c>
      <c r="F194" s="27">
        <f t="shared" si="13"/>
        <v>1830.357422</v>
      </c>
      <c r="G194" s="29">
        <f t="shared" si="11"/>
        <v>19.250285797458531</v>
      </c>
    </row>
    <row r="195" spans="1:7" x14ac:dyDescent="0.25">
      <c r="A195" s="24">
        <v>1829.3085940000001</v>
      </c>
      <c r="B195" s="24">
        <v>21006.701172000001</v>
      </c>
      <c r="C195" s="30">
        <f t="shared" si="14"/>
        <v>20607.525136080421</v>
      </c>
      <c r="D195" s="26">
        <f t="shared" si="10"/>
        <v>20519.199435769777</v>
      </c>
      <c r="E195" s="26">
        <f t="shared" si="12"/>
        <v>88.325700310644606</v>
      </c>
      <c r="F195" s="27">
        <f t="shared" si="13"/>
        <v>1829.3085940000001</v>
      </c>
      <c r="G195" s="29">
        <f t="shared" si="11"/>
        <v>17.213512866887342</v>
      </c>
    </row>
    <row r="196" spans="1:7" x14ac:dyDescent="0.25">
      <c r="A196" s="24">
        <v>1828.2597659999999</v>
      </c>
      <c r="B196" s="24">
        <v>20537.431640999999</v>
      </c>
      <c r="C196" s="30">
        <f t="shared" si="14"/>
        <v>20584.171373944097</v>
      </c>
      <c r="D196" s="26">
        <f t="shared" ref="D196:D259" si="15">($P$5*A196^3)+($Q$5*A196^2)+($R$5*A196)+$S$5</f>
        <v>20513.102306497007</v>
      </c>
      <c r="E196" s="26">
        <f t="shared" si="12"/>
        <v>71.069067447089765</v>
      </c>
      <c r="F196" s="27">
        <f t="shared" si="13"/>
        <v>1828.2597659999999</v>
      </c>
      <c r="G196" s="29">
        <f t="shared" ref="G196:G259" si="16">E196/$J$6</f>
        <v>13.850422953179027</v>
      </c>
    </row>
    <row r="197" spans="1:7" x14ac:dyDescent="0.25">
      <c r="A197" s="24">
        <v>1827.2109379999999</v>
      </c>
      <c r="B197" s="24">
        <v>20623.166015999999</v>
      </c>
      <c r="C197" s="30">
        <f t="shared" si="14"/>
        <v>20584.356881260221</v>
      </c>
      <c r="D197" s="26">
        <f t="shared" si="15"/>
        <v>20506.981930438618</v>
      </c>
      <c r="E197" s="26">
        <f t="shared" ref="E197:E260" si="17">C197-D197</f>
        <v>77.374950821602397</v>
      </c>
      <c r="F197" s="27">
        <f t="shared" ref="F197:F260" si="18">A197</f>
        <v>1827.2109379999999</v>
      </c>
      <c r="G197" s="29">
        <f t="shared" si="16"/>
        <v>15.079356369189346</v>
      </c>
    </row>
    <row r="198" spans="1:7" x14ac:dyDescent="0.25">
      <c r="A198" s="24">
        <v>1826.1621090000001</v>
      </c>
      <c r="B198" s="24">
        <v>20310.861327999999</v>
      </c>
      <c r="C198" s="30">
        <f t="shared" si="14"/>
        <v>20579.453314186008</v>
      </c>
      <c r="D198" s="26">
        <f t="shared" si="15"/>
        <v>20500.838326412282</v>
      </c>
      <c r="E198" s="26">
        <f t="shared" si="17"/>
        <v>78.61498777372617</v>
      </c>
      <c r="F198" s="27">
        <f t="shared" si="18"/>
        <v>1826.1621090000001</v>
      </c>
      <c r="G198" s="29">
        <f t="shared" si="16"/>
        <v>15.321023199519882</v>
      </c>
    </row>
    <row r="199" spans="1:7" x14ac:dyDescent="0.25">
      <c r="A199" s="24">
        <v>1825.111328</v>
      </c>
      <c r="B199" s="24">
        <v>20580.650390999999</v>
      </c>
      <c r="C199" s="30">
        <f t="shared" si="14"/>
        <v>20571.825358640079</v>
      </c>
      <c r="D199" s="26">
        <f t="shared" si="15"/>
        <v>20494.660026139871</v>
      </c>
      <c r="E199" s="26">
        <f t="shared" si="17"/>
        <v>77.165332500208024</v>
      </c>
      <c r="F199" s="27">
        <f t="shared" si="18"/>
        <v>1825.111328</v>
      </c>
      <c r="G199" s="29">
        <f t="shared" si="16"/>
        <v>15.038504525844012</v>
      </c>
    </row>
    <row r="200" spans="1:7" x14ac:dyDescent="0.25">
      <c r="A200" s="24">
        <v>1824.0625</v>
      </c>
      <c r="B200" s="24">
        <v>20882.664063</v>
      </c>
      <c r="C200" s="30">
        <f t="shared" si="14"/>
        <v>20574.38232613272</v>
      </c>
      <c r="D200" s="26">
        <f t="shared" si="15"/>
        <v>20488.470014694038</v>
      </c>
      <c r="E200" s="26">
        <f t="shared" si="17"/>
        <v>85.912311438682082</v>
      </c>
      <c r="F200" s="27">
        <f t="shared" si="18"/>
        <v>1824.0625</v>
      </c>
      <c r="G200" s="29">
        <f t="shared" si="16"/>
        <v>16.743175238606764</v>
      </c>
    </row>
    <row r="201" spans="1:7" x14ac:dyDescent="0.25">
      <c r="A201" s="24">
        <v>1823.0117190000001</v>
      </c>
      <c r="B201" s="24">
        <v>20458.607422000001</v>
      </c>
      <c r="C201" s="30">
        <f t="shared" si="14"/>
        <v>20551.858389936584</v>
      </c>
      <c r="D201" s="26">
        <f t="shared" si="15"/>
        <v>20482.245264287201</v>
      </c>
      <c r="E201" s="26">
        <f t="shared" si="17"/>
        <v>69.61312564938271</v>
      </c>
      <c r="F201" s="27">
        <f t="shared" si="18"/>
        <v>1823.0117190000001</v>
      </c>
      <c r="G201" s="29">
        <f t="shared" si="16"/>
        <v>13.566679118936831</v>
      </c>
    </row>
    <row r="202" spans="1:7" x14ac:dyDescent="0.25">
      <c r="A202" s="24">
        <v>1821.9628909999999</v>
      </c>
      <c r="B202" s="24">
        <v>20618.845702999999</v>
      </c>
      <c r="C202" s="30">
        <f t="shared" si="14"/>
        <v>20546.59567954528</v>
      </c>
      <c r="D202" s="26">
        <f t="shared" si="15"/>
        <v>20476.008938504601</v>
      </c>
      <c r="E202" s="26">
        <f t="shared" si="17"/>
        <v>70.586741040679044</v>
      </c>
      <c r="F202" s="27">
        <f t="shared" si="18"/>
        <v>1821.9628909999999</v>
      </c>
      <c r="G202" s="29">
        <f t="shared" si="16"/>
        <v>13.756423904503611</v>
      </c>
    </row>
    <row r="203" spans="1:7" x14ac:dyDescent="0.25">
      <c r="A203" s="24">
        <v>1820.9121090000001</v>
      </c>
      <c r="B203" s="24">
        <v>20634.880859000001</v>
      </c>
      <c r="C203" s="30">
        <f t="shared" si="14"/>
        <v>20538.864332239616</v>
      </c>
      <c r="D203" s="26">
        <f t="shared" si="15"/>
        <v>20469.737831097722</v>
      </c>
      <c r="E203" s="26">
        <f t="shared" si="17"/>
        <v>69.126501141894551</v>
      </c>
      <c r="F203" s="27">
        <f t="shared" si="18"/>
        <v>1820.9121090000001</v>
      </c>
      <c r="G203" s="29">
        <f t="shared" si="16"/>
        <v>13.471842427107276</v>
      </c>
    </row>
    <row r="204" spans="1:7" x14ac:dyDescent="0.25">
      <c r="A204" s="24">
        <v>1819.861328</v>
      </c>
      <c r="B204" s="24">
        <v>20377.585938</v>
      </c>
      <c r="C204" s="30">
        <f t="shared" si="14"/>
        <v>20535.149685796012</v>
      </c>
      <c r="D204" s="26">
        <f t="shared" si="15"/>
        <v>20463.443569793795</v>
      </c>
      <c r="E204" s="26">
        <f t="shared" si="17"/>
        <v>71.706116002216731</v>
      </c>
      <c r="F204" s="27">
        <f t="shared" si="18"/>
        <v>1819.861328</v>
      </c>
      <c r="G204" s="29">
        <f t="shared" si="16"/>
        <v>13.974575305913767</v>
      </c>
    </row>
    <row r="205" spans="1:7" x14ac:dyDescent="0.25">
      <c r="A205" s="24">
        <v>1818.810547</v>
      </c>
      <c r="B205" s="24">
        <v>20512.908202999999</v>
      </c>
      <c r="C205" s="30">
        <f t="shared" si="14"/>
        <v>20521.546585826742</v>
      </c>
      <c r="D205" s="26">
        <f t="shared" si="15"/>
        <v>20457.126173460289</v>
      </c>
      <c r="E205" s="26">
        <f t="shared" si="17"/>
        <v>64.420412366453093</v>
      </c>
      <c r="F205" s="27">
        <f t="shared" si="18"/>
        <v>1818.810547</v>
      </c>
      <c r="G205" s="29">
        <f t="shared" si="16"/>
        <v>12.55468785710255</v>
      </c>
    </row>
    <row r="206" spans="1:7" x14ac:dyDescent="0.25">
      <c r="A206" s="24">
        <v>1817.7597659999999</v>
      </c>
      <c r="B206" s="24">
        <v>20489.210938</v>
      </c>
      <c r="C206" s="30">
        <f t="shared" si="14"/>
        <v>20570.248534061786</v>
      </c>
      <c r="D206" s="26">
        <f t="shared" si="15"/>
        <v>20450.785666921693</v>
      </c>
      <c r="E206" s="26">
        <f t="shared" si="17"/>
        <v>119.46286714009329</v>
      </c>
      <c r="F206" s="27">
        <f t="shared" si="18"/>
        <v>1817.7597659999999</v>
      </c>
      <c r="G206" s="29">
        <f t="shared" si="16"/>
        <v>23.281735592233101</v>
      </c>
    </row>
    <row r="207" spans="1:7" x14ac:dyDescent="0.25">
      <c r="A207" s="24">
        <v>1816.7089840000001</v>
      </c>
      <c r="B207" s="24">
        <v>20393.505859000001</v>
      </c>
      <c r="C207" s="30">
        <f t="shared" ref="C207:C270" si="19">(-171*B197+-76*B198+9*B199+84*B200+149*B201+204*B202+249*B203+284*B204+309*B205+324*B206+329*B207+324*B208+309*B209+284*B210+249*B211+204*B212+149*B213+84*B214+9*B215+-76*B216+-171*B217)/3059</f>
        <v>20591.947236271655</v>
      </c>
      <c r="D207" s="26">
        <f t="shared" si="15"/>
        <v>20444.422068935441</v>
      </c>
      <c r="E207" s="26">
        <f t="shared" si="17"/>
        <v>147.52516733621451</v>
      </c>
      <c r="F207" s="27">
        <f t="shared" si="18"/>
        <v>1816.7089840000001</v>
      </c>
      <c r="G207" s="29">
        <f t="shared" si="16"/>
        <v>28.750707406795353</v>
      </c>
    </row>
    <row r="208" spans="1:7" x14ac:dyDescent="0.25">
      <c r="A208" s="24">
        <v>1815.658203</v>
      </c>
      <c r="B208" s="24">
        <v>20675.240234000001</v>
      </c>
      <c r="C208" s="30">
        <f t="shared" si="19"/>
        <v>20604.677312365151</v>
      </c>
      <c r="D208" s="26">
        <f t="shared" si="15"/>
        <v>20438.035416438157</v>
      </c>
      <c r="E208" s="26">
        <f t="shared" si="17"/>
        <v>166.64189592699404</v>
      </c>
      <c r="F208" s="27">
        <f t="shared" si="18"/>
        <v>1815.658203</v>
      </c>
      <c r="G208" s="29">
        <f t="shared" si="16"/>
        <v>32.476305419750133</v>
      </c>
    </row>
    <row r="209" spans="1:7" x14ac:dyDescent="0.25">
      <c r="A209" s="24">
        <v>1814.607422</v>
      </c>
      <c r="B209" s="24">
        <v>20619.255859000001</v>
      </c>
      <c r="C209" s="30">
        <f t="shared" si="19"/>
        <v>20621.757019549517</v>
      </c>
      <c r="D209" s="26">
        <f t="shared" si="15"/>
        <v>20431.625728209234</v>
      </c>
      <c r="E209" s="26">
        <f t="shared" si="17"/>
        <v>190.1312913402835</v>
      </c>
      <c r="F209" s="27">
        <f t="shared" si="18"/>
        <v>1814.607422</v>
      </c>
      <c r="G209" s="29">
        <f t="shared" si="16"/>
        <v>37.054078466100194</v>
      </c>
    </row>
    <row r="210" spans="1:7" x14ac:dyDescent="0.25">
      <c r="A210" s="24">
        <v>1813.5546879999999</v>
      </c>
      <c r="B210" s="24">
        <v>20662.570313</v>
      </c>
      <c r="C210" s="30">
        <f t="shared" si="19"/>
        <v>20633.127197117359</v>
      </c>
      <c r="D210" s="26">
        <f t="shared" si="15"/>
        <v>20425.181051737141</v>
      </c>
      <c r="E210" s="26">
        <f t="shared" si="17"/>
        <v>207.94614538021779</v>
      </c>
      <c r="F210" s="27">
        <f t="shared" si="18"/>
        <v>1813.5546879999999</v>
      </c>
      <c r="G210" s="29">
        <f t="shared" si="16"/>
        <v>40.525958317147037</v>
      </c>
    </row>
    <row r="211" spans="1:7" x14ac:dyDescent="0.25">
      <c r="A211" s="24">
        <v>1812.5039059999999</v>
      </c>
      <c r="B211" s="24">
        <v>20609.089843999998</v>
      </c>
      <c r="C211" s="30">
        <f t="shared" si="19"/>
        <v>20658.748797863678</v>
      </c>
      <c r="D211" s="26">
        <f t="shared" si="15"/>
        <v>20418.725317664488</v>
      </c>
      <c r="E211" s="26">
        <f t="shared" si="17"/>
        <v>240.02348019919009</v>
      </c>
      <c r="F211" s="27">
        <f t="shared" si="18"/>
        <v>1812.5039059999999</v>
      </c>
      <c r="G211" s="29">
        <f t="shared" si="16"/>
        <v>46.77740737104476</v>
      </c>
    </row>
    <row r="212" spans="1:7" x14ac:dyDescent="0.25">
      <c r="A212" s="24">
        <v>1811.451172</v>
      </c>
      <c r="B212" s="24">
        <v>20751.632813</v>
      </c>
      <c r="C212" s="30">
        <f t="shared" si="19"/>
        <v>20669.22549512357</v>
      </c>
      <c r="D212" s="26">
        <f t="shared" si="15"/>
        <v>20412.234565745021</v>
      </c>
      <c r="E212" s="26">
        <f t="shared" si="17"/>
        <v>256.99092937854948</v>
      </c>
      <c r="F212" s="27">
        <f t="shared" si="18"/>
        <v>1811.451172</v>
      </c>
      <c r="G212" s="29">
        <f t="shared" si="16"/>
        <v>50.084139202662755</v>
      </c>
    </row>
    <row r="213" spans="1:7" x14ac:dyDescent="0.25">
      <c r="A213" s="24">
        <v>1810.4003909999999</v>
      </c>
      <c r="B213" s="24">
        <v>20854.431640999999</v>
      </c>
      <c r="C213" s="30">
        <f t="shared" si="19"/>
        <v>20674.993565505392</v>
      </c>
      <c r="D213" s="26">
        <f t="shared" si="15"/>
        <v>20405.732897598726</v>
      </c>
      <c r="E213" s="26">
        <f t="shared" si="17"/>
        <v>269.26066790666664</v>
      </c>
      <c r="F213" s="27">
        <f t="shared" si="18"/>
        <v>1810.4003909999999</v>
      </c>
      <c r="G213" s="29">
        <f t="shared" si="16"/>
        <v>52.475349250069925</v>
      </c>
    </row>
    <row r="214" spans="1:7" x14ac:dyDescent="0.25">
      <c r="A214" s="24">
        <v>1809.3476559999999</v>
      </c>
      <c r="B214" s="24">
        <v>20738.939452999999</v>
      </c>
      <c r="C214" s="30">
        <f t="shared" si="19"/>
        <v>20698.004925992802</v>
      </c>
      <c r="D214" s="26">
        <f t="shared" si="15"/>
        <v>20399.196163701061</v>
      </c>
      <c r="E214" s="26">
        <f t="shared" si="17"/>
        <v>298.808762291741</v>
      </c>
      <c r="F214" s="27">
        <f t="shared" si="18"/>
        <v>1809.3476559999999</v>
      </c>
      <c r="G214" s="29">
        <f t="shared" si="16"/>
        <v>58.233882735800826</v>
      </c>
    </row>
    <row r="215" spans="1:7" x14ac:dyDescent="0.25">
      <c r="A215" s="24">
        <v>1808.294922</v>
      </c>
      <c r="B215" s="24">
        <v>20782.191406000002</v>
      </c>
      <c r="C215" s="30">
        <f t="shared" si="19"/>
        <v>20690.880819876431</v>
      </c>
      <c r="D215" s="26">
        <f t="shared" si="15"/>
        <v>20392.636464201365</v>
      </c>
      <c r="E215" s="26">
        <f t="shared" si="17"/>
        <v>298.24435567506589</v>
      </c>
      <c r="F215" s="27">
        <f t="shared" si="18"/>
        <v>1808.294922</v>
      </c>
      <c r="G215" s="29">
        <f t="shared" si="16"/>
        <v>58.123887337812207</v>
      </c>
    </row>
    <row r="216" spans="1:7" x14ac:dyDescent="0.25">
      <c r="A216" s="24">
        <v>1807.2421879999999</v>
      </c>
      <c r="B216" s="24">
        <v>20604.775390999999</v>
      </c>
      <c r="C216" s="30">
        <f t="shared" si="19"/>
        <v>20688.512683607059</v>
      </c>
      <c r="D216" s="26">
        <f t="shared" si="15"/>
        <v>20386.053817864427</v>
      </c>
      <c r="E216" s="26">
        <f t="shared" si="17"/>
        <v>302.45886574263204</v>
      </c>
      <c r="F216" s="27">
        <f t="shared" si="18"/>
        <v>1807.2421879999999</v>
      </c>
      <c r="G216" s="29">
        <f t="shared" si="16"/>
        <v>58.945239707739951</v>
      </c>
    </row>
    <row r="217" spans="1:7" x14ac:dyDescent="0.25">
      <c r="A217" s="24">
        <v>1806.189453</v>
      </c>
      <c r="B217" s="24">
        <v>20576.150390999999</v>
      </c>
      <c r="C217" s="30">
        <f t="shared" si="19"/>
        <v>20680.560297994769</v>
      </c>
      <c r="D217" s="26">
        <f t="shared" si="15"/>
        <v>20379.448243367842</v>
      </c>
      <c r="E217" s="26">
        <f t="shared" si="17"/>
        <v>301.11205462692669</v>
      </c>
      <c r="F217" s="27">
        <f t="shared" si="18"/>
        <v>1806.189453</v>
      </c>
      <c r="G217" s="29">
        <f t="shared" si="16"/>
        <v>58.682764002617617</v>
      </c>
    </row>
    <row r="218" spans="1:7" x14ac:dyDescent="0.25">
      <c r="A218" s="24">
        <v>1805.1347659999999</v>
      </c>
      <c r="B218" s="24">
        <v>20812.712890999999</v>
      </c>
      <c r="C218" s="30">
        <f t="shared" si="19"/>
        <v>20654.047239033673</v>
      </c>
      <c r="D218" s="26">
        <f t="shared" si="15"/>
        <v>20372.807460035081</v>
      </c>
      <c r="E218" s="26">
        <f t="shared" si="17"/>
        <v>281.23977899859165</v>
      </c>
      <c r="F218" s="27">
        <f t="shared" si="18"/>
        <v>1805.1347659999999</v>
      </c>
      <c r="G218" s="29">
        <f t="shared" si="16"/>
        <v>54.809919847183821</v>
      </c>
    </row>
    <row r="219" spans="1:7" x14ac:dyDescent="0.25">
      <c r="A219" s="24">
        <v>1804.0820309999999</v>
      </c>
      <c r="B219" s="24">
        <v>20355.394531000002</v>
      </c>
      <c r="C219" s="30">
        <f t="shared" si="19"/>
        <v>20620.901015795025</v>
      </c>
      <c r="D219" s="26">
        <f t="shared" si="15"/>
        <v>20366.156074206432</v>
      </c>
      <c r="E219" s="26">
        <f t="shared" si="17"/>
        <v>254.74494158859306</v>
      </c>
      <c r="F219" s="27">
        <f t="shared" si="18"/>
        <v>1804.0820309999999</v>
      </c>
      <c r="G219" s="29">
        <f t="shared" si="16"/>
        <v>49.646425835145564</v>
      </c>
    </row>
    <row r="220" spans="1:7" x14ac:dyDescent="0.25">
      <c r="A220" s="24">
        <v>1803.029297</v>
      </c>
      <c r="B220" s="24">
        <v>20542.363281000002</v>
      </c>
      <c r="C220" s="30">
        <f t="shared" si="19"/>
        <v>20588.300754458971</v>
      </c>
      <c r="D220" s="26">
        <f t="shared" si="15"/>
        <v>20359.481847746858</v>
      </c>
      <c r="E220" s="26">
        <f t="shared" si="17"/>
        <v>228.81890671211295</v>
      </c>
      <c r="F220" s="27">
        <f t="shared" si="18"/>
        <v>1803.029297</v>
      </c>
      <c r="G220" s="29">
        <f t="shared" si="16"/>
        <v>44.593783927251437</v>
      </c>
    </row>
    <row r="221" spans="1:7" x14ac:dyDescent="0.25">
      <c r="A221" s="24">
        <v>1801.9746090000001</v>
      </c>
      <c r="B221" s="24">
        <v>20706.96875</v>
      </c>
      <c r="C221" s="30">
        <f t="shared" si="19"/>
        <v>20569.132486295195</v>
      </c>
      <c r="D221" s="26">
        <f t="shared" si="15"/>
        <v>20352.772347586659</v>
      </c>
      <c r="E221" s="26">
        <f t="shared" si="17"/>
        <v>216.3601387085364</v>
      </c>
      <c r="F221" s="27">
        <f t="shared" si="18"/>
        <v>1801.9746090000001</v>
      </c>
      <c r="G221" s="29">
        <f t="shared" si="16"/>
        <v>42.165734530746583</v>
      </c>
    </row>
    <row r="222" spans="1:7" x14ac:dyDescent="0.25">
      <c r="A222" s="24">
        <v>1800.921875</v>
      </c>
      <c r="B222" s="24">
        <v>20522.333984000001</v>
      </c>
      <c r="C222" s="30">
        <f t="shared" si="19"/>
        <v>20550.189769249755</v>
      </c>
      <c r="D222" s="26">
        <f t="shared" si="15"/>
        <v>20346.052459849241</v>
      </c>
      <c r="E222" s="26">
        <f t="shared" si="17"/>
        <v>204.13730940051391</v>
      </c>
      <c r="F222" s="27">
        <f t="shared" si="18"/>
        <v>1800.921875</v>
      </c>
      <c r="G222" s="29">
        <f t="shared" si="16"/>
        <v>39.783666471014975</v>
      </c>
    </row>
    <row r="223" spans="1:7" x14ac:dyDescent="0.25">
      <c r="A223" s="24">
        <v>1799.8671879999999</v>
      </c>
      <c r="B223" s="24">
        <v>20716.59375</v>
      </c>
      <c r="C223" s="30">
        <f t="shared" si="19"/>
        <v>20562.519931039558</v>
      </c>
      <c r="D223" s="26">
        <f t="shared" si="15"/>
        <v>20339.297270186049</v>
      </c>
      <c r="E223" s="26">
        <f t="shared" si="17"/>
        <v>223.2226608535093</v>
      </c>
      <c r="F223" s="27">
        <f t="shared" si="18"/>
        <v>1799.8671879999999</v>
      </c>
      <c r="G223" s="29">
        <f t="shared" si="16"/>
        <v>43.503149494073561</v>
      </c>
    </row>
    <row r="224" spans="1:7" x14ac:dyDescent="0.25">
      <c r="A224" s="24">
        <v>1798.8125</v>
      </c>
      <c r="B224" s="24">
        <v>20497.367188</v>
      </c>
      <c r="C224" s="30">
        <f t="shared" si="19"/>
        <v>20574.420351687157</v>
      </c>
      <c r="D224" s="26">
        <f t="shared" si="15"/>
        <v>20332.519242615112</v>
      </c>
      <c r="E224" s="26">
        <f t="shared" si="17"/>
        <v>241.90110907204507</v>
      </c>
      <c r="F224" s="27">
        <f t="shared" si="18"/>
        <v>1798.8125</v>
      </c>
      <c r="G224" s="29">
        <f t="shared" si="16"/>
        <v>47.143332448892501</v>
      </c>
    </row>
    <row r="225" spans="1:7" x14ac:dyDescent="0.25">
      <c r="A225" s="24">
        <v>1797.7578129999999</v>
      </c>
      <c r="B225" s="24">
        <v>20567.804688</v>
      </c>
      <c r="C225" s="30">
        <f>(-171*B215+-76*B216+9*B217+84*B218+149*B219+204*B220+249*B221+284*B222+309*B223+324*B224+329*B225+324*B226+309*B227+284*B228+249*B229+204*B230+149*B231+84*B232+9*B233+-76*B234+-171*B235)/3059</f>
        <v>20582.494568486436</v>
      </c>
      <c r="D225" s="26">
        <f t="shared" si="15"/>
        <v>20325.718415091957</v>
      </c>
      <c r="E225" s="26">
        <f t="shared" si="17"/>
        <v>256.77615339447948</v>
      </c>
      <c r="F225" s="27">
        <f t="shared" si="18"/>
        <v>1797.7578129999999</v>
      </c>
      <c r="G225" s="29">
        <f t="shared" si="16"/>
        <v>50.042282198956194</v>
      </c>
    </row>
    <row r="226" spans="1:7" x14ac:dyDescent="0.25">
      <c r="A226" s="24">
        <v>1796.703125</v>
      </c>
      <c r="B226" s="24">
        <v>20521.910156000002</v>
      </c>
      <c r="C226" s="30">
        <f t="shared" si="19"/>
        <v>20602.126033737168</v>
      </c>
      <c r="D226" s="26">
        <f t="shared" si="15"/>
        <v>20318.894799822578</v>
      </c>
      <c r="E226" s="26">
        <f t="shared" si="17"/>
        <v>283.23123391459012</v>
      </c>
      <c r="F226" s="27">
        <f t="shared" si="18"/>
        <v>1796.703125</v>
      </c>
      <c r="G226" s="29">
        <f t="shared" si="16"/>
        <v>55.198028118047247</v>
      </c>
    </row>
    <row r="227" spans="1:7" x14ac:dyDescent="0.25">
      <c r="A227" s="24">
        <v>1795.6484379999999</v>
      </c>
      <c r="B227" s="24">
        <v>20458.712890999999</v>
      </c>
      <c r="C227" s="30">
        <f t="shared" si="19"/>
        <v>20620.858481176856</v>
      </c>
      <c r="D227" s="26">
        <f t="shared" si="15"/>
        <v>20312.048434848934</v>
      </c>
      <c r="E227" s="26">
        <f t="shared" si="17"/>
        <v>308.81004632792246</v>
      </c>
      <c r="F227" s="27">
        <f t="shared" si="18"/>
        <v>1795.6484379999999</v>
      </c>
      <c r="G227" s="29">
        <f t="shared" si="16"/>
        <v>60.183000952092591</v>
      </c>
    </row>
    <row r="228" spans="1:7" x14ac:dyDescent="0.25">
      <c r="A228" s="24">
        <v>1794.59375</v>
      </c>
      <c r="B228" s="24">
        <v>20459.853515999999</v>
      </c>
      <c r="C228" s="30">
        <f t="shared" si="19"/>
        <v>20631.294717631252</v>
      </c>
      <c r="D228" s="26">
        <f t="shared" si="15"/>
        <v>20305.179332290689</v>
      </c>
      <c r="E228" s="26">
        <f t="shared" si="17"/>
        <v>326.11538534056308</v>
      </c>
      <c r="F228" s="27">
        <f t="shared" si="18"/>
        <v>1794.59375</v>
      </c>
      <c r="G228" s="29">
        <f t="shared" si="16"/>
        <v>63.555583051212807</v>
      </c>
    </row>
    <row r="229" spans="1:7" x14ac:dyDescent="0.25">
      <c r="A229" s="24">
        <v>1793.5390629999999</v>
      </c>
      <c r="B229" s="24">
        <v>20794.878906000002</v>
      </c>
      <c r="C229" s="30">
        <f t="shared" si="19"/>
        <v>20648.224450507358</v>
      </c>
      <c r="D229" s="26">
        <f t="shared" si="15"/>
        <v>20298.287530276037</v>
      </c>
      <c r="E229" s="26">
        <f t="shared" si="17"/>
        <v>349.93692023132098</v>
      </c>
      <c r="F229" s="27">
        <f t="shared" si="18"/>
        <v>1793.5390629999999</v>
      </c>
      <c r="G229" s="29">
        <f t="shared" si="16"/>
        <v>68.198085696636483</v>
      </c>
    </row>
    <row r="230" spans="1:7" x14ac:dyDescent="0.25">
      <c r="A230" s="24">
        <v>1792.482422</v>
      </c>
      <c r="B230" s="24">
        <v>20828.103515999999</v>
      </c>
      <c r="C230" s="30">
        <f t="shared" si="19"/>
        <v>20628.12511949199</v>
      </c>
      <c r="D230" s="26">
        <f t="shared" si="15"/>
        <v>20291.360216031149</v>
      </c>
      <c r="E230" s="26">
        <f t="shared" si="17"/>
        <v>336.76490346084029</v>
      </c>
      <c r="F230" s="27">
        <f t="shared" si="18"/>
        <v>1792.482422</v>
      </c>
      <c r="G230" s="29">
        <f t="shared" si="16"/>
        <v>65.631033532157929</v>
      </c>
    </row>
    <row r="231" spans="1:7" x14ac:dyDescent="0.25">
      <c r="A231" s="24">
        <v>1791.4277340000001</v>
      </c>
      <c r="B231" s="24">
        <v>20764.894531000002</v>
      </c>
      <c r="C231" s="30">
        <f t="shared" si="19"/>
        <v>20626.588647964374</v>
      </c>
      <c r="D231" s="26">
        <f t="shared" si="15"/>
        <v>20284.423028867612</v>
      </c>
      <c r="E231" s="26">
        <f t="shared" si="17"/>
        <v>342.16561909676238</v>
      </c>
      <c r="F231" s="27">
        <f t="shared" si="18"/>
        <v>1791.4277340000001</v>
      </c>
      <c r="G231" s="29">
        <f t="shared" si="16"/>
        <v>66.683561706430893</v>
      </c>
    </row>
    <row r="232" spans="1:7" x14ac:dyDescent="0.25">
      <c r="A232" s="24">
        <v>1790.3710940000001</v>
      </c>
      <c r="B232" s="24">
        <v>20763.503906000002</v>
      </c>
      <c r="C232" s="30">
        <f t="shared" si="19"/>
        <v>20640.543182100027</v>
      </c>
      <c r="D232" s="26">
        <f t="shared" si="15"/>
        <v>20277.450308969128</v>
      </c>
      <c r="E232" s="26">
        <f t="shared" si="17"/>
        <v>363.09287313089953</v>
      </c>
      <c r="F232" s="27">
        <f t="shared" si="18"/>
        <v>1790.3710940000001</v>
      </c>
      <c r="G232" s="29">
        <f t="shared" si="16"/>
        <v>70.76200722476014</v>
      </c>
    </row>
    <row r="233" spans="1:7" x14ac:dyDescent="0.25">
      <c r="A233" s="24">
        <v>1789.314453</v>
      </c>
      <c r="B233" s="24">
        <v>20480.376952999999</v>
      </c>
      <c r="C233" s="30">
        <f t="shared" si="19"/>
        <v>20619.735591985944</v>
      </c>
      <c r="D233" s="26">
        <f t="shared" si="15"/>
        <v>20270.454893187227</v>
      </c>
      <c r="E233" s="26">
        <f t="shared" si="17"/>
        <v>349.28069879871691</v>
      </c>
      <c r="F233" s="27">
        <f t="shared" si="18"/>
        <v>1789.314453</v>
      </c>
      <c r="G233" s="29">
        <f t="shared" si="16"/>
        <v>68.070196803212156</v>
      </c>
    </row>
    <row r="234" spans="1:7" x14ac:dyDescent="0.25">
      <c r="A234" s="24">
        <v>1788.2578129999999</v>
      </c>
      <c r="B234" s="24">
        <v>20629.765625</v>
      </c>
      <c r="C234" s="30">
        <f t="shared" si="19"/>
        <v>20633.558693339979</v>
      </c>
      <c r="D234" s="26">
        <f t="shared" si="15"/>
        <v>20263.436820004841</v>
      </c>
      <c r="E234" s="26">
        <f t="shared" si="17"/>
        <v>370.12187333513793</v>
      </c>
      <c r="F234" s="27">
        <f t="shared" si="18"/>
        <v>1788.2578129999999</v>
      </c>
      <c r="G234" s="29">
        <f t="shared" si="16"/>
        <v>72.131866563904595</v>
      </c>
    </row>
    <row r="235" spans="1:7" x14ac:dyDescent="0.25">
      <c r="A235" s="24">
        <v>1787.203125</v>
      </c>
      <c r="B235" s="24">
        <v>20655.574218999998</v>
      </c>
      <c r="C235" s="30">
        <f t="shared" si="19"/>
        <v>20624.45250884015</v>
      </c>
      <c r="D235" s="26">
        <f t="shared" si="15"/>
        <v>20256.409135677692</v>
      </c>
      <c r="E235" s="26">
        <f t="shared" si="17"/>
        <v>368.04337316245801</v>
      </c>
      <c r="F235" s="27">
        <f t="shared" si="18"/>
        <v>1787.203125</v>
      </c>
      <c r="G235" s="29">
        <f t="shared" si="16"/>
        <v>71.726794321732498</v>
      </c>
    </row>
    <row r="236" spans="1:7" x14ac:dyDescent="0.25">
      <c r="A236" s="24">
        <v>1786.1464840000001</v>
      </c>
      <c r="B236" s="24">
        <v>20612.214843999998</v>
      </c>
      <c r="C236" s="30">
        <f t="shared" si="19"/>
        <v>20617.400852197447</v>
      </c>
      <c r="D236" s="26">
        <f t="shared" si="15"/>
        <v>20249.3458452579</v>
      </c>
      <c r="E236" s="26">
        <f t="shared" si="17"/>
        <v>368.05500693954673</v>
      </c>
      <c r="F236" s="27">
        <f t="shared" si="18"/>
        <v>1786.1464840000001</v>
      </c>
      <c r="G236" s="29">
        <f t="shared" si="16"/>
        <v>71.729061591291682</v>
      </c>
    </row>
    <row r="237" spans="1:7" x14ac:dyDescent="0.25">
      <c r="A237" s="24">
        <v>1785.0878909999999</v>
      </c>
      <c r="B237" s="24">
        <v>20445.392577999999</v>
      </c>
      <c r="C237" s="30">
        <f t="shared" si="19"/>
        <v>20609.003506450474</v>
      </c>
      <c r="D237" s="26">
        <f t="shared" si="15"/>
        <v>20242.246855383557</v>
      </c>
      <c r="E237" s="26">
        <f t="shared" si="17"/>
        <v>366.75665106691667</v>
      </c>
      <c r="F237" s="27">
        <f t="shared" si="18"/>
        <v>1785.0878909999999</v>
      </c>
      <c r="G237" s="29">
        <f t="shared" si="16"/>
        <v>71.476029173312398</v>
      </c>
    </row>
    <row r="238" spans="1:7" x14ac:dyDescent="0.25">
      <c r="A238" s="24">
        <v>1784.03125</v>
      </c>
      <c r="B238" s="24">
        <v>20448.998047000001</v>
      </c>
      <c r="C238" s="30">
        <f t="shared" si="19"/>
        <v>20580.744755415821</v>
      </c>
      <c r="D238" s="26">
        <f t="shared" si="15"/>
        <v>20235.138371800153</v>
      </c>
      <c r="E238" s="26">
        <f t="shared" si="17"/>
        <v>345.60638361566816</v>
      </c>
      <c r="F238" s="27">
        <f t="shared" si="18"/>
        <v>1784.03125</v>
      </c>
      <c r="G238" s="29">
        <f t="shared" si="16"/>
        <v>67.354121284331882</v>
      </c>
    </row>
    <row r="239" spans="1:7" x14ac:dyDescent="0.25">
      <c r="A239" s="24">
        <v>1782.9746090000001</v>
      </c>
      <c r="B239" s="24">
        <v>20608.126952999999</v>
      </c>
      <c r="C239" s="30">
        <f t="shared" si="19"/>
        <v>20561.931082561943</v>
      </c>
      <c r="D239" s="26">
        <f t="shared" si="15"/>
        <v>20228.007350374246</v>
      </c>
      <c r="E239" s="26">
        <f t="shared" si="17"/>
        <v>333.92373218769717</v>
      </c>
      <c r="F239" s="27">
        <f t="shared" si="18"/>
        <v>1782.9746090000001</v>
      </c>
      <c r="G239" s="29">
        <f t="shared" si="16"/>
        <v>65.077326761701826</v>
      </c>
    </row>
    <row r="240" spans="1:7" x14ac:dyDescent="0.25">
      <c r="A240" s="24">
        <v>1781.9160159999999</v>
      </c>
      <c r="B240" s="24">
        <v>20680.810547000001</v>
      </c>
      <c r="C240" s="30">
        <f t="shared" si="19"/>
        <v>20562.022688523048</v>
      </c>
      <c r="D240" s="26">
        <f t="shared" si="15"/>
        <v>20220.840580353099</v>
      </c>
      <c r="E240" s="26">
        <f t="shared" si="17"/>
        <v>341.18210816994906</v>
      </c>
      <c r="F240" s="27">
        <f t="shared" si="18"/>
        <v>1781.9160159999999</v>
      </c>
      <c r="G240" s="29">
        <f t="shared" si="16"/>
        <v>66.491888411638072</v>
      </c>
    </row>
    <row r="241" spans="1:7" x14ac:dyDescent="0.25">
      <c r="A241" s="24">
        <v>1780.859375</v>
      </c>
      <c r="B241" s="24">
        <v>20543.708984000001</v>
      </c>
      <c r="C241" s="30">
        <f t="shared" si="19"/>
        <v>20552.449114635499</v>
      </c>
      <c r="D241" s="26">
        <f t="shared" si="15"/>
        <v>20213.664517449572</v>
      </c>
      <c r="E241" s="26">
        <f t="shared" si="17"/>
        <v>338.78459718592785</v>
      </c>
      <c r="F241" s="27">
        <f t="shared" si="18"/>
        <v>1780.859375</v>
      </c>
      <c r="G241" s="29">
        <f t="shared" si="16"/>
        <v>66.024645174088789</v>
      </c>
    </row>
    <row r="242" spans="1:7" x14ac:dyDescent="0.25">
      <c r="A242" s="24">
        <v>1779.8007809999999</v>
      </c>
      <c r="B242" s="24">
        <v>20456.005859000001</v>
      </c>
      <c r="C242" s="30">
        <f t="shared" si="19"/>
        <v>20563.246776224252</v>
      </c>
      <c r="D242" s="26">
        <f t="shared" si="15"/>
        <v>20206.4526665905</v>
      </c>
      <c r="E242" s="26">
        <f t="shared" si="17"/>
        <v>356.79410963375267</v>
      </c>
      <c r="F242" s="27">
        <f t="shared" si="18"/>
        <v>1779.8007809999999</v>
      </c>
      <c r="G242" s="29">
        <f t="shared" si="16"/>
        <v>69.534461378847936</v>
      </c>
    </row>
    <row r="243" spans="1:7" x14ac:dyDescent="0.25">
      <c r="A243" s="24">
        <v>1778.7441409999999</v>
      </c>
      <c r="B243" s="24">
        <v>20765.486327999999</v>
      </c>
      <c r="C243" s="30">
        <f t="shared" si="19"/>
        <v>20573.436231265448</v>
      </c>
      <c r="D243" s="26">
        <f t="shared" si="15"/>
        <v>20199.231670187772</v>
      </c>
      <c r="E243" s="26">
        <f t="shared" si="17"/>
        <v>374.20456107767677</v>
      </c>
      <c r="F243" s="27">
        <f t="shared" si="18"/>
        <v>1778.7441409999999</v>
      </c>
      <c r="G243" s="29">
        <f t="shared" si="16"/>
        <v>72.927528503074143</v>
      </c>
    </row>
    <row r="244" spans="1:7" x14ac:dyDescent="0.25">
      <c r="A244" s="24">
        <v>1777.685547</v>
      </c>
      <c r="B244" s="24">
        <v>20507.595702999999</v>
      </c>
      <c r="C244" s="30">
        <f t="shared" si="19"/>
        <v>20553.268289951942</v>
      </c>
      <c r="D244" s="26">
        <f t="shared" si="15"/>
        <v>20191.974846613608</v>
      </c>
      <c r="E244" s="26">
        <f t="shared" si="17"/>
        <v>361.29344333833433</v>
      </c>
      <c r="F244" s="27">
        <f t="shared" si="18"/>
        <v>1777.685547</v>
      </c>
      <c r="G244" s="29">
        <f t="shared" si="16"/>
        <v>70.411322115234327</v>
      </c>
    </row>
    <row r="245" spans="1:7" x14ac:dyDescent="0.25">
      <c r="A245" s="24">
        <v>1776.626953</v>
      </c>
      <c r="B245" s="24">
        <v>20585.158202999999</v>
      </c>
      <c r="C245" s="30">
        <f t="shared" si="19"/>
        <v>20556.190235822818</v>
      </c>
      <c r="D245" s="26">
        <f t="shared" si="15"/>
        <v>20184.695553959653</v>
      </c>
      <c r="E245" s="26">
        <f t="shared" si="17"/>
        <v>371.49468186316517</v>
      </c>
      <c r="F245" s="27">
        <f t="shared" si="18"/>
        <v>1776.626953</v>
      </c>
      <c r="G245" s="29">
        <f t="shared" si="16"/>
        <v>72.399408821456575</v>
      </c>
    </row>
    <row r="246" spans="1:7" x14ac:dyDescent="0.25">
      <c r="A246" s="24">
        <v>1775.5683590000001</v>
      </c>
      <c r="B246" s="24">
        <v>20591.195313</v>
      </c>
      <c r="C246" s="30">
        <f t="shared" si="19"/>
        <v>20567.414241256942</v>
      </c>
      <c r="D246" s="26">
        <f t="shared" si="15"/>
        <v>20177.393817608274</v>
      </c>
      <c r="E246" s="26">
        <f t="shared" si="17"/>
        <v>390.02042364866793</v>
      </c>
      <c r="F246" s="27">
        <f t="shared" si="18"/>
        <v>1775.5683590000001</v>
      </c>
      <c r="G246" s="29">
        <f t="shared" si="16"/>
        <v>76.009831308590293</v>
      </c>
    </row>
    <row r="247" spans="1:7" x14ac:dyDescent="0.25">
      <c r="A247" s="24">
        <v>1774.5097659999999</v>
      </c>
      <c r="B247" s="24">
        <v>20515.884765999999</v>
      </c>
      <c r="C247" s="30">
        <f t="shared" si="19"/>
        <v>20594.044501782933</v>
      </c>
      <c r="D247" s="26">
        <f t="shared" si="15"/>
        <v>20170.06966987114</v>
      </c>
      <c r="E247" s="26">
        <f t="shared" si="17"/>
        <v>423.97483191179344</v>
      </c>
      <c r="F247" s="27">
        <f t="shared" si="18"/>
        <v>1774.5097659999999</v>
      </c>
      <c r="G247" s="29">
        <f t="shared" si="16"/>
        <v>82.627097194614848</v>
      </c>
    </row>
    <row r="248" spans="1:7" x14ac:dyDescent="0.25">
      <c r="A248" s="24">
        <v>1773.4492190000001</v>
      </c>
      <c r="B248" s="24">
        <v>20669.800781000002</v>
      </c>
      <c r="C248" s="30">
        <f t="shared" si="19"/>
        <v>20582.317744540371</v>
      </c>
      <c r="D248" s="26">
        <f t="shared" si="15"/>
        <v>20162.709547969127</v>
      </c>
      <c r="E248" s="26">
        <f t="shared" si="17"/>
        <v>419.60819657124375</v>
      </c>
      <c r="F248" s="27">
        <f t="shared" si="18"/>
        <v>1773.4492190000001</v>
      </c>
      <c r="G248" s="29">
        <f t="shared" si="16"/>
        <v>81.776097617422721</v>
      </c>
    </row>
    <row r="249" spans="1:7" x14ac:dyDescent="0.25">
      <c r="A249" s="24">
        <v>1772.390625</v>
      </c>
      <c r="B249" s="24">
        <v>20446.660156000002</v>
      </c>
      <c r="C249" s="30">
        <f t="shared" si="19"/>
        <v>20577.247358003598</v>
      </c>
      <c r="D249" s="26">
        <f t="shared" si="15"/>
        <v>20155.340591598215</v>
      </c>
      <c r="E249" s="26">
        <f t="shared" si="17"/>
        <v>421.90676640538368</v>
      </c>
      <c r="F249" s="27">
        <f t="shared" si="18"/>
        <v>1772.390625</v>
      </c>
      <c r="G249" s="29">
        <f t="shared" si="16"/>
        <v>82.224058531134688</v>
      </c>
    </row>
    <row r="250" spans="1:7" x14ac:dyDescent="0.25">
      <c r="A250" s="24">
        <v>1771.3320309999999</v>
      </c>
      <c r="B250" s="24">
        <v>20457.644531000002</v>
      </c>
      <c r="C250" s="30">
        <f t="shared" si="19"/>
        <v>20568.944224604442</v>
      </c>
      <c r="D250" s="26">
        <f t="shared" si="15"/>
        <v>20147.949293106067</v>
      </c>
      <c r="E250" s="26">
        <f t="shared" si="17"/>
        <v>420.99493149837508</v>
      </c>
      <c r="F250" s="27">
        <f t="shared" si="18"/>
        <v>1771.3320309999999</v>
      </c>
      <c r="G250" s="29">
        <f t="shared" si="16"/>
        <v>82.046353946296236</v>
      </c>
    </row>
    <row r="251" spans="1:7" x14ac:dyDescent="0.25">
      <c r="A251" s="24">
        <v>1770.2714840000001</v>
      </c>
      <c r="B251" s="24">
        <v>20724.789063</v>
      </c>
      <c r="C251" s="30">
        <f t="shared" si="19"/>
        <v>20591.013937642041</v>
      </c>
      <c r="D251" s="26">
        <f t="shared" si="15"/>
        <v>20140.521979888385</v>
      </c>
      <c r="E251" s="26">
        <f t="shared" si="17"/>
        <v>450.49195775365661</v>
      </c>
      <c r="F251" s="27">
        <f t="shared" si="18"/>
        <v>1770.2714840000001</v>
      </c>
      <c r="G251" s="29">
        <f t="shared" si="16"/>
        <v>87.79493492775957</v>
      </c>
    </row>
    <row r="252" spans="1:7" x14ac:dyDescent="0.25">
      <c r="A252" s="24">
        <v>1769.2128909999999</v>
      </c>
      <c r="B252" s="24">
        <v>20489.447265999999</v>
      </c>
      <c r="C252" s="30">
        <f t="shared" si="19"/>
        <v>20590.69440667571</v>
      </c>
      <c r="D252" s="26">
        <f t="shared" si="15"/>
        <v>20133.086039233822</v>
      </c>
      <c r="E252" s="26">
        <f t="shared" si="17"/>
        <v>457.60836744188782</v>
      </c>
      <c r="F252" s="27">
        <f t="shared" si="18"/>
        <v>1769.2128909999999</v>
      </c>
      <c r="G252" s="29">
        <f t="shared" si="16"/>
        <v>89.181829221306955</v>
      </c>
    </row>
    <row r="253" spans="1:7" x14ac:dyDescent="0.25">
      <c r="A253" s="24">
        <v>1768.1523440000001</v>
      </c>
      <c r="B253" s="24">
        <v>20561.96875</v>
      </c>
      <c r="C253" s="30">
        <f t="shared" si="19"/>
        <v>20565.875203877738</v>
      </c>
      <c r="D253" s="26">
        <f t="shared" si="15"/>
        <v>20125.614045418835</v>
      </c>
      <c r="E253" s="26">
        <f t="shared" si="17"/>
        <v>440.26115845890308</v>
      </c>
      <c r="F253" s="27">
        <f t="shared" si="18"/>
        <v>1768.1523440000001</v>
      </c>
      <c r="G253" s="29">
        <f t="shared" si="16"/>
        <v>85.801087217756674</v>
      </c>
    </row>
    <row r="254" spans="1:7" x14ac:dyDescent="0.25">
      <c r="A254" s="24">
        <v>1767.091797</v>
      </c>
      <c r="B254" s="24">
        <v>20767.400390999999</v>
      </c>
      <c r="C254" s="30">
        <f t="shared" si="19"/>
        <v>20586.131591264788</v>
      </c>
      <c r="D254" s="26">
        <f t="shared" si="15"/>
        <v>20118.119728966944</v>
      </c>
      <c r="E254" s="26">
        <f t="shared" si="17"/>
        <v>468.01186229784435</v>
      </c>
      <c r="F254" s="27">
        <f t="shared" si="18"/>
        <v>1767.091797</v>
      </c>
      <c r="G254" s="29">
        <f t="shared" si="16"/>
        <v>91.209333016168145</v>
      </c>
    </row>
    <row r="255" spans="1:7" x14ac:dyDescent="0.25">
      <c r="A255" s="24">
        <v>1766.03125</v>
      </c>
      <c r="B255" s="24">
        <v>20650.322265999999</v>
      </c>
      <c r="C255" s="30">
        <f t="shared" si="19"/>
        <v>20584.847572779021</v>
      </c>
      <c r="D255" s="26">
        <f t="shared" si="15"/>
        <v>20110.603115401245</v>
      </c>
      <c r="E255" s="26">
        <f t="shared" si="17"/>
        <v>474.24445737777569</v>
      </c>
      <c r="F255" s="27">
        <f t="shared" si="18"/>
        <v>1766.03125</v>
      </c>
      <c r="G255" s="29">
        <f t="shared" si="16"/>
        <v>92.423983511156266</v>
      </c>
    </row>
    <row r="256" spans="1:7" x14ac:dyDescent="0.25">
      <c r="A256" s="24">
        <v>1764.970703</v>
      </c>
      <c r="B256" s="24">
        <v>20616.957031000002</v>
      </c>
      <c r="C256" s="30">
        <f t="shared" si="19"/>
        <v>20577.776048458647</v>
      </c>
      <c r="D256" s="26">
        <f t="shared" si="15"/>
        <v>20103.06423024484</v>
      </c>
      <c r="E256" s="26">
        <f t="shared" si="17"/>
        <v>474.71181821380742</v>
      </c>
      <c r="F256" s="27">
        <f t="shared" si="18"/>
        <v>1764.970703</v>
      </c>
      <c r="G256" s="29">
        <f t="shared" si="16"/>
        <v>92.51506596774837</v>
      </c>
    </row>
    <row r="257" spans="1:7" x14ac:dyDescent="0.25">
      <c r="A257" s="24">
        <v>1763.9101559999999</v>
      </c>
      <c r="B257" s="24">
        <v>20342.484375</v>
      </c>
      <c r="C257" s="30">
        <f t="shared" si="19"/>
        <v>20561.68228826773</v>
      </c>
      <c r="D257" s="26">
        <f t="shared" si="15"/>
        <v>20095.503099020803</v>
      </c>
      <c r="E257" s="26">
        <f t="shared" si="17"/>
        <v>466.1791892469264</v>
      </c>
      <c r="F257" s="27">
        <f t="shared" si="18"/>
        <v>1763.9101559999999</v>
      </c>
      <c r="G257" s="29">
        <f t="shared" si="16"/>
        <v>90.852169234484876</v>
      </c>
    </row>
    <row r="258" spans="1:7" x14ac:dyDescent="0.25">
      <c r="A258" s="24">
        <v>1762.8496090000001</v>
      </c>
      <c r="B258" s="24">
        <v>20651.117188</v>
      </c>
      <c r="C258" s="30">
        <f t="shared" si="19"/>
        <v>20549.952807265774</v>
      </c>
      <c r="D258" s="26">
        <f t="shared" si="15"/>
        <v>20087.919747252236</v>
      </c>
      <c r="E258" s="26">
        <f t="shared" si="17"/>
        <v>462.03306001353849</v>
      </c>
      <c r="F258" s="27">
        <f t="shared" si="18"/>
        <v>1762.8496090000001</v>
      </c>
      <c r="G258" s="29">
        <f t="shared" si="16"/>
        <v>90.044143386337709</v>
      </c>
    </row>
    <row r="259" spans="1:7" x14ac:dyDescent="0.25">
      <c r="A259" s="24">
        <v>1761.7871090000001</v>
      </c>
      <c r="B259" s="24">
        <v>20504.632813</v>
      </c>
      <c r="C259" s="30">
        <f t="shared" si="19"/>
        <v>20555.198442591041</v>
      </c>
      <c r="D259" s="26">
        <f t="shared" si="15"/>
        <v>20080.300174370444</v>
      </c>
      <c r="E259" s="26">
        <f t="shared" si="17"/>
        <v>474.89826822059695</v>
      </c>
      <c r="F259" s="27">
        <f t="shared" si="18"/>
        <v>1761.7871090000001</v>
      </c>
      <c r="G259" s="29">
        <f t="shared" si="16"/>
        <v>92.551402612457835</v>
      </c>
    </row>
    <row r="260" spans="1:7" x14ac:dyDescent="0.25">
      <c r="A260" s="24">
        <v>1760.7265629999999</v>
      </c>
      <c r="B260" s="24">
        <v>20695.087890999999</v>
      </c>
      <c r="C260" s="30">
        <f t="shared" si="19"/>
        <v>20542.890951464524</v>
      </c>
      <c r="D260" s="26">
        <f t="shared" ref="D260:D323" si="20">($P$5*A260^3)+($Q$5*A260^2)+($R$5*A260)+$S$5</f>
        <v>20072.672424483171</v>
      </c>
      <c r="E260" s="26">
        <f t="shared" si="17"/>
        <v>470.21852698135262</v>
      </c>
      <c r="F260" s="27">
        <f t="shared" si="18"/>
        <v>1760.7265629999999</v>
      </c>
      <c r="G260" s="29">
        <f t="shared" ref="G260:G323" si="21">E260/$J$6</f>
        <v>91.639382829403516</v>
      </c>
    </row>
    <row r="261" spans="1:7" x14ac:dyDescent="0.25">
      <c r="A261" s="24">
        <v>1759.6640629999999</v>
      </c>
      <c r="B261" s="24">
        <v>20354.421875</v>
      </c>
      <c r="C261" s="30">
        <f t="shared" si="19"/>
        <v>20531.523076283098</v>
      </c>
      <c r="D261" s="26">
        <f t="shared" si="20"/>
        <v>20065.008415762743</v>
      </c>
      <c r="E261" s="26">
        <f t="shared" ref="E261:E324" si="22">C261-D261</f>
        <v>466.51466052035539</v>
      </c>
      <c r="F261" s="27">
        <f t="shared" ref="F261:F324" si="23">A261</f>
        <v>1759.6640629999999</v>
      </c>
      <c r="G261" s="29">
        <f t="shared" si="21"/>
        <v>90.917548156603019</v>
      </c>
    </row>
    <row r="262" spans="1:7" x14ac:dyDescent="0.25">
      <c r="A262" s="24">
        <v>1758.6035159999999</v>
      </c>
      <c r="B262" s="24">
        <v>20473.546875</v>
      </c>
      <c r="C262" s="30">
        <f t="shared" si="19"/>
        <v>20524.098305733569</v>
      </c>
      <c r="D262" s="26">
        <f t="shared" si="20"/>
        <v>20057.336355652609</v>
      </c>
      <c r="E262" s="26">
        <f t="shared" si="22"/>
        <v>466.76195008095965</v>
      </c>
      <c r="F262" s="27">
        <f t="shared" si="23"/>
        <v>1758.6035159999999</v>
      </c>
      <c r="G262" s="29">
        <f t="shared" si="21"/>
        <v>90.965741627114298</v>
      </c>
    </row>
    <row r="263" spans="1:7" x14ac:dyDescent="0.25">
      <c r="A263" s="24">
        <v>1757.5410159999999</v>
      </c>
      <c r="B263" s="24">
        <v>20703.220702999999</v>
      </c>
      <c r="C263" s="30">
        <f t="shared" si="19"/>
        <v>20509.288320077805</v>
      </c>
      <c r="D263" s="26">
        <f t="shared" si="20"/>
        <v>20049.628013541391</v>
      </c>
      <c r="E263" s="26">
        <f t="shared" si="22"/>
        <v>459.66030653641428</v>
      </c>
      <c r="F263" s="27">
        <f t="shared" si="23"/>
        <v>1757.5410159999999</v>
      </c>
      <c r="G263" s="29">
        <f t="shared" si="21"/>
        <v>89.581725060020659</v>
      </c>
    </row>
    <row r="264" spans="1:7" x14ac:dyDescent="0.25">
      <c r="A264" s="24">
        <v>1756.4785159999999</v>
      </c>
      <c r="B264" s="24">
        <v>20402.056640999999</v>
      </c>
      <c r="C264" s="30">
        <f t="shared" si="19"/>
        <v>20493.771969079437</v>
      </c>
      <c r="D264" s="26">
        <f t="shared" si="20"/>
        <v>20041.897522816478</v>
      </c>
      <c r="E264" s="26">
        <f t="shared" si="22"/>
        <v>451.87444626295837</v>
      </c>
      <c r="F264" s="27">
        <f t="shared" si="23"/>
        <v>1756.4785159999999</v>
      </c>
      <c r="G264" s="29">
        <f t="shared" si="21"/>
        <v>88.064363685861608</v>
      </c>
    </row>
    <row r="265" spans="1:7" x14ac:dyDescent="0.25">
      <c r="A265" s="24">
        <v>1755.4160159999999</v>
      </c>
      <c r="B265" s="24">
        <v>20403.181640999999</v>
      </c>
      <c r="C265" s="30">
        <f t="shared" si="19"/>
        <v>20515.662336130434</v>
      </c>
      <c r="D265" s="26">
        <f t="shared" si="20"/>
        <v>20034.14490914224</v>
      </c>
      <c r="E265" s="26">
        <f t="shared" si="22"/>
        <v>481.51742698819362</v>
      </c>
      <c r="F265" s="27">
        <f t="shared" si="23"/>
        <v>1755.4160159999999</v>
      </c>
      <c r="G265" s="29">
        <f t="shared" si="21"/>
        <v>93.841389266549101</v>
      </c>
    </row>
    <row r="266" spans="1:7" x14ac:dyDescent="0.25">
      <c r="A266" s="24">
        <v>1754.3535159999999</v>
      </c>
      <c r="B266" s="24">
        <v>20512.380859000001</v>
      </c>
      <c r="C266" s="30">
        <f t="shared" si="19"/>
        <v>20528.033793838182</v>
      </c>
      <c r="D266" s="26">
        <f t="shared" si="20"/>
        <v>20026.370198183024</v>
      </c>
      <c r="E266" s="26">
        <f t="shared" si="22"/>
        <v>501.66359565515813</v>
      </c>
      <c r="F266" s="27">
        <f t="shared" si="23"/>
        <v>1754.3535159999999</v>
      </c>
      <c r="G266" s="29">
        <f t="shared" si="21"/>
        <v>97.767611559127772</v>
      </c>
    </row>
    <row r="267" spans="1:7" x14ac:dyDescent="0.25">
      <c r="A267" s="24">
        <v>1753.2910159999999</v>
      </c>
      <c r="B267" s="24">
        <v>20682.935547000001</v>
      </c>
      <c r="C267" s="30">
        <f t="shared" si="19"/>
        <v>20550.001946800588</v>
      </c>
      <c r="D267" s="26">
        <f t="shared" si="20"/>
        <v>20018.573415603176</v>
      </c>
      <c r="E267" s="26">
        <f t="shared" si="22"/>
        <v>531.42853119741267</v>
      </c>
      <c r="F267" s="27">
        <f t="shared" si="23"/>
        <v>1753.2910159999999</v>
      </c>
      <c r="G267" s="29">
        <f t="shared" si="21"/>
        <v>103.56840452353887</v>
      </c>
    </row>
    <row r="268" spans="1:7" x14ac:dyDescent="0.25">
      <c r="A268" s="24">
        <v>1752.2285159999999</v>
      </c>
      <c r="B268" s="24">
        <v>20585.791015999999</v>
      </c>
      <c r="C268" s="30">
        <f t="shared" si="19"/>
        <v>20554.334218073556</v>
      </c>
      <c r="D268" s="26">
        <f t="shared" si="20"/>
        <v>20010.754587067058</v>
      </c>
      <c r="E268" s="26">
        <f t="shared" si="22"/>
        <v>543.57963100649795</v>
      </c>
      <c r="F268" s="27">
        <f t="shared" si="23"/>
        <v>1752.2285159999999</v>
      </c>
      <c r="G268" s="29">
        <f t="shared" si="21"/>
        <v>105.93649345093925</v>
      </c>
    </row>
    <row r="269" spans="1:7" x14ac:dyDescent="0.25">
      <c r="A269" s="24">
        <v>1751.1640629999999</v>
      </c>
      <c r="B269" s="24">
        <v>20523.050781000002</v>
      </c>
      <c r="C269" s="30">
        <f t="shared" si="19"/>
        <v>20580.054881627329</v>
      </c>
      <c r="D269" s="26">
        <f t="shared" si="20"/>
        <v>20002.899305577055</v>
      </c>
      <c r="E269" s="26">
        <f t="shared" si="22"/>
        <v>577.15557605027425</v>
      </c>
      <c r="F269" s="27">
        <f t="shared" si="23"/>
        <v>1751.1640629999999</v>
      </c>
      <c r="G269" s="29">
        <f t="shared" si="21"/>
        <v>112.48000185218872</v>
      </c>
    </row>
    <row r="270" spans="1:7" x14ac:dyDescent="0.25">
      <c r="A270" s="24">
        <v>1750.1015629999999</v>
      </c>
      <c r="B270" s="24">
        <v>20533.966797000001</v>
      </c>
      <c r="C270" s="30">
        <f t="shared" si="19"/>
        <v>20588.435626769206</v>
      </c>
      <c r="D270" s="26">
        <f t="shared" si="20"/>
        <v>19995.036421716366</v>
      </c>
      <c r="E270" s="26">
        <f t="shared" si="22"/>
        <v>593.39920505283953</v>
      </c>
      <c r="F270" s="27">
        <f t="shared" si="23"/>
        <v>1750.1015629999999</v>
      </c>
      <c r="G270" s="29">
        <f t="shared" si="21"/>
        <v>115.64567068761492</v>
      </c>
    </row>
    <row r="271" spans="1:7" x14ac:dyDescent="0.25">
      <c r="A271" s="24">
        <v>1749.0371090000001</v>
      </c>
      <c r="B271" s="24">
        <v>20456.535156000002</v>
      </c>
      <c r="C271" s="30">
        <f t="shared" ref="C271:C334" si="24">(-171*B261+-76*B262+9*B263+84*B264+149*B265+204*B266+249*B267+284*B268+309*B269+324*B270+329*B271+324*B272+309*B273+284*B274+249*B275+204*B276+149*B277+84*B278+9*B279+-76*B280+-171*B281)/3059</f>
        <v>20602.718522159521</v>
      </c>
      <c r="D271" s="26">
        <f t="shared" si="20"/>
        <v>19987.137048009135</v>
      </c>
      <c r="E271" s="26">
        <f t="shared" si="22"/>
        <v>615.58147415038547</v>
      </c>
      <c r="F271" s="27">
        <f t="shared" si="23"/>
        <v>1749.0371090000001</v>
      </c>
      <c r="G271" s="29">
        <f t="shared" si="21"/>
        <v>119.96870207241503</v>
      </c>
    </row>
    <row r="272" spans="1:7" x14ac:dyDescent="0.25">
      <c r="A272" s="24">
        <v>1747.9746090000001</v>
      </c>
      <c r="B272" s="24">
        <v>20698.089843999998</v>
      </c>
      <c r="C272" s="30">
        <f t="shared" si="24"/>
        <v>20590.792744081402</v>
      </c>
      <c r="D272" s="26">
        <f t="shared" si="20"/>
        <v>19979.230211649447</v>
      </c>
      <c r="E272" s="26">
        <f t="shared" si="22"/>
        <v>611.56253243195533</v>
      </c>
      <c r="F272" s="27">
        <f t="shared" si="23"/>
        <v>1747.9746090000001</v>
      </c>
      <c r="G272" s="29">
        <f t="shared" si="21"/>
        <v>119.18546339173479</v>
      </c>
    </row>
    <row r="273" spans="1:7" x14ac:dyDescent="0.25">
      <c r="A273" s="24">
        <v>1746.9101559999999</v>
      </c>
      <c r="B273" s="24">
        <v>20645.185547000001</v>
      </c>
      <c r="C273" s="30">
        <f t="shared" si="24"/>
        <v>20576.769145037917</v>
      </c>
      <c r="D273" s="26">
        <f t="shared" si="20"/>
        <v>19971.286863602392</v>
      </c>
      <c r="E273" s="26">
        <f t="shared" si="22"/>
        <v>605.48228143552478</v>
      </c>
      <c r="F273" s="27">
        <f t="shared" si="23"/>
        <v>1746.9101559999999</v>
      </c>
      <c r="G273" s="29">
        <f t="shared" si="21"/>
        <v>118.000502747292</v>
      </c>
    </row>
    <row r="274" spans="1:7" x14ac:dyDescent="0.25">
      <c r="A274" s="24">
        <v>1745.845703</v>
      </c>
      <c r="B274" s="24">
        <v>20783.605468999998</v>
      </c>
      <c r="C274" s="30">
        <f t="shared" si="24"/>
        <v>20610.373724348156</v>
      </c>
      <c r="D274" s="26">
        <f t="shared" si="20"/>
        <v>19963.321543173261</v>
      </c>
      <c r="E274" s="26">
        <f t="shared" si="22"/>
        <v>647.05218117489494</v>
      </c>
      <c r="F274" s="27">
        <f t="shared" si="23"/>
        <v>1745.845703</v>
      </c>
      <c r="G274" s="29">
        <f t="shared" si="21"/>
        <v>126.10192737820012</v>
      </c>
    </row>
    <row r="275" spans="1:7" x14ac:dyDescent="0.25">
      <c r="A275" s="24">
        <v>1744.78125</v>
      </c>
      <c r="B275" s="24">
        <v>20571.310547000001</v>
      </c>
      <c r="C275" s="30">
        <f t="shared" si="24"/>
        <v>20609.203504978752</v>
      </c>
      <c r="D275" s="26">
        <f t="shared" si="20"/>
        <v>19955.334276168178</v>
      </c>
      <c r="E275" s="26">
        <f t="shared" si="22"/>
        <v>653.86922881057399</v>
      </c>
      <c r="F275" s="27">
        <f t="shared" si="23"/>
        <v>1744.78125</v>
      </c>
      <c r="G275" s="29">
        <f t="shared" si="21"/>
        <v>127.43047996004478</v>
      </c>
    </row>
    <row r="276" spans="1:7" x14ac:dyDescent="0.25">
      <c r="A276" s="24">
        <v>1743.716797</v>
      </c>
      <c r="B276" s="24">
        <v>20685.173827999999</v>
      </c>
      <c r="C276" s="30">
        <f t="shared" si="24"/>
        <v>20610.620298972208</v>
      </c>
      <c r="D276" s="26">
        <f t="shared" si="20"/>
        <v>19947.325088393292</v>
      </c>
      <c r="E276" s="26">
        <f t="shared" si="22"/>
        <v>663.29521057891543</v>
      </c>
      <c r="F276" s="27">
        <f t="shared" si="23"/>
        <v>1743.716797</v>
      </c>
      <c r="G276" s="29">
        <f t="shared" si="21"/>
        <v>129.26747935978617</v>
      </c>
    </row>
    <row r="277" spans="1:7" x14ac:dyDescent="0.25">
      <c r="A277" s="24">
        <v>1742.6523440000001</v>
      </c>
      <c r="B277" s="24">
        <v>20588.183593999998</v>
      </c>
      <c r="C277" s="30">
        <f t="shared" si="24"/>
        <v>20621.472423325598</v>
      </c>
      <c r="D277" s="26">
        <f t="shared" si="20"/>
        <v>19939.29400565473</v>
      </c>
      <c r="E277" s="26">
        <f t="shared" si="22"/>
        <v>682.17841767086793</v>
      </c>
      <c r="F277" s="27">
        <f t="shared" si="23"/>
        <v>1742.6523440000001</v>
      </c>
      <c r="G277" s="29">
        <f t="shared" si="21"/>
        <v>132.94756711569664</v>
      </c>
    </row>
    <row r="278" spans="1:7" x14ac:dyDescent="0.25">
      <c r="A278" s="24">
        <v>1741.5878909999999</v>
      </c>
      <c r="B278" s="24">
        <v>20510.837890999999</v>
      </c>
      <c r="C278" s="30">
        <f t="shared" si="24"/>
        <v>20630.70654232887</v>
      </c>
      <c r="D278" s="26">
        <f t="shared" si="20"/>
        <v>19931.241053758633</v>
      </c>
      <c r="E278" s="26">
        <f t="shared" si="22"/>
        <v>699.46548857023663</v>
      </c>
      <c r="F278" s="27">
        <f t="shared" si="23"/>
        <v>1741.5878909999999</v>
      </c>
      <c r="G278" s="29">
        <f t="shared" si="21"/>
        <v>136.31658900072568</v>
      </c>
    </row>
    <row r="279" spans="1:7" x14ac:dyDescent="0.25">
      <c r="A279" s="24">
        <v>1740.5214840000001</v>
      </c>
      <c r="B279" s="24">
        <v>20450.669922000001</v>
      </c>
      <c r="C279" s="30">
        <f t="shared" si="24"/>
        <v>20638.11112976103</v>
      </c>
      <c r="D279" s="26">
        <f t="shared" si="20"/>
        <v>19923.151415663975</v>
      </c>
      <c r="E279" s="26">
        <f t="shared" si="22"/>
        <v>714.95971409705453</v>
      </c>
      <c r="F279" s="27">
        <f t="shared" si="23"/>
        <v>1740.5214840000001</v>
      </c>
      <c r="G279" s="29">
        <f t="shared" si="21"/>
        <v>139.33620899275863</v>
      </c>
    </row>
    <row r="280" spans="1:7" x14ac:dyDescent="0.25">
      <c r="A280" s="24">
        <v>1739.4570309999999</v>
      </c>
      <c r="B280" s="24">
        <v>20513.021484000001</v>
      </c>
      <c r="C280" s="30">
        <f t="shared" si="24"/>
        <v>20633.402817019287</v>
      </c>
      <c r="D280" s="26">
        <f t="shared" si="20"/>
        <v>19915.054762844811</v>
      </c>
      <c r="E280" s="26">
        <f t="shared" si="22"/>
        <v>718.34805417447569</v>
      </c>
      <c r="F280" s="27">
        <f t="shared" si="23"/>
        <v>1739.4570309999999</v>
      </c>
      <c r="G280" s="29">
        <f t="shared" si="21"/>
        <v>139.99655173915008</v>
      </c>
    </row>
    <row r="281" spans="1:7" x14ac:dyDescent="0.25">
      <c r="A281" s="24">
        <v>1738.390625</v>
      </c>
      <c r="B281" s="24">
        <v>20651.279297000001</v>
      </c>
      <c r="C281" s="30">
        <f t="shared" si="24"/>
        <v>20605.194005704481</v>
      </c>
      <c r="D281" s="26">
        <f t="shared" si="20"/>
        <v>19906.921403045089</v>
      </c>
      <c r="E281" s="26">
        <f t="shared" si="22"/>
        <v>698.27260265939185</v>
      </c>
      <c r="F281" s="27">
        <f t="shared" si="23"/>
        <v>1738.390625</v>
      </c>
      <c r="G281" s="29">
        <f t="shared" si="21"/>
        <v>136.08411128582688</v>
      </c>
    </row>
    <row r="282" spans="1:7" x14ac:dyDescent="0.25">
      <c r="A282" s="24">
        <v>1737.326172</v>
      </c>
      <c r="B282" s="24">
        <v>20711.119140999999</v>
      </c>
      <c r="C282" s="30">
        <f t="shared" si="24"/>
        <v>20576.219304994444</v>
      </c>
      <c r="D282" s="26">
        <f t="shared" si="20"/>
        <v>19898.781152737414</v>
      </c>
      <c r="E282" s="26">
        <f t="shared" si="22"/>
        <v>677.43815225702929</v>
      </c>
      <c r="F282" s="27">
        <f t="shared" si="23"/>
        <v>1737.326172</v>
      </c>
      <c r="G282" s="29">
        <f t="shared" si="21"/>
        <v>132.02375197008678</v>
      </c>
    </row>
    <row r="283" spans="1:7" x14ac:dyDescent="0.25">
      <c r="A283" s="24">
        <v>1736.2597659999999</v>
      </c>
      <c r="B283" s="24">
        <v>20888.464843999998</v>
      </c>
      <c r="C283" s="30">
        <f t="shared" si="24"/>
        <v>20579.934670998042</v>
      </c>
      <c r="D283" s="26">
        <f t="shared" si="20"/>
        <v>19890.604167260775</v>
      </c>
      <c r="E283" s="26">
        <f t="shared" si="22"/>
        <v>689.33050373726655</v>
      </c>
      <c r="F283" s="27">
        <f t="shared" si="23"/>
        <v>1736.2597659999999</v>
      </c>
      <c r="G283" s="29">
        <f t="shared" si="21"/>
        <v>134.34141426433004</v>
      </c>
    </row>
    <row r="284" spans="1:7" x14ac:dyDescent="0.25">
      <c r="A284" s="24">
        <v>1735.1933590000001</v>
      </c>
      <c r="B284" s="24">
        <v>20512.476563</v>
      </c>
      <c r="C284" s="30">
        <f t="shared" si="24"/>
        <v>20575.040076503436</v>
      </c>
      <c r="D284" s="26">
        <f t="shared" si="20"/>
        <v>19882.405380153985</v>
      </c>
      <c r="E284" s="26">
        <f t="shared" si="22"/>
        <v>692.63469634945068</v>
      </c>
      <c r="F284" s="27">
        <f t="shared" si="23"/>
        <v>1735.1933590000001</v>
      </c>
      <c r="G284" s="29">
        <f t="shared" si="21"/>
        <v>134.98535778070712</v>
      </c>
    </row>
    <row r="285" spans="1:7" x14ac:dyDescent="0.25">
      <c r="A285" s="24">
        <v>1734.126953</v>
      </c>
      <c r="B285" s="24">
        <v>20675.107422000001</v>
      </c>
      <c r="C285" s="30">
        <f t="shared" si="24"/>
        <v>20581.614109468781</v>
      </c>
      <c r="D285" s="26">
        <f t="shared" si="20"/>
        <v>19874.184832741958</v>
      </c>
      <c r="E285" s="26">
        <f t="shared" si="22"/>
        <v>707.42927672682345</v>
      </c>
      <c r="F285" s="27">
        <f t="shared" si="23"/>
        <v>1734.126953</v>
      </c>
      <c r="G285" s="29">
        <f t="shared" si="21"/>
        <v>137.86862617020682</v>
      </c>
    </row>
    <row r="286" spans="1:7" x14ac:dyDescent="0.25">
      <c r="A286" s="24">
        <v>1733.060547</v>
      </c>
      <c r="B286" s="24">
        <v>20556.25</v>
      </c>
      <c r="C286" s="30">
        <f t="shared" si="24"/>
        <v>20571.1999313694</v>
      </c>
      <c r="D286" s="26">
        <f t="shared" si="20"/>
        <v>19865.942543295118</v>
      </c>
      <c r="E286" s="26">
        <f t="shared" si="22"/>
        <v>705.25738807428206</v>
      </c>
      <c r="F286" s="27">
        <f t="shared" si="23"/>
        <v>1733.060547</v>
      </c>
      <c r="G286" s="29">
        <f t="shared" si="21"/>
        <v>137.44535374627492</v>
      </c>
    </row>
    <row r="287" spans="1:7" x14ac:dyDescent="0.25">
      <c r="A287" s="24">
        <v>1731.9941409999999</v>
      </c>
      <c r="B287" s="24">
        <v>20408.076172000001</v>
      </c>
      <c r="C287" s="30">
        <f t="shared" si="24"/>
        <v>20585.148299615561</v>
      </c>
      <c r="D287" s="26">
        <f t="shared" si="20"/>
        <v>19857.678537761909</v>
      </c>
      <c r="E287" s="26">
        <f t="shared" si="22"/>
        <v>727.46976185365202</v>
      </c>
      <c r="F287" s="27">
        <f t="shared" si="23"/>
        <v>1731.9941409999999</v>
      </c>
      <c r="G287" s="29">
        <f t="shared" si="21"/>
        <v>141.77425213610425</v>
      </c>
    </row>
    <row r="288" spans="1:7" x14ac:dyDescent="0.25">
      <c r="A288" s="24">
        <v>1730.9277340000001</v>
      </c>
      <c r="B288" s="24">
        <v>20538.832031000002</v>
      </c>
      <c r="C288" s="30">
        <f t="shared" si="24"/>
        <v>20585.486038304352</v>
      </c>
      <c r="D288" s="26">
        <f t="shared" si="20"/>
        <v>19849.392834310871</v>
      </c>
      <c r="E288" s="26">
        <f t="shared" si="22"/>
        <v>736.09320399348144</v>
      </c>
      <c r="F288" s="27">
        <f t="shared" si="23"/>
        <v>1730.9277340000001</v>
      </c>
      <c r="G288" s="29">
        <f t="shared" si="21"/>
        <v>143.45484715781078</v>
      </c>
    </row>
    <row r="289" spans="1:7" x14ac:dyDescent="0.25">
      <c r="A289" s="24">
        <v>1729.859375</v>
      </c>
      <c r="B289" s="24">
        <v>20434.738281000002</v>
      </c>
      <c r="C289" s="30">
        <f t="shared" si="24"/>
        <v>20587.677949630273</v>
      </c>
      <c r="D289" s="26">
        <f t="shared" si="20"/>
        <v>19841.070240597102</v>
      </c>
      <c r="E289" s="26">
        <f t="shared" si="22"/>
        <v>746.60770903317098</v>
      </c>
      <c r="F289" s="27">
        <f t="shared" si="23"/>
        <v>1729.859375</v>
      </c>
      <c r="G289" s="29">
        <f t="shared" si="21"/>
        <v>145.50398537186504</v>
      </c>
    </row>
    <row r="290" spans="1:7" x14ac:dyDescent="0.25">
      <c r="A290" s="24">
        <v>1728.7929690000001</v>
      </c>
      <c r="B290" s="24">
        <v>20455.398438</v>
      </c>
      <c r="C290" s="30">
        <f t="shared" si="24"/>
        <v>20593.628442195819</v>
      </c>
      <c r="D290" s="26">
        <f t="shared" si="20"/>
        <v>19832.741202870995</v>
      </c>
      <c r="E290" s="26">
        <f t="shared" si="22"/>
        <v>760.8872393248239</v>
      </c>
      <c r="F290" s="27">
        <f t="shared" si="23"/>
        <v>1728.7929690000001</v>
      </c>
      <c r="G290" s="29">
        <f t="shared" si="21"/>
        <v>148.28687729962769</v>
      </c>
    </row>
    <row r="291" spans="1:7" x14ac:dyDescent="0.25">
      <c r="A291" s="24">
        <v>1727.7246090000001</v>
      </c>
      <c r="B291" s="24">
        <v>20776.771484000001</v>
      </c>
      <c r="C291" s="30">
        <f t="shared" si="24"/>
        <v>20600.895391357306</v>
      </c>
      <c r="D291" s="26">
        <f t="shared" si="20"/>
        <v>19824.375231993014</v>
      </c>
      <c r="E291" s="26">
        <f t="shared" si="22"/>
        <v>776.52015936429234</v>
      </c>
      <c r="F291" s="27">
        <f t="shared" si="23"/>
        <v>1727.7246090000001</v>
      </c>
      <c r="G291" s="29">
        <f t="shared" si="21"/>
        <v>151.33352702105628</v>
      </c>
    </row>
    <row r="292" spans="1:7" x14ac:dyDescent="0.25">
      <c r="A292" s="24">
        <v>1726.658203</v>
      </c>
      <c r="B292" s="24">
        <v>20738.689452999999</v>
      </c>
      <c r="C292" s="30">
        <f t="shared" si="24"/>
        <v>20606.110535193206</v>
      </c>
      <c r="D292" s="26">
        <f t="shared" si="20"/>
        <v>19816.002956195975</v>
      </c>
      <c r="E292" s="26">
        <f t="shared" si="22"/>
        <v>790.10757899723103</v>
      </c>
      <c r="F292" s="27">
        <f t="shared" si="23"/>
        <v>1726.658203</v>
      </c>
      <c r="G292" s="29">
        <f t="shared" si="21"/>
        <v>153.9815357190547</v>
      </c>
    </row>
    <row r="293" spans="1:7" x14ac:dyDescent="0.25">
      <c r="A293" s="24">
        <v>1725.5898440000001</v>
      </c>
      <c r="B293" s="24">
        <v>20529.542968999998</v>
      </c>
      <c r="C293" s="30">
        <f t="shared" si="24"/>
        <v>20617.449804292577</v>
      </c>
      <c r="D293" s="26">
        <f t="shared" si="20"/>
        <v>19807.593727989515</v>
      </c>
      <c r="E293" s="26">
        <f t="shared" si="22"/>
        <v>809.85607630306185</v>
      </c>
      <c r="F293" s="27">
        <f t="shared" si="23"/>
        <v>1725.5898440000001</v>
      </c>
      <c r="G293" s="29">
        <f t="shared" si="21"/>
        <v>157.83025711362077</v>
      </c>
    </row>
    <row r="294" spans="1:7" x14ac:dyDescent="0.25">
      <c r="A294" s="24">
        <v>1724.5214840000001</v>
      </c>
      <c r="B294" s="24">
        <v>20613.697265999999</v>
      </c>
      <c r="C294" s="30">
        <f t="shared" si="24"/>
        <v>20636.754628449497</v>
      </c>
      <c r="D294" s="26">
        <f t="shared" si="20"/>
        <v>19799.162878629446</v>
      </c>
      <c r="E294" s="26">
        <f t="shared" si="22"/>
        <v>837.59174982005061</v>
      </c>
      <c r="F294" s="27">
        <f t="shared" si="23"/>
        <v>1724.5214840000001</v>
      </c>
      <c r="G294" s="29">
        <f t="shared" si="21"/>
        <v>163.23557370072214</v>
      </c>
    </row>
    <row r="295" spans="1:7" x14ac:dyDescent="0.25">
      <c r="A295" s="24">
        <v>1723.453125</v>
      </c>
      <c r="B295" s="24">
        <v>20668.501952999999</v>
      </c>
      <c r="C295" s="30">
        <f t="shared" si="24"/>
        <v>20645.295361906505</v>
      </c>
      <c r="D295" s="26">
        <f t="shared" si="20"/>
        <v>19790.710449989841</v>
      </c>
      <c r="E295" s="26">
        <f t="shared" si="22"/>
        <v>854.58491191666326</v>
      </c>
      <c r="F295" s="27">
        <f t="shared" si="23"/>
        <v>1723.453125</v>
      </c>
      <c r="G295" s="29">
        <f t="shared" si="21"/>
        <v>166.54731664043697</v>
      </c>
    </row>
    <row r="296" spans="1:7" x14ac:dyDescent="0.25">
      <c r="A296" s="24">
        <v>1722.3847659999999</v>
      </c>
      <c r="B296" s="24">
        <v>20791.679688</v>
      </c>
      <c r="C296" s="30">
        <f t="shared" si="24"/>
        <v>20664.75902447728</v>
      </c>
      <c r="D296" s="26">
        <f t="shared" si="20"/>
        <v>19782.236460280692</v>
      </c>
      <c r="E296" s="26">
        <f t="shared" si="22"/>
        <v>882.52256419658806</v>
      </c>
      <c r="F296" s="27">
        <f t="shared" si="23"/>
        <v>1722.3847659999999</v>
      </c>
      <c r="G296" s="29">
        <f t="shared" si="21"/>
        <v>171.99199622180171</v>
      </c>
    </row>
    <row r="297" spans="1:7" x14ac:dyDescent="0.25">
      <c r="A297" s="24">
        <v>1721.3164059999999</v>
      </c>
      <c r="B297" s="24">
        <v>20633.960938</v>
      </c>
      <c r="C297" s="30">
        <f t="shared" si="24"/>
        <v>20674.007207353054</v>
      </c>
      <c r="D297" s="26">
        <f t="shared" si="20"/>
        <v>19773.740927631239</v>
      </c>
      <c r="E297" s="26">
        <f t="shared" si="22"/>
        <v>900.2662797218145</v>
      </c>
      <c r="F297" s="27">
        <f t="shared" si="23"/>
        <v>1721.3164059999999</v>
      </c>
      <c r="G297" s="29">
        <f t="shared" si="21"/>
        <v>175.45001211554114</v>
      </c>
    </row>
    <row r="298" spans="1:7" x14ac:dyDescent="0.25">
      <c r="A298" s="24">
        <v>1720.2460940000001</v>
      </c>
      <c r="B298" s="24">
        <v>20791.28125</v>
      </c>
      <c r="C298" s="30">
        <f t="shared" si="24"/>
        <v>20680.563875406013</v>
      </c>
      <c r="D298" s="26">
        <f t="shared" si="20"/>
        <v>19765.208304902852</v>
      </c>
      <c r="E298" s="26">
        <f t="shared" si="22"/>
        <v>915.35557050316129</v>
      </c>
      <c r="F298" s="27">
        <f t="shared" si="23"/>
        <v>1720.2460940000001</v>
      </c>
      <c r="G298" s="29">
        <f t="shared" si="21"/>
        <v>178.39071567184925</v>
      </c>
    </row>
    <row r="299" spans="1:7" x14ac:dyDescent="0.25">
      <c r="A299" s="24">
        <v>1719.1777340000001</v>
      </c>
      <c r="B299" s="24">
        <v>20728.828125</v>
      </c>
      <c r="C299" s="30">
        <f t="shared" si="24"/>
        <v>20661.849159358942</v>
      </c>
      <c r="D299" s="26">
        <f t="shared" si="20"/>
        <v>19756.669741262827</v>
      </c>
      <c r="E299" s="26">
        <f t="shared" si="22"/>
        <v>905.17941809611511</v>
      </c>
      <c r="F299" s="27">
        <f t="shared" si="23"/>
        <v>1719.1777340000001</v>
      </c>
      <c r="G299" s="29">
        <f t="shared" si="21"/>
        <v>176.40751791878276</v>
      </c>
    </row>
    <row r="300" spans="1:7" x14ac:dyDescent="0.25">
      <c r="A300" s="24">
        <v>1718.107422</v>
      </c>
      <c r="B300" s="24">
        <v>20561.443359000001</v>
      </c>
      <c r="C300" s="30">
        <f t="shared" si="24"/>
        <v>20644.832180085974</v>
      </c>
      <c r="D300" s="26">
        <f t="shared" si="20"/>
        <v>19748.094061295538</v>
      </c>
      <c r="E300" s="26">
        <f t="shared" si="22"/>
        <v>896.73811879043569</v>
      </c>
      <c r="F300" s="27">
        <f t="shared" si="23"/>
        <v>1718.107422</v>
      </c>
      <c r="G300" s="29">
        <f t="shared" si="21"/>
        <v>174.76242013070387</v>
      </c>
    </row>
    <row r="301" spans="1:7" x14ac:dyDescent="0.25">
      <c r="A301" s="24">
        <v>1717.0390629999999</v>
      </c>
      <c r="B301" s="24">
        <v>20489.292968999998</v>
      </c>
      <c r="C301" s="30">
        <f t="shared" si="24"/>
        <v>20627.083992118012</v>
      </c>
      <c r="D301" s="26">
        <f t="shared" si="20"/>
        <v>19739.512579263472</v>
      </c>
      <c r="E301" s="26">
        <f t="shared" si="22"/>
        <v>887.57141285454054</v>
      </c>
      <c r="F301" s="27">
        <f t="shared" si="23"/>
        <v>1717.0390629999999</v>
      </c>
      <c r="G301" s="29">
        <f t="shared" si="21"/>
        <v>172.97595016760653</v>
      </c>
    </row>
    <row r="302" spans="1:7" x14ac:dyDescent="0.25">
      <c r="A302" s="24">
        <v>1715.96875</v>
      </c>
      <c r="B302" s="24">
        <v>20595.283202999999</v>
      </c>
      <c r="C302" s="30">
        <f t="shared" si="24"/>
        <v>20630.10074337757</v>
      </c>
      <c r="D302" s="26">
        <f t="shared" si="20"/>
        <v>19730.893938762041</v>
      </c>
      <c r="E302" s="26">
        <f t="shared" si="22"/>
        <v>899.20680461552911</v>
      </c>
      <c r="F302" s="27">
        <f t="shared" si="23"/>
        <v>1715.96875</v>
      </c>
      <c r="G302" s="29">
        <f t="shared" si="21"/>
        <v>175.24353440508938</v>
      </c>
    </row>
    <row r="303" spans="1:7" x14ac:dyDescent="0.25">
      <c r="A303" s="24">
        <v>1714.8984379999999</v>
      </c>
      <c r="B303" s="24">
        <v>20581.697265999999</v>
      </c>
      <c r="C303" s="30">
        <f t="shared" si="24"/>
        <v>20625.063608405031</v>
      </c>
      <c r="D303" s="26">
        <f t="shared" si="20"/>
        <v>19722.253849783439</v>
      </c>
      <c r="E303" s="26">
        <f t="shared" si="22"/>
        <v>902.80975862159175</v>
      </c>
      <c r="F303" s="27">
        <f t="shared" si="23"/>
        <v>1714.8984379999999</v>
      </c>
      <c r="G303" s="29">
        <f t="shared" si="21"/>
        <v>175.94570257272392</v>
      </c>
    </row>
    <row r="304" spans="1:7" x14ac:dyDescent="0.25">
      <c r="A304" s="24">
        <v>1713.828125</v>
      </c>
      <c r="B304" s="24">
        <v>20760.798827999999</v>
      </c>
      <c r="C304" s="30">
        <f t="shared" si="24"/>
        <v>20610.42184178326</v>
      </c>
      <c r="D304" s="26">
        <f t="shared" si="20"/>
        <v>19713.59232241736</v>
      </c>
      <c r="E304" s="26">
        <f t="shared" si="22"/>
        <v>896.82951936589961</v>
      </c>
      <c r="F304" s="27">
        <f t="shared" si="23"/>
        <v>1713.828125</v>
      </c>
      <c r="G304" s="29">
        <f t="shared" si="21"/>
        <v>174.78023289614197</v>
      </c>
    </row>
    <row r="305" spans="1:7" x14ac:dyDescent="0.25">
      <c r="A305" s="24">
        <v>1712.7578129999999</v>
      </c>
      <c r="B305" s="24">
        <v>20608.189452999999</v>
      </c>
      <c r="C305" s="30">
        <f t="shared" si="24"/>
        <v>20621.250399035303</v>
      </c>
      <c r="D305" s="26">
        <f t="shared" si="20"/>
        <v>19704.909399083459</v>
      </c>
      <c r="E305" s="26">
        <f t="shared" si="22"/>
        <v>916.34099995184442</v>
      </c>
      <c r="F305" s="27">
        <f t="shared" si="23"/>
        <v>1712.7578129999999</v>
      </c>
      <c r="G305" s="29">
        <f t="shared" si="21"/>
        <v>178.58276286122515</v>
      </c>
    </row>
    <row r="306" spans="1:7" x14ac:dyDescent="0.25">
      <c r="A306" s="24">
        <v>1711.6875</v>
      </c>
      <c r="B306" s="24">
        <v>20606.798827999999</v>
      </c>
      <c r="C306" s="30">
        <f t="shared" si="24"/>
        <v>20622.177656435761</v>
      </c>
      <c r="D306" s="26">
        <f t="shared" si="20"/>
        <v>19696.205089791394</v>
      </c>
      <c r="E306" s="26">
        <f t="shared" si="22"/>
        <v>925.97256664436645</v>
      </c>
      <c r="F306" s="27">
        <f t="shared" si="23"/>
        <v>1711.6875</v>
      </c>
      <c r="G306" s="29">
        <f t="shared" si="21"/>
        <v>180.45982804844598</v>
      </c>
    </row>
    <row r="307" spans="1:7" x14ac:dyDescent="0.25">
      <c r="A307" s="24">
        <v>1710.6171879999999</v>
      </c>
      <c r="B307" s="24">
        <v>20632.220702999999</v>
      </c>
      <c r="C307" s="30">
        <f t="shared" si="24"/>
        <v>20651.703562319053</v>
      </c>
      <c r="D307" s="26">
        <f t="shared" si="20"/>
        <v>19687.479437040754</v>
      </c>
      <c r="E307" s="26">
        <f t="shared" si="22"/>
        <v>964.22412527829874</v>
      </c>
      <c r="F307" s="27">
        <f t="shared" si="23"/>
        <v>1710.6171879999999</v>
      </c>
      <c r="G307" s="29">
        <f t="shared" si="21"/>
        <v>187.91455180843792</v>
      </c>
    </row>
    <row r="308" spans="1:7" x14ac:dyDescent="0.25">
      <c r="A308" s="24">
        <v>1709.546875</v>
      </c>
      <c r="B308" s="24">
        <v>20413.914063</v>
      </c>
      <c r="C308" s="30">
        <f t="shared" si="24"/>
        <v>20654.825919026811</v>
      </c>
      <c r="D308" s="26">
        <f t="shared" si="20"/>
        <v>19678.732450761352</v>
      </c>
      <c r="E308" s="26">
        <f t="shared" si="22"/>
        <v>976.0934682654588</v>
      </c>
      <c r="F308" s="27">
        <f t="shared" si="23"/>
        <v>1709.546875</v>
      </c>
      <c r="G308" s="29">
        <f t="shared" si="21"/>
        <v>190.22773005115098</v>
      </c>
    </row>
    <row r="309" spans="1:7" x14ac:dyDescent="0.25">
      <c r="A309" s="24">
        <v>1708.4746090000001</v>
      </c>
      <c r="B309" s="24">
        <v>20824.365234000001</v>
      </c>
      <c r="C309" s="30">
        <f t="shared" si="24"/>
        <v>20666.258795160837</v>
      </c>
      <c r="D309" s="26">
        <f t="shared" si="20"/>
        <v>19669.948146389252</v>
      </c>
      <c r="E309" s="26">
        <f t="shared" si="22"/>
        <v>996.31064877158497</v>
      </c>
      <c r="F309" s="27">
        <f t="shared" si="23"/>
        <v>1708.4746090000001</v>
      </c>
      <c r="G309" s="29">
        <f t="shared" si="21"/>
        <v>194.16779161364559</v>
      </c>
    </row>
    <row r="310" spans="1:7" x14ac:dyDescent="0.25">
      <c r="A310" s="24">
        <v>1707.404297</v>
      </c>
      <c r="B310" s="24">
        <v>20688.935547000001</v>
      </c>
      <c r="C310" s="30">
        <f t="shared" si="24"/>
        <v>20665.632656134687</v>
      </c>
      <c r="D310" s="26">
        <f t="shared" si="20"/>
        <v>19661.158557470706</v>
      </c>
      <c r="E310" s="26">
        <f t="shared" si="22"/>
        <v>1004.4740986639808</v>
      </c>
      <c r="F310" s="27">
        <f t="shared" si="23"/>
        <v>1707.404297</v>
      </c>
      <c r="G310" s="29">
        <f t="shared" si="21"/>
        <v>195.7587402193937</v>
      </c>
    </row>
    <row r="311" spans="1:7" x14ac:dyDescent="0.25">
      <c r="A311" s="24">
        <v>1706.3320309999999</v>
      </c>
      <c r="B311" s="24">
        <v>20636.373047000001</v>
      </c>
      <c r="C311" s="30">
        <f t="shared" si="24"/>
        <v>20656.670584013733</v>
      </c>
      <c r="D311" s="26">
        <f t="shared" si="20"/>
        <v>19652.331617166266</v>
      </c>
      <c r="E311" s="26">
        <f t="shared" si="22"/>
        <v>1004.3389668474665</v>
      </c>
      <c r="F311" s="27">
        <f t="shared" si="23"/>
        <v>1706.3320309999999</v>
      </c>
      <c r="G311" s="29">
        <f t="shared" si="21"/>
        <v>195.73240481243838</v>
      </c>
    </row>
    <row r="312" spans="1:7" x14ac:dyDescent="0.25">
      <c r="A312" s="24">
        <v>1705.2617190000001</v>
      </c>
      <c r="B312" s="24">
        <v>20654.457031000002</v>
      </c>
      <c r="C312" s="30">
        <f t="shared" si="24"/>
        <v>20656.469536016677</v>
      </c>
      <c r="D312" s="26">
        <f t="shared" si="20"/>
        <v>19643.499522576305</v>
      </c>
      <c r="E312" s="26">
        <f t="shared" si="22"/>
        <v>1012.970013440372</v>
      </c>
      <c r="F312" s="27">
        <f t="shared" si="23"/>
        <v>1705.2617190000001</v>
      </c>
      <c r="G312" s="29">
        <f t="shared" si="21"/>
        <v>197.41448184165134</v>
      </c>
    </row>
    <row r="313" spans="1:7" x14ac:dyDescent="0.25">
      <c r="A313" s="24">
        <v>1704.189453</v>
      </c>
      <c r="B313" s="24">
        <v>20823.496093999998</v>
      </c>
      <c r="C313" s="30">
        <f t="shared" si="24"/>
        <v>20648.819815782605</v>
      </c>
      <c r="D313" s="26">
        <f t="shared" si="20"/>
        <v>19634.630051661596</v>
      </c>
      <c r="E313" s="26">
        <f t="shared" si="22"/>
        <v>1014.1897641210089</v>
      </c>
      <c r="F313" s="27">
        <f t="shared" si="23"/>
        <v>1704.189453</v>
      </c>
      <c r="G313" s="29">
        <f t="shared" si="21"/>
        <v>197.65219514549941</v>
      </c>
    </row>
    <row r="314" spans="1:7" x14ac:dyDescent="0.25">
      <c r="A314" s="24">
        <v>1703.1171879999999</v>
      </c>
      <c r="B314" s="24">
        <v>20819.625</v>
      </c>
      <c r="C314" s="30">
        <f t="shared" si="24"/>
        <v>20620.963103292248</v>
      </c>
      <c r="D314" s="26">
        <f t="shared" si="20"/>
        <v>19625.739343893343</v>
      </c>
      <c r="E314" s="26">
        <f t="shared" si="22"/>
        <v>995.2237593989048</v>
      </c>
      <c r="F314" s="27">
        <f t="shared" si="23"/>
        <v>1703.1171879999999</v>
      </c>
      <c r="G314" s="29">
        <f t="shared" si="21"/>
        <v>193.95597122461146</v>
      </c>
    </row>
    <row r="315" spans="1:7" x14ac:dyDescent="0.25">
      <c r="A315" s="24">
        <v>1702.044922</v>
      </c>
      <c r="B315" s="24">
        <v>20513.935547000001</v>
      </c>
      <c r="C315" s="30">
        <f t="shared" si="24"/>
        <v>20616.338113516507</v>
      </c>
      <c r="D315" s="26">
        <f t="shared" si="20"/>
        <v>19616.827409067024</v>
      </c>
      <c r="E315" s="26">
        <f t="shared" si="22"/>
        <v>999.51070444948346</v>
      </c>
      <c r="F315" s="27">
        <f t="shared" si="23"/>
        <v>1702.044922</v>
      </c>
      <c r="G315" s="29">
        <f t="shared" si="21"/>
        <v>194.79144021640252</v>
      </c>
    </row>
    <row r="316" spans="1:7" x14ac:dyDescent="0.25">
      <c r="A316" s="24">
        <v>1700.9726559999999</v>
      </c>
      <c r="B316" s="24">
        <v>20663.4375</v>
      </c>
      <c r="C316" s="30">
        <f t="shared" si="24"/>
        <v>20623.609233349463</v>
      </c>
      <c r="D316" s="26">
        <f t="shared" si="20"/>
        <v>19607.894281842826</v>
      </c>
      <c r="E316" s="26">
        <f t="shared" si="22"/>
        <v>1015.7149515066376</v>
      </c>
      <c r="F316" s="27">
        <f t="shared" si="23"/>
        <v>1700.9726559999999</v>
      </c>
      <c r="G316" s="29">
        <f t="shared" si="21"/>
        <v>197.94943403060984</v>
      </c>
    </row>
    <row r="317" spans="1:7" x14ac:dyDescent="0.25">
      <c r="A317" s="24">
        <v>1699.9003909999999</v>
      </c>
      <c r="B317" s="24">
        <v>20360.322265999999</v>
      </c>
      <c r="C317" s="30">
        <f t="shared" si="24"/>
        <v>20624.893487412228</v>
      </c>
      <c r="D317" s="26">
        <f t="shared" si="20"/>
        <v>19598.939996959998</v>
      </c>
      <c r="E317" s="26">
        <f t="shared" si="22"/>
        <v>1025.9534904522297</v>
      </c>
      <c r="F317" s="27">
        <f t="shared" si="23"/>
        <v>1699.9003909999999</v>
      </c>
      <c r="G317" s="29">
        <f t="shared" si="21"/>
        <v>199.94479009637811</v>
      </c>
    </row>
    <row r="318" spans="1:7" x14ac:dyDescent="0.25">
      <c r="A318" s="24">
        <v>1698.826172</v>
      </c>
      <c r="B318" s="24">
        <v>20502.496093999998</v>
      </c>
      <c r="C318" s="30">
        <f t="shared" si="24"/>
        <v>20606.804456444595</v>
      </c>
      <c r="D318" s="26">
        <f t="shared" si="20"/>
        <v>19589.948197183105</v>
      </c>
      <c r="E318" s="26">
        <f t="shared" si="22"/>
        <v>1016.8562592614908</v>
      </c>
      <c r="F318" s="27">
        <f t="shared" si="23"/>
        <v>1698.826172</v>
      </c>
      <c r="G318" s="29">
        <f t="shared" si="21"/>
        <v>198.17185984386859</v>
      </c>
    </row>
    <row r="319" spans="1:7" x14ac:dyDescent="0.25">
      <c r="A319" s="24">
        <v>1697.7539059999999</v>
      </c>
      <c r="B319" s="24">
        <v>20530.300781000002</v>
      </c>
      <c r="C319" s="30">
        <f t="shared" si="24"/>
        <v>20571.205312553779</v>
      </c>
      <c r="D319" s="26">
        <f t="shared" si="20"/>
        <v>19580.951612625206</v>
      </c>
      <c r="E319" s="26">
        <f t="shared" si="22"/>
        <v>990.25369992857304</v>
      </c>
      <c r="F319" s="27">
        <f t="shared" si="23"/>
        <v>1697.7539059999999</v>
      </c>
      <c r="G319" s="29">
        <f t="shared" si="21"/>
        <v>192.98737225125646</v>
      </c>
    </row>
    <row r="320" spans="1:7" x14ac:dyDescent="0.25">
      <c r="A320" s="24">
        <v>1696.6796879999999</v>
      </c>
      <c r="B320" s="24">
        <v>20696.707031000002</v>
      </c>
      <c r="C320" s="30">
        <f t="shared" si="24"/>
        <v>20580.93044607617</v>
      </c>
      <c r="D320" s="26">
        <f t="shared" si="20"/>
        <v>19571.917505855061</v>
      </c>
      <c r="E320" s="26">
        <f t="shared" si="22"/>
        <v>1009.0129402211096</v>
      </c>
      <c r="F320" s="27">
        <f t="shared" si="23"/>
        <v>1696.6796879999999</v>
      </c>
      <c r="G320" s="29">
        <f t="shared" si="21"/>
        <v>196.6433005146375</v>
      </c>
    </row>
    <row r="321" spans="1:7" x14ac:dyDescent="0.25">
      <c r="A321" s="24">
        <v>1695.607422</v>
      </c>
      <c r="B321" s="24">
        <v>20692.857422000001</v>
      </c>
      <c r="C321" s="30">
        <f t="shared" si="24"/>
        <v>20589.38237713305</v>
      </c>
      <c r="D321" s="26">
        <f t="shared" si="20"/>
        <v>19562.878735689192</v>
      </c>
      <c r="E321" s="26">
        <f t="shared" si="22"/>
        <v>1026.5036414438582</v>
      </c>
      <c r="F321" s="27">
        <f t="shared" si="23"/>
        <v>1695.607422</v>
      </c>
      <c r="G321" s="29">
        <f t="shared" si="21"/>
        <v>200.05200726125562</v>
      </c>
    </row>
    <row r="322" spans="1:7" x14ac:dyDescent="0.25">
      <c r="A322" s="24">
        <v>1694.533203</v>
      </c>
      <c r="B322" s="24">
        <v>20424.044922000001</v>
      </c>
      <c r="C322" s="30">
        <f t="shared" si="24"/>
        <v>20572.08029908434</v>
      </c>
      <c r="D322" s="26">
        <f t="shared" si="20"/>
        <v>19553.802411004915</v>
      </c>
      <c r="E322" s="26">
        <f t="shared" si="22"/>
        <v>1018.2778880794249</v>
      </c>
      <c r="F322" s="27">
        <f t="shared" si="23"/>
        <v>1694.533203</v>
      </c>
      <c r="G322" s="29">
        <f t="shared" si="21"/>
        <v>198.44891653137154</v>
      </c>
    </row>
    <row r="323" spans="1:7" x14ac:dyDescent="0.25">
      <c r="A323" s="24">
        <v>1693.4589840000001</v>
      </c>
      <c r="B323" s="24">
        <v>20527.183593999998</v>
      </c>
      <c r="C323" s="30">
        <f t="shared" si="24"/>
        <v>20582.305972775746</v>
      </c>
      <c r="D323" s="26">
        <f t="shared" si="20"/>
        <v>19544.705002121598</v>
      </c>
      <c r="E323" s="26">
        <f t="shared" si="22"/>
        <v>1037.6009706541481</v>
      </c>
      <c r="F323" s="27">
        <f t="shared" si="23"/>
        <v>1693.4589840000001</v>
      </c>
      <c r="G323" s="29">
        <f t="shared" si="21"/>
        <v>202.21473021140005</v>
      </c>
    </row>
    <row r="324" spans="1:7" x14ac:dyDescent="0.25">
      <c r="A324" s="24">
        <v>1692.3847659999999</v>
      </c>
      <c r="B324" s="24">
        <v>20797.949218999998</v>
      </c>
      <c r="C324" s="30">
        <f t="shared" si="24"/>
        <v>20599.897334845049</v>
      </c>
      <c r="D324" s="26">
        <f t="shared" ref="D324:D387" si="25">($P$5*A324^3)+($Q$5*A324^2)+($R$5*A324)+$S$5</f>
        <v>19535.586544060432</v>
      </c>
      <c r="E324" s="26">
        <f t="shared" si="22"/>
        <v>1064.310790784617</v>
      </c>
      <c r="F324" s="27">
        <f t="shared" si="23"/>
        <v>1692.3847659999999</v>
      </c>
      <c r="G324" s="29">
        <f t="shared" ref="G324:G387" si="26">E324/$J$6</f>
        <v>207.42012151733985</v>
      </c>
    </row>
    <row r="325" spans="1:7" x14ac:dyDescent="0.25">
      <c r="A325" s="24">
        <v>1691.310547</v>
      </c>
      <c r="B325" s="24">
        <v>20747.919922000001</v>
      </c>
      <c r="C325" s="30">
        <f t="shared" si="24"/>
        <v>20617.78533629618</v>
      </c>
      <c r="D325" s="26">
        <f t="shared" si="25"/>
        <v>19526.447046367459</v>
      </c>
      <c r="E325" s="26">
        <f t="shared" ref="E325:E388" si="27">C325-D325</f>
        <v>1091.3382899287208</v>
      </c>
      <c r="F325" s="27">
        <f t="shared" ref="F325:F388" si="28">A325</f>
        <v>1691.310547</v>
      </c>
      <c r="G325" s="29">
        <f t="shared" si="26"/>
        <v>212.68742426886695</v>
      </c>
    </row>
    <row r="326" spans="1:7" x14ac:dyDescent="0.25">
      <c r="A326" s="24">
        <v>1690.236328</v>
      </c>
      <c r="B326" s="24">
        <v>20445.287109000001</v>
      </c>
      <c r="C326" s="30">
        <f t="shared" si="24"/>
        <v>20594.190390424323</v>
      </c>
      <c r="D326" s="26">
        <f t="shared" si="25"/>
        <v>19517.286544044284</v>
      </c>
      <c r="E326" s="26">
        <f t="shared" si="27"/>
        <v>1076.9038463800389</v>
      </c>
      <c r="F326" s="27">
        <f t="shared" si="28"/>
        <v>1690.236328</v>
      </c>
      <c r="G326" s="29">
        <f t="shared" si="26"/>
        <v>209.87434179255794</v>
      </c>
    </row>
    <row r="327" spans="1:7" x14ac:dyDescent="0.25">
      <c r="A327" s="24">
        <v>1689.1621090000001</v>
      </c>
      <c r="B327" s="24">
        <v>20436.625</v>
      </c>
      <c r="C327" s="30">
        <f t="shared" si="24"/>
        <v>20606.36245509447</v>
      </c>
      <c r="D327" s="26">
        <f t="shared" si="25"/>
        <v>19508.105063613883</v>
      </c>
      <c r="E327" s="26">
        <f t="shared" si="27"/>
        <v>1098.2573914805871</v>
      </c>
      <c r="F327" s="27">
        <f t="shared" si="28"/>
        <v>1689.1621090000001</v>
      </c>
      <c r="G327" s="29">
        <f t="shared" si="26"/>
        <v>214.03586581160553</v>
      </c>
    </row>
    <row r="328" spans="1:7" x14ac:dyDescent="0.25">
      <c r="A328" s="24">
        <v>1688.0859379999999</v>
      </c>
      <c r="B328" s="24">
        <v>20714.486327999999</v>
      </c>
      <c r="C328" s="30">
        <f t="shared" si="24"/>
        <v>20577.961528163123</v>
      </c>
      <c r="D328" s="26">
        <f t="shared" si="25"/>
        <v>19498.885890491576</v>
      </c>
      <c r="E328" s="26">
        <f t="shared" si="27"/>
        <v>1079.0756376715472</v>
      </c>
      <c r="F328" s="27">
        <f t="shared" si="28"/>
        <v>1688.0859379999999</v>
      </c>
      <c r="G328" s="29">
        <f t="shared" si="26"/>
        <v>210.29759524210991</v>
      </c>
    </row>
    <row r="329" spans="1:7" x14ac:dyDescent="0.25">
      <c r="A329" s="24">
        <v>1687.0117190000001</v>
      </c>
      <c r="B329" s="24">
        <v>20747.046875</v>
      </c>
      <c r="C329" s="30">
        <f t="shared" si="24"/>
        <v>20556.364073068977</v>
      </c>
      <c r="D329" s="26">
        <f t="shared" si="25"/>
        <v>19489.662495416087</v>
      </c>
      <c r="E329" s="26">
        <f t="shared" si="27"/>
        <v>1066.7015776528897</v>
      </c>
      <c r="F329" s="27">
        <f t="shared" si="28"/>
        <v>1687.0117190000001</v>
      </c>
      <c r="G329" s="29">
        <f t="shared" si="26"/>
        <v>207.88605431350516</v>
      </c>
    </row>
    <row r="330" spans="1:7" x14ac:dyDescent="0.25">
      <c r="A330" s="24">
        <v>1685.935547</v>
      </c>
      <c r="B330" s="24">
        <v>20536.871093999998</v>
      </c>
      <c r="C330" s="30">
        <f t="shared" si="24"/>
        <v>20536.580003516512</v>
      </c>
      <c r="D330" s="26">
        <f t="shared" si="25"/>
        <v>19480.401376107751</v>
      </c>
      <c r="E330" s="26">
        <f t="shared" si="27"/>
        <v>1056.1786274087608</v>
      </c>
      <c r="F330" s="27">
        <f t="shared" si="28"/>
        <v>1685.935547</v>
      </c>
      <c r="G330" s="29">
        <f t="shared" si="26"/>
        <v>205.83527024060379</v>
      </c>
    </row>
    <row r="331" spans="1:7" x14ac:dyDescent="0.25">
      <c r="A331" s="24">
        <v>1684.861328</v>
      </c>
      <c r="B331" s="24">
        <v>20418.990234000001</v>
      </c>
      <c r="C331" s="30">
        <f t="shared" si="24"/>
        <v>20536.065333051643</v>
      </c>
      <c r="D331" s="26">
        <f t="shared" si="25"/>
        <v>19471.13617265247</v>
      </c>
      <c r="E331" s="26">
        <f t="shared" si="27"/>
        <v>1064.9291603991733</v>
      </c>
      <c r="F331" s="27">
        <f t="shared" si="28"/>
        <v>1684.861328</v>
      </c>
      <c r="G331" s="29">
        <f t="shared" si="26"/>
        <v>207.54063359116682</v>
      </c>
    </row>
    <row r="332" spans="1:7" x14ac:dyDescent="0.25">
      <c r="A332" s="24">
        <v>1683.7851559999999</v>
      </c>
      <c r="B332" s="24">
        <v>20733.039063</v>
      </c>
      <c r="C332" s="30">
        <f t="shared" si="24"/>
        <v>20560.737488972205</v>
      </c>
      <c r="D332" s="26">
        <f t="shared" si="25"/>
        <v>19461.83322219301</v>
      </c>
      <c r="E332" s="26">
        <f t="shared" si="27"/>
        <v>1098.9042667791946</v>
      </c>
      <c r="F332" s="27">
        <f t="shared" si="28"/>
        <v>1683.7851559999999</v>
      </c>
      <c r="G332" s="29">
        <f t="shared" si="26"/>
        <v>214.16193326690666</v>
      </c>
    </row>
    <row r="333" spans="1:7" x14ac:dyDescent="0.25">
      <c r="A333" s="24">
        <v>1682.7089840000001</v>
      </c>
      <c r="B333" s="24">
        <v>20362.871093999998</v>
      </c>
      <c r="C333" s="30">
        <f t="shared" si="24"/>
        <v>20558.919893902908</v>
      </c>
      <c r="D333" s="26">
        <f t="shared" si="25"/>
        <v>19452.509377139948</v>
      </c>
      <c r="E333" s="26">
        <f t="shared" si="27"/>
        <v>1106.4105167629605</v>
      </c>
      <c r="F333" s="27">
        <f t="shared" si="28"/>
        <v>1682.7089840000001</v>
      </c>
      <c r="G333" s="29">
        <f t="shared" si="26"/>
        <v>215.62480228717135</v>
      </c>
    </row>
    <row r="334" spans="1:7" x14ac:dyDescent="0.25">
      <c r="A334" s="24">
        <v>1681.6328129999999</v>
      </c>
      <c r="B334" s="24">
        <v>20397.886718999998</v>
      </c>
      <c r="C334" s="30">
        <f t="shared" si="24"/>
        <v>20561.756160252367</v>
      </c>
      <c r="D334" s="26">
        <f t="shared" si="25"/>
        <v>19443.164672854153</v>
      </c>
      <c r="E334" s="26">
        <f t="shared" si="27"/>
        <v>1118.5914873982147</v>
      </c>
      <c r="F334" s="27">
        <f t="shared" si="28"/>
        <v>1681.6328129999999</v>
      </c>
      <c r="G334" s="29">
        <f t="shared" si="26"/>
        <v>217.99871264422126</v>
      </c>
    </row>
    <row r="335" spans="1:7" x14ac:dyDescent="0.25">
      <c r="A335" s="24">
        <v>1680.5566409999999</v>
      </c>
      <c r="B335" s="24">
        <v>20430.462890999999</v>
      </c>
      <c r="C335" s="30">
        <f t="shared" ref="C335:C398" si="29">(-171*B325+-76*B326+9*B327+84*B328+149*B329+204*B330+249*B331+284*B332+309*B333+324*B334+329*B335+324*B336+309*B337+284*B338+249*B339+204*B340+149*B341+84*B342+9*B343+-76*B344+-171*B345)/3059</f>
        <v>20574.221057668194</v>
      </c>
      <c r="D335" s="26">
        <f t="shared" si="25"/>
        <v>19433.799118636904</v>
      </c>
      <c r="E335" s="26">
        <f t="shared" si="27"/>
        <v>1140.4219390312901</v>
      </c>
      <c r="F335" s="27">
        <f t="shared" si="28"/>
        <v>1680.5566409999999</v>
      </c>
      <c r="G335" s="29">
        <f t="shared" si="26"/>
        <v>222.25317945008047</v>
      </c>
    </row>
    <row r="336" spans="1:7" x14ac:dyDescent="0.25">
      <c r="A336" s="24">
        <v>1679.4804690000001</v>
      </c>
      <c r="B336" s="24">
        <v>20763.667968999998</v>
      </c>
      <c r="C336" s="30">
        <f t="shared" si="29"/>
        <v>20591.418508455703</v>
      </c>
      <c r="D336" s="26">
        <f t="shared" si="25"/>
        <v>19424.412749829688</v>
      </c>
      <c r="E336" s="26">
        <f t="shared" si="27"/>
        <v>1167.0057586260154</v>
      </c>
      <c r="F336" s="27">
        <f t="shared" si="28"/>
        <v>1679.4804690000001</v>
      </c>
      <c r="G336" s="29">
        <f t="shared" si="26"/>
        <v>227.43401491513106</v>
      </c>
    </row>
    <row r="337" spans="1:7" x14ac:dyDescent="0.25">
      <c r="A337" s="24">
        <v>1678.404297</v>
      </c>
      <c r="B337" s="24">
        <v>20451.943359000001</v>
      </c>
      <c r="C337" s="30">
        <f t="shared" si="29"/>
        <v>20577.378198319391</v>
      </c>
      <c r="D337" s="26">
        <f t="shared" si="25"/>
        <v>19415.005593100388</v>
      </c>
      <c r="E337" s="26">
        <f t="shared" si="27"/>
        <v>1162.3726052190032</v>
      </c>
      <c r="F337" s="27">
        <f t="shared" si="28"/>
        <v>1678.404297</v>
      </c>
      <c r="G337" s="29">
        <f t="shared" si="26"/>
        <v>226.53107448550099</v>
      </c>
    </row>
    <row r="338" spans="1:7" x14ac:dyDescent="0.25">
      <c r="A338" s="24">
        <v>1677.326172</v>
      </c>
      <c r="B338" s="24">
        <v>20688.074218999998</v>
      </c>
      <c r="C338" s="30">
        <f t="shared" si="29"/>
        <v>20572.870678844065</v>
      </c>
      <c r="D338" s="26">
        <f t="shared" si="25"/>
        <v>19405.560546798588</v>
      </c>
      <c r="E338" s="26">
        <f t="shared" si="27"/>
        <v>1167.3101320454771</v>
      </c>
      <c r="F338" s="27">
        <f t="shared" si="28"/>
        <v>1677.326172</v>
      </c>
      <c r="G338" s="29">
        <f t="shared" si="26"/>
        <v>227.49333327608164</v>
      </c>
    </row>
    <row r="339" spans="1:7" x14ac:dyDescent="0.25">
      <c r="A339" s="24">
        <v>1676.25</v>
      </c>
      <c r="B339" s="24">
        <v>20735.107422000001</v>
      </c>
      <c r="C339" s="30">
        <f t="shared" si="29"/>
        <v>20586.125858818894</v>
      </c>
      <c r="D339" s="26">
        <f t="shared" si="25"/>
        <v>19396.111856624608</v>
      </c>
      <c r="E339" s="26">
        <f t="shared" si="27"/>
        <v>1190.0140021942861</v>
      </c>
      <c r="F339" s="27">
        <f t="shared" si="28"/>
        <v>1676.25</v>
      </c>
      <c r="G339" s="29">
        <f t="shared" si="26"/>
        <v>231.9180178193138</v>
      </c>
    </row>
    <row r="340" spans="1:7" x14ac:dyDescent="0.25">
      <c r="A340" s="24">
        <v>1675.171875</v>
      </c>
      <c r="B340" s="24">
        <v>20789.388672000001</v>
      </c>
      <c r="C340" s="30">
        <f t="shared" si="29"/>
        <v>20616.145909117029</v>
      </c>
      <c r="D340" s="26">
        <f t="shared" si="25"/>
        <v>19386.625255034232</v>
      </c>
      <c r="E340" s="26">
        <f t="shared" si="27"/>
        <v>1229.5206540827967</v>
      </c>
      <c r="F340" s="27">
        <f t="shared" si="28"/>
        <v>1675.171875</v>
      </c>
      <c r="G340" s="29">
        <f t="shared" si="26"/>
        <v>239.61734268420318</v>
      </c>
    </row>
    <row r="341" spans="1:7" x14ac:dyDescent="0.25">
      <c r="A341" s="24">
        <v>1674.095703</v>
      </c>
      <c r="B341" s="24">
        <v>20790.361327999999</v>
      </c>
      <c r="C341" s="30">
        <f t="shared" si="29"/>
        <v>20633.262591545594</v>
      </c>
      <c r="D341" s="26">
        <f t="shared" si="25"/>
        <v>19377.135138280777</v>
      </c>
      <c r="E341" s="26">
        <f t="shared" si="27"/>
        <v>1256.1274532648167</v>
      </c>
      <c r="F341" s="27">
        <f t="shared" si="28"/>
        <v>1674.095703</v>
      </c>
      <c r="G341" s="29">
        <f t="shared" si="26"/>
        <v>244.80265656742858</v>
      </c>
    </row>
    <row r="342" spans="1:7" x14ac:dyDescent="0.25">
      <c r="A342" s="24">
        <v>1673.017578</v>
      </c>
      <c r="B342" s="24">
        <v>20507.978515999999</v>
      </c>
      <c r="C342" s="30">
        <f t="shared" si="29"/>
        <v>20642.356082895069</v>
      </c>
      <c r="D342" s="26">
        <f t="shared" si="25"/>
        <v>19367.607088460973</v>
      </c>
      <c r="E342" s="26">
        <f t="shared" si="27"/>
        <v>1274.7489944340959</v>
      </c>
      <c r="F342" s="27">
        <f t="shared" si="28"/>
        <v>1673.017578</v>
      </c>
      <c r="G342" s="29">
        <f t="shared" si="26"/>
        <v>248.43174908966503</v>
      </c>
    </row>
    <row r="343" spans="1:7" x14ac:dyDescent="0.25">
      <c r="A343" s="24">
        <v>1671.939453</v>
      </c>
      <c r="B343" s="24">
        <v>20557.427734000001</v>
      </c>
      <c r="C343" s="30">
        <f t="shared" si="29"/>
        <v>20692.427317359594</v>
      </c>
      <c r="D343" s="26">
        <f t="shared" si="25"/>
        <v>19358.058335934511</v>
      </c>
      <c r="E343" s="26">
        <f t="shared" si="27"/>
        <v>1334.3689814250829</v>
      </c>
      <c r="F343" s="27">
        <f t="shared" si="28"/>
        <v>1671.939453</v>
      </c>
      <c r="G343" s="29">
        <f t="shared" si="26"/>
        <v>260.05089741890089</v>
      </c>
    </row>
    <row r="344" spans="1:7" x14ac:dyDescent="0.25">
      <c r="A344" s="24">
        <v>1670.861328</v>
      </c>
      <c r="B344" s="24">
        <v>20507.597656000002</v>
      </c>
      <c r="C344" s="30">
        <f t="shared" si="29"/>
        <v>20706.271595373655</v>
      </c>
      <c r="D344" s="26">
        <f t="shared" si="25"/>
        <v>19348.488907514737</v>
      </c>
      <c r="E344" s="26">
        <f t="shared" si="27"/>
        <v>1357.7826878589185</v>
      </c>
      <c r="F344" s="27">
        <f t="shared" si="28"/>
        <v>1670.861328</v>
      </c>
      <c r="G344" s="29">
        <f t="shared" si="26"/>
        <v>264.6139196824422</v>
      </c>
    </row>
    <row r="345" spans="1:7" x14ac:dyDescent="0.25">
      <c r="A345" s="24">
        <v>1669.783203</v>
      </c>
      <c r="B345" s="24">
        <v>20673.208984000001</v>
      </c>
      <c r="C345" s="30">
        <f t="shared" si="29"/>
        <v>20715.551899715269</v>
      </c>
      <c r="D345" s="26">
        <f t="shared" si="25"/>
        <v>19338.898830014987</v>
      </c>
      <c r="E345" s="26">
        <f t="shared" si="27"/>
        <v>1376.6530697002818</v>
      </c>
      <c r="F345" s="27">
        <f t="shared" si="28"/>
        <v>1669.783203</v>
      </c>
      <c r="G345" s="29">
        <f t="shared" si="26"/>
        <v>268.29150796633877</v>
      </c>
    </row>
    <row r="346" spans="1:7" x14ac:dyDescent="0.25">
      <c r="A346" s="24">
        <v>1668.705078</v>
      </c>
      <c r="B346" s="24">
        <v>20683.876952999999</v>
      </c>
      <c r="C346" s="30">
        <f t="shared" si="29"/>
        <v>20730.063922382484</v>
      </c>
      <c r="D346" s="26">
        <f t="shared" si="25"/>
        <v>19329.288130248591</v>
      </c>
      <c r="E346" s="26">
        <f t="shared" si="27"/>
        <v>1400.7757921338925</v>
      </c>
      <c r="F346" s="27">
        <f t="shared" si="28"/>
        <v>1668.705078</v>
      </c>
      <c r="G346" s="29">
        <f t="shared" si="26"/>
        <v>272.99270808742364</v>
      </c>
    </row>
    <row r="347" spans="1:7" x14ac:dyDescent="0.25">
      <c r="A347" s="24">
        <v>1667.625</v>
      </c>
      <c r="B347" s="24">
        <v>20909.878906000002</v>
      </c>
      <c r="C347" s="30">
        <f t="shared" si="29"/>
        <v>20782.796670531217</v>
      </c>
      <c r="D347" s="26">
        <f t="shared" si="25"/>
        <v>19319.639369475313</v>
      </c>
      <c r="E347" s="26">
        <f t="shared" si="27"/>
        <v>1463.1573010559041</v>
      </c>
      <c r="F347" s="27">
        <f t="shared" si="28"/>
        <v>1667.625</v>
      </c>
      <c r="G347" s="29">
        <f t="shared" si="26"/>
        <v>285.15004058191033</v>
      </c>
    </row>
    <row r="348" spans="1:7" x14ac:dyDescent="0.25">
      <c r="A348" s="24">
        <v>1666.546875</v>
      </c>
      <c r="B348" s="24">
        <v>20806.796875</v>
      </c>
      <c r="C348" s="30">
        <f t="shared" si="29"/>
        <v>20809.747659136643</v>
      </c>
      <c r="D348" s="26">
        <f t="shared" si="25"/>
        <v>19309.987468380335</v>
      </c>
      <c r="E348" s="26">
        <f t="shared" si="27"/>
        <v>1499.7601907563076</v>
      </c>
      <c r="F348" s="27">
        <f t="shared" si="28"/>
        <v>1666.546875</v>
      </c>
      <c r="G348" s="29">
        <f t="shared" si="26"/>
        <v>292.28346053337629</v>
      </c>
    </row>
    <row r="349" spans="1:7" x14ac:dyDescent="0.25">
      <c r="A349" s="24">
        <v>1665.466797</v>
      </c>
      <c r="B349" s="24">
        <v>20928.6875</v>
      </c>
      <c r="C349" s="30">
        <f t="shared" si="29"/>
        <v>20884.330007118013</v>
      </c>
      <c r="D349" s="26">
        <f t="shared" si="25"/>
        <v>19300.297485464333</v>
      </c>
      <c r="E349" s="26">
        <f t="shared" si="27"/>
        <v>1584.0325216536803</v>
      </c>
      <c r="F349" s="27">
        <f t="shared" si="28"/>
        <v>1665.466797</v>
      </c>
      <c r="G349" s="29">
        <f t="shared" si="26"/>
        <v>308.7070252163918</v>
      </c>
    </row>
    <row r="350" spans="1:7" x14ac:dyDescent="0.25">
      <c r="A350" s="24">
        <v>1664.388672</v>
      </c>
      <c r="B350" s="24">
        <v>20905.439452999999</v>
      </c>
      <c r="C350" s="30">
        <f t="shared" si="29"/>
        <v>20934.930389091867</v>
      </c>
      <c r="D350" s="26">
        <f t="shared" si="25"/>
        <v>19290.604490488491</v>
      </c>
      <c r="E350" s="26">
        <f t="shared" si="27"/>
        <v>1644.3258986033761</v>
      </c>
      <c r="F350" s="27">
        <f t="shared" si="28"/>
        <v>1664.388672</v>
      </c>
      <c r="G350" s="29">
        <f t="shared" si="26"/>
        <v>320.4574083581216</v>
      </c>
    </row>
    <row r="351" spans="1:7" x14ac:dyDescent="0.25">
      <c r="A351" s="24">
        <v>1663.3085940000001</v>
      </c>
      <c r="B351" s="24">
        <v>21017.59375</v>
      </c>
      <c r="C351" s="30">
        <f t="shared" si="29"/>
        <v>20997.666090872513</v>
      </c>
      <c r="D351" s="26">
        <f t="shared" si="25"/>
        <v>19280.87339307215</v>
      </c>
      <c r="E351" s="26">
        <f t="shared" si="27"/>
        <v>1716.7926978003634</v>
      </c>
      <c r="F351" s="27">
        <f t="shared" si="28"/>
        <v>1663.3085940000001</v>
      </c>
      <c r="G351" s="29">
        <f t="shared" si="26"/>
        <v>334.58023077574524</v>
      </c>
    </row>
    <row r="352" spans="1:7" x14ac:dyDescent="0.25">
      <c r="A352" s="24">
        <v>1662.2285159999999</v>
      </c>
      <c r="B352" s="24">
        <v>21103.113281000002</v>
      </c>
      <c r="C352" s="30">
        <f t="shared" si="29"/>
        <v>21043.091927009158</v>
      </c>
      <c r="D352" s="26">
        <f t="shared" si="25"/>
        <v>19271.12176021756</v>
      </c>
      <c r="E352" s="26">
        <f t="shared" si="27"/>
        <v>1771.9701667915979</v>
      </c>
      <c r="F352" s="27">
        <f t="shared" si="28"/>
        <v>1662.2285159999999</v>
      </c>
      <c r="G352" s="29">
        <f t="shared" si="26"/>
        <v>345.33359099935421</v>
      </c>
    </row>
    <row r="353" spans="1:7" x14ac:dyDescent="0.25">
      <c r="A353" s="24">
        <v>1661.1484379999999</v>
      </c>
      <c r="B353" s="24">
        <v>20949.332031000002</v>
      </c>
      <c r="C353" s="30">
        <f t="shared" si="29"/>
        <v>21076.299451836872</v>
      </c>
      <c r="D353" s="26">
        <f t="shared" si="25"/>
        <v>19261.349618884065</v>
      </c>
      <c r="E353" s="26">
        <f t="shared" si="27"/>
        <v>1814.9498329528069</v>
      </c>
      <c r="F353" s="27">
        <f t="shared" si="28"/>
        <v>1661.1484379999999</v>
      </c>
      <c r="G353" s="29">
        <f t="shared" si="26"/>
        <v>353.70976049338009</v>
      </c>
    </row>
    <row r="354" spans="1:7" x14ac:dyDescent="0.25">
      <c r="A354" s="24">
        <v>1660.0683590000001</v>
      </c>
      <c r="B354" s="24">
        <v>21158.068359000001</v>
      </c>
      <c r="C354" s="30">
        <f t="shared" si="29"/>
        <v>21131.314647799278</v>
      </c>
      <c r="D354" s="26">
        <f t="shared" si="25"/>
        <v>19251.556986954907</v>
      </c>
      <c r="E354" s="26">
        <f t="shared" si="27"/>
        <v>1879.7576608443705</v>
      </c>
      <c r="F354" s="27">
        <f t="shared" si="28"/>
        <v>1660.0683590000001</v>
      </c>
      <c r="G354" s="29">
        <f t="shared" si="26"/>
        <v>366.33995052145747</v>
      </c>
    </row>
    <row r="355" spans="1:7" x14ac:dyDescent="0.25">
      <c r="A355" s="24">
        <v>1658.9882809999999</v>
      </c>
      <c r="B355" s="24">
        <v>21308.742188</v>
      </c>
      <c r="C355" s="30">
        <f t="shared" si="29"/>
        <v>21170.131327354036</v>
      </c>
      <c r="D355" s="26">
        <f t="shared" si="25"/>
        <v>19241.7439095226</v>
      </c>
      <c r="E355" s="26">
        <f t="shared" si="27"/>
        <v>1928.3874178314363</v>
      </c>
      <c r="F355" s="27">
        <f t="shared" si="28"/>
        <v>1658.9882809999999</v>
      </c>
      <c r="G355" s="29">
        <f t="shared" si="26"/>
        <v>375.8172481218885</v>
      </c>
    </row>
    <row r="356" spans="1:7" x14ac:dyDescent="0.25">
      <c r="A356" s="24">
        <v>1657.908203</v>
      </c>
      <c r="B356" s="24">
        <v>21340.998047000001</v>
      </c>
      <c r="C356" s="30">
        <f t="shared" si="29"/>
        <v>21207.51117089115</v>
      </c>
      <c r="D356" s="26">
        <f t="shared" si="25"/>
        <v>19231.910404489347</v>
      </c>
      <c r="E356" s="26">
        <f t="shared" si="27"/>
        <v>1975.6007664018034</v>
      </c>
      <c r="F356" s="27">
        <f t="shared" si="28"/>
        <v>1657.908203</v>
      </c>
      <c r="G356" s="29">
        <f t="shared" si="26"/>
        <v>385.01850642209473</v>
      </c>
    </row>
    <row r="357" spans="1:7" x14ac:dyDescent="0.25">
      <c r="A357" s="24">
        <v>1656.828125</v>
      </c>
      <c r="B357" s="24">
        <v>21254.904297000001</v>
      </c>
      <c r="C357" s="30">
        <f t="shared" si="29"/>
        <v>21229.973342621124</v>
      </c>
      <c r="D357" s="26">
        <f t="shared" si="25"/>
        <v>19222.056498814476</v>
      </c>
      <c r="E357" s="26">
        <f t="shared" si="27"/>
        <v>2007.9168438066481</v>
      </c>
      <c r="F357" s="27">
        <f t="shared" si="28"/>
        <v>1656.828125</v>
      </c>
      <c r="G357" s="29">
        <f t="shared" si="26"/>
        <v>391.31648325397026</v>
      </c>
    </row>
    <row r="358" spans="1:7" x14ac:dyDescent="0.25">
      <c r="A358" s="24">
        <v>1655.7460940000001</v>
      </c>
      <c r="B358" s="24">
        <v>21395.8125</v>
      </c>
      <c r="C358" s="30">
        <f t="shared" si="29"/>
        <v>21274.977135209218</v>
      </c>
      <c r="D358" s="26">
        <f t="shared" si="25"/>
        <v>19212.164346321406</v>
      </c>
      <c r="E358" s="26">
        <f t="shared" si="27"/>
        <v>2062.8127888878116</v>
      </c>
      <c r="F358" s="27">
        <f t="shared" si="28"/>
        <v>1655.7460940000001</v>
      </c>
      <c r="G358" s="29">
        <f t="shared" si="26"/>
        <v>402.01497818433734</v>
      </c>
    </row>
    <row r="359" spans="1:7" x14ac:dyDescent="0.25">
      <c r="A359" s="24">
        <v>1654.6660159999999</v>
      </c>
      <c r="B359" s="24">
        <v>20947.615234000001</v>
      </c>
      <c r="C359" s="30">
        <f t="shared" si="29"/>
        <v>21325.734319451127</v>
      </c>
      <c r="D359" s="26">
        <f t="shared" si="25"/>
        <v>19202.269683474653</v>
      </c>
      <c r="E359" s="26">
        <f t="shared" si="27"/>
        <v>2123.4646359764738</v>
      </c>
      <c r="F359" s="27">
        <f t="shared" si="28"/>
        <v>1654.6660159999999</v>
      </c>
      <c r="G359" s="29">
        <f t="shared" si="26"/>
        <v>413.83522242343503</v>
      </c>
    </row>
    <row r="360" spans="1:7" x14ac:dyDescent="0.25">
      <c r="A360" s="24">
        <v>1653.5839840000001</v>
      </c>
      <c r="B360" s="24">
        <v>21329.896484000001</v>
      </c>
      <c r="C360" s="30">
        <f t="shared" si="29"/>
        <v>21398.171735849301</v>
      </c>
      <c r="D360" s="26">
        <f t="shared" si="25"/>
        <v>19192.336745037006</v>
      </c>
      <c r="E360" s="26">
        <f t="shared" si="27"/>
        <v>2205.8349908122946</v>
      </c>
      <c r="F360" s="27">
        <f t="shared" si="28"/>
        <v>1653.5839840000001</v>
      </c>
      <c r="G360" s="29">
        <f t="shared" si="26"/>
        <v>429.8881170829705</v>
      </c>
    </row>
    <row r="361" spans="1:7" x14ac:dyDescent="0.25">
      <c r="A361" s="24">
        <v>1652.501953</v>
      </c>
      <c r="B361" s="24">
        <v>21306.609375</v>
      </c>
      <c r="C361" s="30">
        <f t="shared" si="29"/>
        <v>21441.955313802551</v>
      </c>
      <c r="D361" s="26">
        <f t="shared" si="25"/>
        <v>19182.383449609981</v>
      </c>
      <c r="E361" s="26">
        <f t="shared" si="27"/>
        <v>2259.5718641925705</v>
      </c>
      <c r="F361" s="27">
        <f t="shared" si="28"/>
        <v>1652.501953</v>
      </c>
      <c r="G361" s="29">
        <f t="shared" si="26"/>
        <v>440.36072424152593</v>
      </c>
    </row>
    <row r="362" spans="1:7" x14ac:dyDescent="0.25">
      <c r="A362" s="24">
        <v>1651.419922</v>
      </c>
      <c r="B362" s="24">
        <v>21712.806640999999</v>
      </c>
      <c r="C362" s="30">
        <f t="shared" si="29"/>
        <v>21504.833172927752</v>
      </c>
      <c r="D362" s="26">
        <f t="shared" si="25"/>
        <v>19172.409815128951</v>
      </c>
      <c r="E362" s="26">
        <f t="shared" si="27"/>
        <v>2332.4233577988016</v>
      </c>
      <c r="F362" s="27">
        <f t="shared" si="28"/>
        <v>1651.419922</v>
      </c>
      <c r="G362" s="29">
        <f t="shared" si="26"/>
        <v>454.55851852056759</v>
      </c>
    </row>
    <row r="363" spans="1:7" x14ac:dyDescent="0.25">
      <c r="A363" s="24">
        <v>1650.3378909999999</v>
      </c>
      <c r="B363" s="24">
        <v>21766.648438</v>
      </c>
      <c r="C363" s="30">
        <f t="shared" si="29"/>
        <v>21589.647460026477</v>
      </c>
      <c r="D363" s="26">
        <f t="shared" si="25"/>
        <v>19162.415868699718</v>
      </c>
      <c r="E363" s="26">
        <f t="shared" si="27"/>
        <v>2427.2315913267594</v>
      </c>
      <c r="F363" s="27">
        <f t="shared" si="28"/>
        <v>1650.3378909999999</v>
      </c>
      <c r="G363" s="29">
        <f t="shared" si="26"/>
        <v>473.03539152560035</v>
      </c>
    </row>
    <row r="364" spans="1:7" x14ac:dyDescent="0.25">
      <c r="A364" s="24">
        <v>1649.2558590000001</v>
      </c>
      <c r="B364" s="24">
        <v>21533.453125</v>
      </c>
      <c r="C364" s="30">
        <f t="shared" si="29"/>
        <v>21666.85945674697</v>
      </c>
      <c r="D364" s="26">
        <f t="shared" si="25"/>
        <v>19152.401628163723</v>
      </c>
      <c r="E364" s="26">
        <f t="shared" si="27"/>
        <v>2514.4578285832467</v>
      </c>
      <c r="F364" s="27">
        <f t="shared" si="28"/>
        <v>1649.2558590000001</v>
      </c>
      <c r="G364" s="29">
        <f t="shared" si="26"/>
        <v>490.0346335589382</v>
      </c>
    </row>
    <row r="365" spans="1:7" x14ac:dyDescent="0.25">
      <c r="A365" s="24">
        <v>1648.173828</v>
      </c>
      <c r="B365" s="24">
        <v>21650.001952999999</v>
      </c>
      <c r="C365" s="30">
        <f t="shared" si="29"/>
        <v>21759.119955992152</v>
      </c>
      <c r="D365" s="26">
        <f t="shared" si="25"/>
        <v>19142.367139136863</v>
      </c>
      <c r="E365" s="26">
        <f t="shared" si="27"/>
        <v>2616.752816855289</v>
      </c>
      <c r="F365" s="27">
        <f t="shared" si="28"/>
        <v>1648.173828</v>
      </c>
      <c r="G365" s="29">
        <f t="shared" si="26"/>
        <v>509.97057621940843</v>
      </c>
    </row>
    <row r="366" spans="1:7" x14ac:dyDescent="0.25">
      <c r="A366" s="24">
        <v>1647.091797</v>
      </c>
      <c r="B366" s="24">
        <v>21824.371093999998</v>
      </c>
      <c r="C366" s="30">
        <f t="shared" si="29"/>
        <v>21864.938155136322</v>
      </c>
      <c r="D366" s="26">
        <f t="shared" si="25"/>
        <v>19132.31241947932</v>
      </c>
      <c r="E366" s="26">
        <f t="shared" si="27"/>
        <v>2732.6257356570022</v>
      </c>
      <c r="F366" s="27">
        <f t="shared" si="28"/>
        <v>1647.091797</v>
      </c>
      <c r="G366" s="29">
        <f t="shared" si="26"/>
        <v>532.55267827693046</v>
      </c>
    </row>
    <row r="367" spans="1:7" x14ac:dyDescent="0.25">
      <c r="A367" s="24">
        <v>1646.0097659999999</v>
      </c>
      <c r="B367" s="24">
        <v>22131.253906000002</v>
      </c>
      <c r="C367" s="30">
        <f t="shared" si="29"/>
        <v>21991.073672312195</v>
      </c>
      <c r="D367" s="26">
        <f t="shared" si="25"/>
        <v>19122.237496296897</v>
      </c>
      <c r="E367" s="26">
        <f t="shared" si="27"/>
        <v>2868.8361760152984</v>
      </c>
      <c r="F367" s="27">
        <f t="shared" si="28"/>
        <v>1646.0097659999999</v>
      </c>
      <c r="G367" s="29">
        <f t="shared" si="26"/>
        <v>559.09829477887354</v>
      </c>
    </row>
    <row r="368" spans="1:7" x14ac:dyDescent="0.25">
      <c r="A368" s="24">
        <v>1644.9257809999999</v>
      </c>
      <c r="B368" s="24">
        <v>22225.933593999998</v>
      </c>
      <c r="C368" s="30">
        <f t="shared" si="29"/>
        <v>22118.033468843409</v>
      </c>
      <c r="D368" s="26">
        <f t="shared" si="25"/>
        <v>19112.12414809176</v>
      </c>
      <c r="E368" s="26">
        <f t="shared" si="27"/>
        <v>3005.9093207516489</v>
      </c>
      <c r="F368" s="27">
        <f t="shared" si="28"/>
        <v>1644.9257809999999</v>
      </c>
      <c r="G368" s="29">
        <f t="shared" si="26"/>
        <v>585.81204097420959</v>
      </c>
    </row>
    <row r="369" spans="1:7" x14ac:dyDescent="0.25">
      <c r="A369" s="24">
        <v>1643.84375</v>
      </c>
      <c r="B369" s="24">
        <v>22209.730468999998</v>
      </c>
      <c r="C369" s="30">
        <f t="shared" si="29"/>
        <v>22256.470189899966</v>
      </c>
      <c r="D369" s="26">
        <f t="shared" si="25"/>
        <v>19102.008862814684</v>
      </c>
      <c r="E369" s="26">
        <f t="shared" si="27"/>
        <v>3154.4613270852824</v>
      </c>
      <c r="F369" s="27">
        <f t="shared" si="28"/>
        <v>1643.84375</v>
      </c>
      <c r="G369" s="29">
        <f t="shared" si="26"/>
        <v>614.76286574471828</v>
      </c>
    </row>
    <row r="370" spans="1:7" x14ac:dyDescent="0.25">
      <c r="A370" s="24">
        <v>1642.7597659999999</v>
      </c>
      <c r="B370" s="24">
        <v>22116.439452999999</v>
      </c>
      <c r="C370" s="30">
        <f t="shared" si="29"/>
        <v>22379.104402588109</v>
      </c>
      <c r="D370" s="26">
        <f t="shared" si="25"/>
        <v>19091.855143410488</v>
      </c>
      <c r="E370" s="26">
        <f t="shared" si="27"/>
        <v>3287.2492591776208</v>
      </c>
      <c r="F370" s="27">
        <f t="shared" si="28"/>
        <v>1642.7597659999999</v>
      </c>
      <c r="G370" s="29">
        <f t="shared" si="26"/>
        <v>640.64148057143098</v>
      </c>
    </row>
    <row r="371" spans="1:7" x14ac:dyDescent="0.25">
      <c r="A371" s="24">
        <v>1641.6757809999999</v>
      </c>
      <c r="B371" s="24">
        <v>22637.412109000001</v>
      </c>
      <c r="C371" s="30">
        <f t="shared" si="29"/>
        <v>22504.373934471729</v>
      </c>
      <c r="D371" s="26">
        <f t="shared" si="25"/>
        <v>19081.681247001681</v>
      </c>
      <c r="E371" s="26">
        <f t="shared" si="27"/>
        <v>3422.6926874700475</v>
      </c>
      <c r="F371" s="27">
        <f t="shared" si="28"/>
        <v>1641.6757809999999</v>
      </c>
      <c r="G371" s="29">
        <f t="shared" si="26"/>
        <v>667.03761654824405</v>
      </c>
    </row>
    <row r="372" spans="1:7" x14ac:dyDescent="0.25">
      <c r="A372" s="24">
        <v>1640.591797</v>
      </c>
      <c r="B372" s="24">
        <v>22727.103515999999</v>
      </c>
      <c r="C372" s="30">
        <f t="shared" si="29"/>
        <v>22623.805714323302</v>
      </c>
      <c r="D372" s="26">
        <f t="shared" si="25"/>
        <v>19071.487219612427</v>
      </c>
      <c r="E372" s="26">
        <f t="shared" si="27"/>
        <v>3552.3184947108748</v>
      </c>
      <c r="F372" s="27">
        <f t="shared" si="28"/>
        <v>1640.591797</v>
      </c>
      <c r="G372" s="29">
        <f t="shared" si="26"/>
        <v>692.29997498947944</v>
      </c>
    </row>
    <row r="373" spans="1:7" x14ac:dyDescent="0.25">
      <c r="A373" s="24">
        <v>1639.5078129999999</v>
      </c>
      <c r="B373" s="24">
        <v>22746.931640999999</v>
      </c>
      <c r="C373" s="30">
        <f t="shared" si="29"/>
        <v>22781.837494902909</v>
      </c>
      <c r="D373" s="26">
        <f t="shared" si="25"/>
        <v>19061.273079119244</v>
      </c>
      <c r="E373" s="26">
        <f t="shared" si="27"/>
        <v>3720.564415783665</v>
      </c>
      <c r="F373" s="27">
        <f t="shared" si="28"/>
        <v>1639.5078129999999</v>
      </c>
      <c r="G373" s="29">
        <f t="shared" si="26"/>
        <v>725.08888373293792</v>
      </c>
    </row>
    <row r="374" spans="1:7" x14ac:dyDescent="0.25">
      <c r="A374" s="24">
        <v>1638.423828</v>
      </c>
      <c r="B374" s="24">
        <v>22877.492188</v>
      </c>
      <c r="C374" s="30">
        <f t="shared" si="29"/>
        <v>22924.500664199095</v>
      </c>
      <c r="D374" s="26">
        <f t="shared" si="25"/>
        <v>19051.038843324437</v>
      </c>
      <c r="E374" s="26">
        <f t="shared" si="27"/>
        <v>3873.4618208746579</v>
      </c>
      <c r="F374" s="27">
        <f t="shared" si="28"/>
        <v>1638.423828</v>
      </c>
      <c r="G374" s="29">
        <f t="shared" si="26"/>
        <v>754.88656935095173</v>
      </c>
    </row>
    <row r="375" spans="1:7" x14ac:dyDescent="0.25">
      <c r="A375" s="24">
        <v>1637.3398440000001</v>
      </c>
      <c r="B375" s="24">
        <v>23060.955077999999</v>
      </c>
      <c r="C375" s="30">
        <f t="shared" si="29"/>
        <v>23063.181049609022</v>
      </c>
      <c r="D375" s="26">
        <f t="shared" si="25"/>
        <v>19040.784558363506</v>
      </c>
      <c r="E375" s="26">
        <f t="shared" si="27"/>
        <v>4022.3964912455158</v>
      </c>
      <c r="F375" s="27">
        <f t="shared" si="28"/>
        <v>1637.3398440000001</v>
      </c>
      <c r="G375" s="29">
        <f t="shared" si="26"/>
        <v>783.91197029017781</v>
      </c>
    </row>
    <row r="376" spans="1:7" x14ac:dyDescent="0.25">
      <c r="A376" s="24">
        <v>1636.2558590000001</v>
      </c>
      <c r="B376" s="24">
        <v>23306.916015999999</v>
      </c>
      <c r="C376" s="30">
        <f t="shared" si="29"/>
        <v>23200.216395463871</v>
      </c>
      <c r="D376" s="26">
        <f t="shared" si="25"/>
        <v>19030.51023256973</v>
      </c>
      <c r="E376" s="26">
        <f t="shared" si="27"/>
        <v>4169.706162894141</v>
      </c>
      <c r="F376" s="27">
        <f t="shared" si="28"/>
        <v>1636.2558590000001</v>
      </c>
      <c r="G376" s="29">
        <f t="shared" si="26"/>
        <v>812.6206804325526</v>
      </c>
    </row>
    <row r="377" spans="1:7" x14ac:dyDescent="0.25">
      <c r="A377" s="24">
        <v>1635.169922</v>
      </c>
      <c r="B377" s="24">
        <v>23367.519531000002</v>
      </c>
      <c r="C377" s="30">
        <f t="shared" si="29"/>
        <v>23324.461306792091</v>
      </c>
      <c r="D377" s="26">
        <f t="shared" si="25"/>
        <v>19020.197346971581</v>
      </c>
      <c r="E377" s="26">
        <f t="shared" si="27"/>
        <v>4304.2639598205096</v>
      </c>
      <c r="F377" s="27">
        <f t="shared" si="28"/>
        <v>1635.169922</v>
      </c>
      <c r="G377" s="29">
        <f t="shared" si="26"/>
        <v>838.84421854870516</v>
      </c>
    </row>
    <row r="378" spans="1:7" x14ac:dyDescent="0.25">
      <c r="A378" s="24">
        <v>1634.0859379999999</v>
      </c>
      <c r="B378" s="24">
        <v>23524.320313</v>
      </c>
      <c r="C378" s="30">
        <f t="shared" si="29"/>
        <v>23481.217789318405</v>
      </c>
      <c r="D378" s="26">
        <f t="shared" si="25"/>
        <v>19009.883013747465</v>
      </c>
      <c r="E378" s="26">
        <f t="shared" si="27"/>
        <v>4471.3347755709401</v>
      </c>
      <c r="F378" s="27">
        <f t="shared" si="28"/>
        <v>1634.0859379999999</v>
      </c>
      <c r="G378" s="29">
        <f t="shared" si="26"/>
        <v>871.40411477921168</v>
      </c>
    </row>
    <row r="379" spans="1:7" x14ac:dyDescent="0.25">
      <c r="A379" s="24">
        <v>1633</v>
      </c>
      <c r="B379" s="24">
        <v>23767.648438</v>
      </c>
      <c r="C379" s="30">
        <f t="shared" si="29"/>
        <v>23659.107243966988</v>
      </c>
      <c r="D379" s="26">
        <f t="shared" si="25"/>
        <v>18999.530084311489</v>
      </c>
      <c r="E379" s="26">
        <f t="shared" si="27"/>
        <v>4659.5771596554987</v>
      </c>
      <c r="F379" s="27">
        <f t="shared" si="28"/>
        <v>1633</v>
      </c>
      <c r="G379" s="29">
        <f t="shared" si="26"/>
        <v>908.09007015954603</v>
      </c>
    </row>
    <row r="380" spans="1:7" x14ac:dyDescent="0.25">
      <c r="A380" s="24">
        <v>1631.9160159999999</v>
      </c>
      <c r="B380" s="24">
        <v>23645.369140999999</v>
      </c>
      <c r="C380" s="30">
        <f t="shared" si="29"/>
        <v>23840.984939682909</v>
      </c>
      <c r="D380" s="26">
        <f t="shared" si="25"/>
        <v>18989.175843377554</v>
      </c>
      <c r="E380" s="26">
        <f t="shared" si="27"/>
        <v>4851.8090963053546</v>
      </c>
      <c r="F380" s="27">
        <f t="shared" si="28"/>
        <v>1631.9160159999999</v>
      </c>
      <c r="G380" s="29">
        <f t="shared" si="26"/>
        <v>945.55353666262658</v>
      </c>
    </row>
    <row r="381" spans="1:7" x14ac:dyDescent="0.25">
      <c r="A381" s="24">
        <v>1630.830078</v>
      </c>
      <c r="B381" s="24">
        <v>24025.623047000001</v>
      </c>
      <c r="C381" s="30">
        <f t="shared" si="29"/>
        <v>24012.153083343575</v>
      </c>
      <c r="D381" s="26">
        <f t="shared" si="25"/>
        <v>18978.782988996179</v>
      </c>
      <c r="E381" s="26">
        <f t="shared" si="27"/>
        <v>5033.3700943473959</v>
      </c>
      <c r="F381" s="27">
        <f t="shared" si="28"/>
        <v>1630.830078</v>
      </c>
      <c r="G381" s="29">
        <f t="shared" si="26"/>
        <v>980.93737811454594</v>
      </c>
    </row>
    <row r="382" spans="1:7" x14ac:dyDescent="0.25">
      <c r="A382" s="24">
        <v>1629.7441409999999</v>
      </c>
      <c r="B382" s="24">
        <v>24213.427734000001</v>
      </c>
      <c r="C382" s="30">
        <f t="shared" si="29"/>
        <v>24220.731695409941</v>
      </c>
      <c r="D382" s="26">
        <f t="shared" si="25"/>
        <v>18968.370204840081</v>
      </c>
      <c r="E382" s="26">
        <f t="shared" si="27"/>
        <v>5252.3614905698596</v>
      </c>
      <c r="F382" s="27">
        <f t="shared" si="28"/>
        <v>1629.7441409999999</v>
      </c>
      <c r="G382" s="29">
        <f t="shared" si="26"/>
        <v>1023.6159099954724</v>
      </c>
    </row>
    <row r="383" spans="1:7" x14ac:dyDescent="0.25">
      <c r="A383" s="24">
        <v>1628.658203</v>
      </c>
      <c r="B383" s="24">
        <v>24230.523438</v>
      </c>
      <c r="C383" s="30">
        <f t="shared" si="29"/>
        <v>24447.440628690103</v>
      </c>
      <c r="D383" s="26">
        <f t="shared" si="25"/>
        <v>18957.937499132233</v>
      </c>
      <c r="E383" s="26">
        <f t="shared" si="27"/>
        <v>5489.5031295578701</v>
      </c>
      <c r="F383" s="27">
        <f t="shared" si="28"/>
        <v>1628.658203</v>
      </c>
      <c r="G383" s="29">
        <f t="shared" si="26"/>
        <v>1069.8316845620843</v>
      </c>
    </row>
    <row r="384" spans="1:7" x14ac:dyDescent="0.25">
      <c r="A384" s="24">
        <v>1627.5722659999999</v>
      </c>
      <c r="B384" s="24">
        <v>24757.025390999999</v>
      </c>
      <c r="C384" s="30">
        <f t="shared" si="29"/>
        <v>24676.850956696959</v>
      </c>
      <c r="D384" s="26">
        <f t="shared" si="25"/>
        <v>18947.484918487258</v>
      </c>
      <c r="E384" s="26">
        <f t="shared" si="27"/>
        <v>5729.3660382097005</v>
      </c>
      <c r="F384" s="27">
        <f t="shared" si="28"/>
        <v>1627.5722659999999</v>
      </c>
      <c r="G384" s="29">
        <f t="shared" si="26"/>
        <v>1116.577798658501</v>
      </c>
    </row>
    <row r="385" spans="1:7" x14ac:dyDescent="0.25">
      <c r="A385" s="24">
        <v>1626.484375</v>
      </c>
      <c r="B385" s="24">
        <v>24798.035156000002</v>
      </c>
      <c r="C385" s="30">
        <f t="shared" si="29"/>
        <v>24918.123746122266</v>
      </c>
      <c r="D385" s="26">
        <f t="shared" si="25"/>
        <v>18936.993619060217</v>
      </c>
      <c r="E385" s="26">
        <f t="shared" si="27"/>
        <v>5981.1301270620497</v>
      </c>
      <c r="F385" s="27">
        <f t="shared" si="28"/>
        <v>1626.484375</v>
      </c>
      <c r="G385" s="29">
        <f t="shared" si="26"/>
        <v>1165.6432956501824</v>
      </c>
    </row>
    <row r="386" spans="1:7" x14ac:dyDescent="0.25">
      <c r="A386" s="24">
        <v>1625.3984379999999</v>
      </c>
      <c r="B386" s="24">
        <v>25052.804688</v>
      </c>
      <c r="C386" s="30">
        <f t="shared" si="29"/>
        <v>25209.906365631585</v>
      </c>
      <c r="D386" s="26">
        <f t="shared" si="25"/>
        <v>18926.501315890157</v>
      </c>
      <c r="E386" s="26">
        <f t="shared" si="27"/>
        <v>6283.4050497414282</v>
      </c>
      <c r="F386" s="27">
        <f t="shared" si="28"/>
        <v>1625.3984379999999</v>
      </c>
      <c r="G386" s="29">
        <f t="shared" si="26"/>
        <v>1224.55268728341</v>
      </c>
    </row>
    <row r="387" spans="1:7" x14ac:dyDescent="0.25">
      <c r="A387" s="24">
        <v>1624.3125</v>
      </c>
      <c r="B387" s="24">
        <v>25629.285156000002</v>
      </c>
      <c r="C387" s="30">
        <f t="shared" si="29"/>
        <v>25487.499978391301</v>
      </c>
      <c r="D387" s="26">
        <f t="shared" si="25"/>
        <v>18915.989200746328</v>
      </c>
      <c r="E387" s="26">
        <f t="shared" si="27"/>
        <v>6571.5107776449731</v>
      </c>
      <c r="F387" s="27">
        <f t="shared" si="28"/>
        <v>1624.3125</v>
      </c>
      <c r="G387" s="29">
        <f t="shared" si="26"/>
        <v>1280.700689924199</v>
      </c>
    </row>
    <row r="388" spans="1:7" x14ac:dyDescent="0.25">
      <c r="A388" s="24">
        <v>1623.2246090000001</v>
      </c>
      <c r="B388" s="24">
        <v>25847.783202999999</v>
      </c>
      <c r="C388" s="30">
        <f t="shared" si="29"/>
        <v>25762.576752938221</v>
      </c>
      <c r="D388" s="26">
        <f t="shared" ref="D388:D451" si="30">($P$5*A388^3)+($Q$5*A388^2)+($R$5*A388)+$S$5</f>
        <v>18905.438351857229</v>
      </c>
      <c r="E388" s="26">
        <f t="shared" si="27"/>
        <v>6857.1384010809925</v>
      </c>
      <c r="F388" s="27">
        <f t="shared" si="28"/>
        <v>1623.2246090000001</v>
      </c>
      <c r="G388" s="29">
        <f t="shared" ref="G388:G451" si="31">E388/$J$6</f>
        <v>1336.3657427215426</v>
      </c>
    </row>
    <row r="389" spans="1:7" x14ac:dyDescent="0.25">
      <c r="A389" s="24">
        <v>1622.1367190000001</v>
      </c>
      <c r="B389" s="24">
        <v>26032.589843999998</v>
      </c>
      <c r="C389" s="30">
        <f t="shared" si="29"/>
        <v>26044.826909988558</v>
      </c>
      <c r="D389" s="26">
        <f t="shared" si="30"/>
        <v>18894.867694129905</v>
      </c>
      <c r="E389" s="26">
        <f t="shared" ref="E389:E452" si="32">C389-D389</f>
        <v>7149.9592158586529</v>
      </c>
      <c r="F389" s="27">
        <f t="shared" ref="F389:F452" si="33">A389</f>
        <v>1622.1367190000001</v>
      </c>
      <c r="G389" s="29">
        <f t="shared" si="31"/>
        <v>1393.43265354297</v>
      </c>
    </row>
    <row r="390" spans="1:7" x14ac:dyDescent="0.25">
      <c r="A390" s="24">
        <v>1621.0507809999999</v>
      </c>
      <c r="B390" s="24">
        <v>26294.130859000001</v>
      </c>
      <c r="C390" s="30">
        <f t="shared" si="29"/>
        <v>26344.437940598556</v>
      </c>
      <c r="D390" s="26">
        <f t="shared" si="30"/>
        <v>18884.296265562858</v>
      </c>
      <c r="E390" s="26">
        <f t="shared" si="32"/>
        <v>7460.1416750356984</v>
      </c>
      <c r="F390" s="27">
        <f t="shared" si="33"/>
        <v>1621.0507809999999</v>
      </c>
      <c r="G390" s="29">
        <f t="shared" si="31"/>
        <v>1453.8831196400201</v>
      </c>
    </row>
    <row r="391" spans="1:7" x14ac:dyDescent="0.25">
      <c r="A391" s="24">
        <v>1619.9628909999999</v>
      </c>
      <c r="B391" s="24">
        <v>26605.96875</v>
      </c>
      <c r="C391" s="30">
        <f t="shared" si="29"/>
        <v>26586.754208985938</v>
      </c>
      <c r="D391" s="26">
        <f t="shared" si="30"/>
        <v>18873.686088862865</v>
      </c>
      <c r="E391" s="26">
        <f t="shared" si="32"/>
        <v>7713.0681201230727</v>
      </c>
      <c r="F391" s="27">
        <f t="shared" si="33"/>
        <v>1619.9628909999999</v>
      </c>
      <c r="G391" s="29">
        <f t="shared" si="31"/>
        <v>1503.1751445158525</v>
      </c>
    </row>
    <row r="392" spans="1:7" x14ac:dyDescent="0.25">
      <c r="A392" s="24">
        <v>1618.875</v>
      </c>
      <c r="B392" s="24">
        <v>26920.085938</v>
      </c>
      <c r="C392" s="30">
        <f t="shared" si="29"/>
        <v>26847.937435595297</v>
      </c>
      <c r="D392" s="26">
        <f t="shared" si="30"/>
        <v>18863.056166451308</v>
      </c>
      <c r="E392" s="26">
        <f t="shared" si="32"/>
        <v>7984.8812691439889</v>
      </c>
      <c r="F392" s="27">
        <f t="shared" si="33"/>
        <v>1618.875</v>
      </c>
      <c r="G392" s="29">
        <f t="shared" si="31"/>
        <v>1556.1479386358535</v>
      </c>
    </row>
    <row r="393" spans="1:7" x14ac:dyDescent="0.25">
      <c r="A393" s="24">
        <v>1617.7871090000001</v>
      </c>
      <c r="B393" s="24">
        <v>27145.326172000001</v>
      </c>
      <c r="C393" s="30">
        <f t="shared" si="29"/>
        <v>27091.487790302392</v>
      </c>
      <c r="D393" s="26">
        <f t="shared" si="30"/>
        <v>18852.406535620692</v>
      </c>
      <c r="E393" s="26">
        <f t="shared" si="32"/>
        <v>8239.0812546816996</v>
      </c>
      <c r="F393" s="27">
        <f t="shared" si="33"/>
        <v>1617.7871090000001</v>
      </c>
      <c r="G393" s="29">
        <f t="shared" si="31"/>
        <v>1605.6881597314866</v>
      </c>
    </row>
    <row r="394" spans="1:7" x14ac:dyDescent="0.25">
      <c r="A394" s="24">
        <v>1616.6992190000001</v>
      </c>
      <c r="B394" s="24">
        <v>27468.814452999999</v>
      </c>
      <c r="C394" s="30">
        <f t="shared" si="29"/>
        <v>27316.01165240569</v>
      </c>
      <c r="D394" s="26">
        <f t="shared" si="30"/>
        <v>18841.737233735999</v>
      </c>
      <c r="E394" s="26">
        <f t="shared" si="32"/>
        <v>8474.2744186696909</v>
      </c>
      <c r="F394" s="27">
        <f t="shared" si="33"/>
        <v>1616.6992190000001</v>
      </c>
      <c r="G394" s="29">
        <f t="shared" si="31"/>
        <v>1651.5242022454154</v>
      </c>
    </row>
    <row r="395" spans="1:7" x14ac:dyDescent="0.25">
      <c r="A395" s="24">
        <v>1615.609375</v>
      </c>
      <c r="B395" s="24">
        <v>27741.822265999999</v>
      </c>
      <c r="C395" s="30">
        <f t="shared" si="29"/>
        <v>27516.613725734544</v>
      </c>
      <c r="D395" s="26">
        <f t="shared" si="30"/>
        <v>18831.029062067435</v>
      </c>
      <c r="E395" s="26">
        <f t="shared" si="32"/>
        <v>8685.5846636671085</v>
      </c>
      <c r="F395" s="27">
        <f t="shared" si="33"/>
        <v>1615.609375</v>
      </c>
      <c r="G395" s="29">
        <f t="shared" si="31"/>
        <v>1692.7057791632924</v>
      </c>
    </row>
    <row r="396" spans="1:7" x14ac:dyDescent="0.25">
      <c r="A396" s="24">
        <v>1614.5214840000001</v>
      </c>
      <c r="B396" s="24">
        <v>27372.199218999998</v>
      </c>
      <c r="C396" s="30">
        <f t="shared" si="29"/>
        <v>27716.141139034004</v>
      </c>
      <c r="D396" s="26">
        <f t="shared" si="30"/>
        <v>18820.320436081587</v>
      </c>
      <c r="E396" s="26">
        <f t="shared" si="32"/>
        <v>8895.8207029524165</v>
      </c>
      <c r="F396" s="27">
        <f t="shared" si="33"/>
        <v>1614.5214840000001</v>
      </c>
      <c r="G396" s="29">
        <f t="shared" si="31"/>
        <v>1733.678007570124</v>
      </c>
    </row>
    <row r="397" spans="1:7" x14ac:dyDescent="0.25">
      <c r="A397" s="24">
        <v>1613.4316409999999</v>
      </c>
      <c r="B397" s="24">
        <v>27894.412109000001</v>
      </c>
      <c r="C397" s="30">
        <f t="shared" si="29"/>
        <v>27901.576046845374</v>
      </c>
      <c r="D397" s="26">
        <f t="shared" si="30"/>
        <v>18809.572944698251</v>
      </c>
      <c r="E397" s="26">
        <f t="shared" si="32"/>
        <v>9092.0031021471223</v>
      </c>
      <c r="F397" s="27">
        <f t="shared" si="33"/>
        <v>1613.4316409999999</v>
      </c>
      <c r="G397" s="29">
        <f t="shared" si="31"/>
        <v>1771.9113670670531</v>
      </c>
    </row>
    <row r="398" spans="1:7" x14ac:dyDescent="0.25">
      <c r="A398" s="24">
        <v>1612.34375</v>
      </c>
      <c r="B398" s="24">
        <v>28112.060547000001</v>
      </c>
      <c r="C398" s="30">
        <f t="shared" si="29"/>
        <v>28081.749143913043</v>
      </c>
      <c r="D398" s="26">
        <f t="shared" si="30"/>
        <v>18798.825114819869</v>
      </c>
      <c r="E398" s="26">
        <f t="shared" si="32"/>
        <v>9282.9240290931739</v>
      </c>
      <c r="F398" s="27">
        <f t="shared" si="33"/>
        <v>1612.34375</v>
      </c>
      <c r="G398" s="29">
        <f t="shared" si="31"/>
        <v>1809.1193350875212</v>
      </c>
    </row>
    <row r="399" spans="1:7" x14ac:dyDescent="0.25">
      <c r="A399" s="24">
        <v>1611.2539059999999</v>
      </c>
      <c r="B399" s="24">
        <v>28205.025390999999</v>
      </c>
      <c r="C399" s="30">
        <f t="shared" ref="C399:C462" si="34">(-171*B389+-76*B390+9*B391+84*B392+149*B393+204*B394+249*B395+284*B396+309*B397+324*B398+329*B399+324*B400+309*B401+284*B402+249*B403+204*B404+149*B405+84*B406+9*B407+-76*B408+-171*B409)/3059</f>
        <v>28239.835792682905</v>
      </c>
      <c r="D399" s="26">
        <f t="shared" si="30"/>
        <v>18788.038394589232</v>
      </c>
      <c r="E399" s="26">
        <f t="shared" si="32"/>
        <v>9451.7973980936731</v>
      </c>
      <c r="F399" s="27">
        <f t="shared" si="33"/>
        <v>1611.2539059999999</v>
      </c>
      <c r="G399" s="29">
        <f t="shared" si="31"/>
        <v>1842.0305251481832</v>
      </c>
    </row>
    <row r="400" spans="1:7" x14ac:dyDescent="0.25">
      <c r="A400" s="24">
        <v>1610.1640629999999</v>
      </c>
      <c r="B400" s="24">
        <v>28135.044922000001</v>
      </c>
      <c r="C400" s="30">
        <f t="shared" si="34"/>
        <v>28376.706256263486</v>
      </c>
      <c r="D400" s="26">
        <f t="shared" si="30"/>
        <v>18777.232098720808</v>
      </c>
      <c r="E400" s="26">
        <f t="shared" si="32"/>
        <v>9599.4741575426779</v>
      </c>
      <c r="F400" s="27">
        <f t="shared" si="33"/>
        <v>1610.1640629999999</v>
      </c>
      <c r="G400" s="29">
        <f t="shared" si="31"/>
        <v>1870.8107758563604</v>
      </c>
    </row>
    <row r="401" spans="1:7" x14ac:dyDescent="0.25">
      <c r="A401" s="24">
        <v>1609.0742190000001</v>
      </c>
      <c r="B401" s="24">
        <v>28661.505859000001</v>
      </c>
      <c r="C401" s="30">
        <f t="shared" si="34"/>
        <v>28509.309918696632</v>
      </c>
      <c r="D401" s="26">
        <f t="shared" si="30"/>
        <v>18766.406235080904</v>
      </c>
      <c r="E401" s="26">
        <f t="shared" si="32"/>
        <v>9742.9036836157284</v>
      </c>
      <c r="F401" s="27">
        <f t="shared" si="33"/>
        <v>1609.0742190000001</v>
      </c>
      <c r="G401" s="29">
        <f t="shared" si="31"/>
        <v>1898.7632968538358</v>
      </c>
    </row>
    <row r="402" spans="1:7" x14ac:dyDescent="0.25">
      <c r="A402" s="24">
        <v>1607.984375</v>
      </c>
      <c r="B402" s="24">
        <v>28591.464843999998</v>
      </c>
      <c r="C402" s="30">
        <f t="shared" si="34"/>
        <v>28621.537897294536</v>
      </c>
      <c r="D402" s="26">
        <f t="shared" si="30"/>
        <v>18755.560841273225</v>
      </c>
      <c r="E402" s="26">
        <f t="shared" si="32"/>
        <v>9865.977056021311</v>
      </c>
      <c r="F402" s="27">
        <f t="shared" si="33"/>
        <v>1607.984375</v>
      </c>
      <c r="G402" s="29">
        <f t="shared" si="31"/>
        <v>1922.74867225447</v>
      </c>
    </row>
    <row r="403" spans="1:7" x14ac:dyDescent="0.25">
      <c r="A403" s="24">
        <v>1606.8945309999999</v>
      </c>
      <c r="B403" s="24">
        <v>28787.21875</v>
      </c>
      <c r="C403" s="30">
        <f t="shared" si="34"/>
        <v>28727.684034329846</v>
      </c>
      <c r="D403" s="26">
        <f t="shared" si="30"/>
        <v>18744.69594499503</v>
      </c>
      <c r="E403" s="26">
        <f t="shared" si="32"/>
        <v>9982.9880893348163</v>
      </c>
      <c r="F403" s="27">
        <f t="shared" si="33"/>
        <v>1606.8945309999999</v>
      </c>
      <c r="G403" s="29">
        <f t="shared" si="31"/>
        <v>1945.552577804337</v>
      </c>
    </row>
    <row r="404" spans="1:7" x14ac:dyDescent="0.25">
      <c r="A404" s="24">
        <v>1605.8046879999999</v>
      </c>
      <c r="B404" s="24">
        <v>28700.417968999998</v>
      </c>
      <c r="C404" s="30">
        <f t="shared" si="34"/>
        <v>28823.378238415818</v>
      </c>
      <c r="D404" s="26">
        <f t="shared" si="30"/>
        <v>18733.811583939569</v>
      </c>
      <c r="E404" s="26">
        <f t="shared" si="32"/>
        <v>10089.56665447625</v>
      </c>
      <c r="F404" s="27">
        <f t="shared" si="33"/>
        <v>1605.8046879999999</v>
      </c>
      <c r="G404" s="29">
        <f t="shared" si="31"/>
        <v>1966.3233330425535</v>
      </c>
    </row>
    <row r="405" spans="1:7" x14ac:dyDescent="0.25">
      <c r="A405" s="24">
        <v>1604.7148440000001</v>
      </c>
      <c r="B405" s="24">
        <v>29219.189452999999</v>
      </c>
      <c r="C405" s="30">
        <f t="shared" si="34"/>
        <v>28881.970563893101</v>
      </c>
      <c r="D405" s="26">
        <f t="shared" si="30"/>
        <v>18722.907765829892</v>
      </c>
      <c r="E405" s="26">
        <f t="shared" si="32"/>
        <v>10159.062798063209</v>
      </c>
      <c r="F405" s="27">
        <f t="shared" si="33"/>
        <v>1604.7148440000001</v>
      </c>
      <c r="G405" s="29">
        <f t="shared" si="31"/>
        <v>1979.8672139019843</v>
      </c>
    </row>
    <row r="406" spans="1:7" x14ac:dyDescent="0.25">
      <c r="A406" s="24">
        <v>1603.623047</v>
      </c>
      <c r="B406" s="24">
        <v>28926.539063</v>
      </c>
      <c r="C406" s="30">
        <f t="shared" si="34"/>
        <v>28943.43299927003</v>
      </c>
      <c r="D406" s="26">
        <f t="shared" si="30"/>
        <v>18711.964936489945</v>
      </c>
      <c r="E406" s="26">
        <f t="shared" si="32"/>
        <v>10231.468062780084</v>
      </c>
      <c r="F406" s="27">
        <f t="shared" si="33"/>
        <v>1603.623047</v>
      </c>
      <c r="G406" s="29">
        <f t="shared" si="31"/>
        <v>1993.9780440618456</v>
      </c>
    </row>
    <row r="407" spans="1:7" x14ac:dyDescent="0.25">
      <c r="A407" s="24">
        <v>1602.533203</v>
      </c>
      <c r="B407" s="24">
        <v>28815.830077999999</v>
      </c>
      <c r="C407" s="30">
        <f t="shared" si="34"/>
        <v>28944.695059643997</v>
      </c>
      <c r="D407" s="26">
        <f t="shared" si="30"/>
        <v>18701.022272594833</v>
      </c>
      <c r="E407" s="26">
        <f t="shared" si="32"/>
        <v>10243.672787049163</v>
      </c>
      <c r="F407" s="27">
        <f t="shared" si="33"/>
        <v>1602.533203</v>
      </c>
      <c r="G407" s="29">
        <f t="shared" si="31"/>
        <v>1996.3565836885195</v>
      </c>
    </row>
    <row r="408" spans="1:7" x14ac:dyDescent="0.25">
      <c r="A408" s="24">
        <v>1601.4414059999999</v>
      </c>
      <c r="B408" s="24">
        <v>28934.800781000002</v>
      </c>
      <c r="C408" s="30">
        <f t="shared" si="34"/>
        <v>28948.278468103636</v>
      </c>
      <c r="D408" s="26">
        <f t="shared" si="30"/>
        <v>18690.040583451075</v>
      </c>
      <c r="E408" s="26">
        <f t="shared" si="32"/>
        <v>10258.237884652561</v>
      </c>
      <c r="F408" s="27">
        <f t="shared" si="33"/>
        <v>1601.4414059999999</v>
      </c>
      <c r="G408" s="29">
        <f t="shared" si="31"/>
        <v>1999.1951289151273</v>
      </c>
    </row>
    <row r="409" spans="1:7" x14ac:dyDescent="0.25">
      <c r="A409" s="24">
        <v>1600.3496090000001</v>
      </c>
      <c r="B409" s="24">
        <v>29010.675781000002</v>
      </c>
      <c r="C409" s="30">
        <f t="shared" si="34"/>
        <v>28941.407314971897</v>
      </c>
      <c r="D409" s="26">
        <f t="shared" si="30"/>
        <v>18679.039488756513</v>
      </c>
      <c r="E409" s="26">
        <f t="shared" si="32"/>
        <v>10262.367826215384</v>
      </c>
      <c r="F409" s="27">
        <f t="shared" si="33"/>
        <v>1600.3496090000001</v>
      </c>
      <c r="G409" s="29">
        <f t="shared" si="31"/>
        <v>1999.9999999999998</v>
      </c>
    </row>
    <row r="410" spans="1:7" x14ac:dyDescent="0.25">
      <c r="A410" s="24">
        <v>1599.2597659999999</v>
      </c>
      <c r="B410" s="24">
        <v>29012.394531000002</v>
      </c>
      <c r="C410" s="30">
        <f t="shared" si="34"/>
        <v>28910.1234670304</v>
      </c>
      <c r="D410" s="26">
        <f t="shared" si="30"/>
        <v>18668.038757099748</v>
      </c>
      <c r="E410" s="26">
        <f t="shared" si="32"/>
        <v>10242.084709930652</v>
      </c>
      <c r="F410" s="27">
        <f t="shared" si="33"/>
        <v>1599.2597659999999</v>
      </c>
      <c r="G410" s="29">
        <f t="shared" si="31"/>
        <v>1996.0470884247748</v>
      </c>
    </row>
    <row r="411" spans="1:7" x14ac:dyDescent="0.25">
      <c r="A411" s="24">
        <v>1598.1679690000001</v>
      </c>
      <c r="B411" s="24">
        <v>28775.035156000002</v>
      </c>
      <c r="C411" s="30">
        <f t="shared" si="34"/>
        <v>28828.40444059627</v>
      </c>
      <c r="D411" s="26">
        <f t="shared" si="30"/>
        <v>18656.99896944857</v>
      </c>
      <c r="E411" s="26">
        <f t="shared" si="32"/>
        <v>10171.4054711477</v>
      </c>
      <c r="F411" s="27">
        <f t="shared" si="33"/>
        <v>1598.1679690000001</v>
      </c>
      <c r="G411" s="29">
        <f t="shared" si="31"/>
        <v>1982.2726379315072</v>
      </c>
    </row>
    <row r="412" spans="1:7" x14ac:dyDescent="0.25">
      <c r="A412" s="24">
        <v>1597.076172</v>
      </c>
      <c r="B412" s="24">
        <v>28776.792968999998</v>
      </c>
      <c r="C412" s="30">
        <f t="shared" si="34"/>
        <v>28744.390320481863</v>
      </c>
      <c r="D412" s="26">
        <f t="shared" si="30"/>
        <v>18645.939859735983</v>
      </c>
      <c r="E412" s="26">
        <f t="shared" si="32"/>
        <v>10098.45046074588</v>
      </c>
      <c r="F412" s="27">
        <f t="shared" si="33"/>
        <v>1597.076172</v>
      </c>
      <c r="G412" s="29">
        <f t="shared" si="31"/>
        <v>1968.05466959569</v>
      </c>
    </row>
    <row r="413" spans="1:7" x14ac:dyDescent="0.25">
      <c r="A413" s="24">
        <v>1595.982422</v>
      </c>
      <c r="B413" s="24">
        <v>28592.138672000001</v>
      </c>
      <c r="C413" s="30">
        <f t="shared" si="34"/>
        <v>28648.243881440671</v>
      </c>
      <c r="D413" s="26">
        <f t="shared" si="30"/>
        <v>18634.841621554217</v>
      </c>
      <c r="E413" s="26">
        <f t="shared" si="32"/>
        <v>10013.402259886454</v>
      </c>
      <c r="F413" s="27">
        <f t="shared" si="33"/>
        <v>1595.982422</v>
      </c>
      <c r="G413" s="29">
        <f t="shared" si="31"/>
        <v>1951.4798981005251</v>
      </c>
    </row>
    <row r="414" spans="1:7" x14ac:dyDescent="0.25">
      <c r="A414" s="24">
        <v>1594.890625</v>
      </c>
      <c r="B414" s="24">
        <v>28323.923827999999</v>
      </c>
      <c r="C414" s="30">
        <f t="shared" si="34"/>
        <v>28544.106225376265</v>
      </c>
      <c r="D414" s="26">
        <f t="shared" si="30"/>
        <v>18623.743916819418</v>
      </c>
      <c r="E414" s="26">
        <f t="shared" si="32"/>
        <v>9920.362308556847</v>
      </c>
      <c r="F414" s="27">
        <f t="shared" si="33"/>
        <v>1594.890625</v>
      </c>
      <c r="G414" s="29">
        <f t="shared" si="31"/>
        <v>1933.3476399501333</v>
      </c>
    </row>
    <row r="415" spans="1:7" x14ac:dyDescent="0.25">
      <c r="A415" s="24">
        <v>1593.798828</v>
      </c>
      <c r="B415" s="24">
        <v>28595.710938</v>
      </c>
      <c r="C415" s="30">
        <f t="shared" si="34"/>
        <v>28416.199952389343</v>
      </c>
      <c r="D415" s="26">
        <f t="shared" si="30"/>
        <v>18612.626973612249</v>
      </c>
      <c r="E415" s="26">
        <f t="shared" si="32"/>
        <v>9803.5729787770942</v>
      </c>
      <c r="F415" s="27">
        <f t="shared" si="33"/>
        <v>1593.798828</v>
      </c>
      <c r="G415" s="29">
        <f t="shared" si="31"/>
        <v>1910.5869414919446</v>
      </c>
    </row>
    <row r="416" spans="1:7" x14ac:dyDescent="0.25">
      <c r="A416" s="24">
        <v>1592.705078</v>
      </c>
      <c r="B416" s="24">
        <v>28370.585938</v>
      </c>
      <c r="C416" s="30">
        <f t="shared" si="34"/>
        <v>28328.620919391629</v>
      </c>
      <c r="D416" s="26">
        <f t="shared" si="30"/>
        <v>18601.470882297152</v>
      </c>
      <c r="E416" s="26">
        <f t="shared" si="32"/>
        <v>9727.1500370944777</v>
      </c>
      <c r="F416" s="27">
        <f t="shared" si="33"/>
        <v>1592.705078</v>
      </c>
      <c r="G416" s="29">
        <f t="shared" si="31"/>
        <v>1895.6931191350041</v>
      </c>
    </row>
    <row r="417" spans="1:7" x14ac:dyDescent="0.25">
      <c r="A417" s="24">
        <v>1591.6132809999999</v>
      </c>
      <c r="B417" s="24">
        <v>28229.125</v>
      </c>
      <c r="C417" s="30">
        <f t="shared" si="34"/>
        <v>28201.401575635504</v>
      </c>
      <c r="D417" s="26">
        <f t="shared" si="30"/>
        <v>18590.315511395376</v>
      </c>
      <c r="E417" s="26">
        <f t="shared" si="32"/>
        <v>9611.0860642401276</v>
      </c>
      <c r="F417" s="27">
        <f t="shared" si="33"/>
        <v>1591.6132809999999</v>
      </c>
      <c r="G417" s="29">
        <f t="shared" si="31"/>
        <v>1873.073783165022</v>
      </c>
    </row>
    <row r="418" spans="1:7" x14ac:dyDescent="0.25">
      <c r="A418" s="24">
        <v>1590.5195309999999</v>
      </c>
      <c r="B418" s="24">
        <v>28044.738281000002</v>
      </c>
      <c r="C418" s="30">
        <f t="shared" si="34"/>
        <v>28038.690316342272</v>
      </c>
      <c r="D418" s="26">
        <f t="shared" si="30"/>
        <v>18579.120979538733</v>
      </c>
      <c r="E418" s="26">
        <f t="shared" si="32"/>
        <v>9459.569336803539</v>
      </c>
      <c r="F418" s="27">
        <f t="shared" si="33"/>
        <v>1590.5195309999999</v>
      </c>
      <c r="G418" s="29">
        <f t="shared" si="31"/>
        <v>1843.5451733933987</v>
      </c>
    </row>
    <row r="419" spans="1:7" x14ac:dyDescent="0.25">
      <c r="A419" s="24">
        <v>1589.4257809999999</v>
      </c>
      <c r="B419" s="24">
        <v>27795.966797000001</v>
      </c>
      <c r="C419" s="30">
        <f t="shared" si="34"/>
        <v>27871.710549271342</v>
      </c>
      <c r="D419" s="26">
        <f t="shared" si="30"/>
        <v>18567.907252205296</v>
      </c>
      <c r="E419" s="26">
        <f t="shared" si="32"/>
        <v>9303.8032970660461</v>
      </c>
      <c r="F419" s="27">
        <f t="shared" si="33"/>
        <v>1589.4257809999999</v>
      </c>
      <c r="G419" s="29">
        <f t="shared" si="31"/>
        <v>1813.1884287560479</v>
      </c>
    </row>
    <row r="420" spans="1:7" x14ac:dyDescent="0.25">
      <c r="A420" s="24">
        <v>1588.3320309999999</v>
      </c>
      <c r="B420" s="24">
        <v>27595.021484000001</v>
      </c>
      <c r="C420" s="30">
        <f t="shared" si="34"/>
        <v>27725.23567294018</v>
      </c>
      <c r="D420" s="26">
        <f t="shared" si="30"/>
        <v>18556.674357391174</v>
      </c>
      <c r="E420" s="26">
        <f t="shared" si="32"/>
        <v>9168.5613155490064</v>
      </c>
      <c r="F420" s="27">
        <f t="shared" si="33"/>
        <v>1588.3320309999999</v>
      </c>
      <c r="G420" s="29">
        <f t="shared" si="31"/>
        <v>1786.8315520961482</v>
      </c>
    </row>
    <row r="421" spans="1:7" x14ac:dyDescent="0.25">
      <c r="A421" s="24">
        <v>1587.2382809999999</v>
      </c>
      <c r="B421" s="24">
        <v>27565.958984000001</v>
      </c>
      <c r="C421" s="30">
        <f t="shared" si="34"/>
        <v>27594.787028775423</v>
      </c>
      <c r="D421" s="26">
        <f t="shared" si="30"/>
        <v>18545.422323092484</v>
      </c>
      <c r="E421" s="26">
        <f t="shared" si="32"/>
        <v>9049.3647056829395</v>
      </c>
      <c r="F421" s="27">
        <f t="shared" si="33"/>
        <v>1587.2382809999999</v>
      </c>
      <c r="G421" s="29">
        <f t="shared" si="31"/>
        <v>1763.6017065313504</v>
      </c>
    </row>
    <row r="422" spans="1:7" x14ac:dyDescent="0.25">
      <c r="A422" s="24">
        <v>1586.1445309999999</v>
      </c>
      <c r="B422" s="24">
        <v>27610.865234000001</v>
      </c>
      <c r="C422" s="30">
        <f t="shared" si="34"/>
        <v>27432.846679199738</v>
      </c>
      <c r="D422" s="26">
        <f t="shared" si="30"/>
        <v>18534.151177305328</v>
      </c>
      <c r="E422" s="26">
        <f t="shared" si="32"/>
        <v>8898.69550189441</v>
      </c>
      <c r="F422" s="27">
        <f t="shared" si="33"/>
        <v>1586.1445309999999</v>
      </c>
      <c r="G422" s="29">
        <f t="shared" si="31"/>
        <v>1734.2382679292682</v>
      </c>
    </row>
    <row r="423" spans="1:7" x14ac:dyDescent="0.25">
      <c r="A423" s="24">
        <v>1585.0507809999999</v>
      </c>
      <c r="B423" s="24">
        <v>27281.253906000002</v>
      </c>
      <c r="C423" s="30">
        <f t="shared" si="34"/>
        <v>27275.896850072902</v>
      </c>
      <c r="D423" s="26">
        <f t="shared" si="30"/>
        <v>18522.860948025831</v>
      </c>
      <c r="E423" s="26">
        <f t="shared" si="32"/>
        <v>8753.0359020470714</v>
      </c>
      <c r="F423" s="27">
        <f t="shared" si="33"/>
        <v>1585.0507809999999</v>
      </c>
      <c r="G423" s="29">
        <f t="shared" si="31"/>
        <v>1705.8511349958242</v>
      </c>
    </row>
    <row r="424" spans="1:7" x14ac:dyDescent="0.25">
      <c r="A424" s="24">
        <v>1583.9570309999999</v>
      </c>
      <c r="B424" s="24">
        <v>27137.785156000002</v>
      </c>
      <c r="C424" s="30">
        <f t="shared" si="34"/>
        <v>27099.680955996748</v>
      </c>
      <c r="D424" s="26">
        <f t="shared" si="30"/>
        <v>18511.551663250095</v>
      </c>
      <c r="E424" s="26">
        <f t="shared" si="32"/>
        <v>8588.1292927466529</v>
      </c>
      <c r="F424" s="27">
        <f t="shared" si="33"/>
        <v>1583.9570309999999</v>
      </c>
      <c r="G424" s="29">
        <f t="shared" si="31"/>
        <v>1673.7130140294012</v>
      </c>
    </row>
    <row r="425" spans="1:7" x14ac:dyDescent="0.25">
      <c r="A425" s="24">
        <v>1582.861328</v>
      </c>
      <c r="B425" s="24">
        <v>26949.066406000002</v>
      </c>
      <c r="C425" s="30">
        <f t="shared" si="34"/>
        <v>26889.41278536254</v>
      </c>
      <c r="D425" s="26">
        <f t="shared" si="30"/>
        <v>18500.203106138462</v>
      </c>
      <c r="E425" s="26">
        <f t="shared" si="32"/>
        <v>8389.2096792240773</v>
      </c>
      <c r="F425" s="27">
        <f t="shared" si="33"/>
        <v>1582.861328</v>
      </c>
      <c r="G425" s="29">
        <f t="shared" si="31"/>
        <v>1634.9462075981539</v>
      </c>
    </row>
    <row r="426" spans="1:7" x14ac:dyDescent="0.25">
      <c r="A426" s="24">
        <v>1581.767578</v>
      </c>
      <c r="B426" s="24">
        <v>26524.398438</v>
      </c>
      <c r="C426" s="30">
        <f t="shared" si="34"/>
        <v>26741.999067676694</v>
      </c>
      <c r="D426" s="26">
        <f t="shared" si="30"/>
        <v>18488.855760458107</v>
      </c>
      <c r="E426" s="26">
        <f t="shared" si="32"/>
        <v>8253.1433072185864</v>
      </c>
      <c r="F426" s="27">
        <f t="shared" si="33"/>
        <v>1581.767578</v>
      </c>
      <c r="G426" s="29">
        <f t="shared" si="31"/>
        <v>1608.4286681161043</v>
      </c>
    </row>
    <row r="427" spans="1:7" x14ac:dyDescent="0.25">
      <c r="A427" s="24">
        <v>1580.671875</v>
      </c>
      <c r="B427" s="24">
        <v>26435.970702999999</v>
      </c>
      <c r="C427" s="30">
        <f t="shared" si="34"/>
        <v>26570.388020537761</v>
      </c>
      <c r="D427" s="26">
        <f t="shared" si="30"/>
        <v>18477.469130672711</v>
      </c>
      <c r="E427" s="26">
        <f t="shared" si="32"/>
        <v>8092.91888986505</v>
      </c>
      <c r="F427" s="27">
        <f t="shared" si="33"/>
        <v>1580.671875</v>
      </c>
      <c r="G427" s="29">
        <f t="shared" si="31"/>
        <v>1577.2030445432988</v>
      </c>
    </row>
    <row r="428" spans="1:7" x14ac:dyDescent="0.25">
      <c r="A428" s="24">
        <v>1579.576172</v>
      </c>
      <c r="B428" s="24">
        <v>26478.644531000002</v>
      </c>
      <c r="C428" s="30">
        <f t="shared" si="34"/>
        <v>26380.004117573393</v>
      </c>
      <c r="D428" s="26">
        <f t="shared" si="30"/>
        <v>18466.06348976439</v>
      </c>
      <c r="E428" s="26">
        <f t="shared" si="32"/>
        <v>7913.9406278090028</v>
      </c>
      <c r="F428" s="27">
        <f t="shared" si="33"/>
        <v>1579.576172</v>
      </c>
      <c r="G428" s="29">
        <f t="shared" si="31"/>
        <v>1542.3225442363726</v>
      </c>
    </row>
    <row r="429" spans="1:7" x14ac:dyDescent="0.25">
      <c r="A429" s="24">
        <v>1578.4804690000001</v>
      </c>
      <c r="B429" s="24">
        <v>26428.378906000002</v>
      </c>
      <c r="C429" s="30">
        <f t="shared" si="34"/>
        <v>26193.488587077471</v>
      </c>
      <c r="D429" s="26">
        <f t="shared" si="30"/>
        <v>18454.638865879504</v>
      </c>
      <c r="E429" s="26">
        <f t="shared" si="32"/>
        <v>7738.8497211979666</v>
      </c>
      <c r="F429" s="27">
        <f t="shared" si="33"/>
        <v>1578.4804690000001</v>
      </c>
      <c r="G429" s="29">
        <f t="shared" si="31"/>
        <v>1508.1996381827105</v>
      </c>
    </row>
    <row r="430" spans="1:7" x14ac:dyDescent="0.25">
      <c r="A430" s="24">
        <v>1577.3847659999999</v>
      </c>
      <c r="B430" s="24">
        <v>26054.148438</v>
      </c>
      <c r="C430" s="30">
        <f t="shared" si="34"/>
        <v>26012.537342514879</v>
      </c>
      <c r="D430" s="26">
        <f t="shared" si="30"/>
        <v>18443.195287164381</v>
      </c>
      <c r="E430" s="26">
        <f t="shared" si="32"/>
        <v>7569.3420553504984</v>
      </c>
      <c r="F430" s="27">
        <f t="shared" si="33"/>
        <v>1577.3847659999999</v>
      </c>
      <c r="G430" s="29">
        <f t="shared" si="31"/>
        <v>1475.164832040904</v>
      </c>
    </row>
    <row r="431" spans="1:7" x14ac:dyDescent="0.25">
      <c r="A431" s="24">
        <v>1576.2890629999999</v>
      </c>
      <c r="B431" s="24">
        <v>25630.041015999999</v>
      </c>
      <c r="C431" s="30">
        <f t="shared" si="34"/>
        <v>25794.09065731318</v>
      </c>
      <c r="D431" s="26">
        <f t="shared" si="30"/>
        <v>18431.732781765393</v>
      </c>
      <c r="E431" s="26">
        <f t="shared" si="32"/>
        <v>7362.3578755477865</v>
      </c>
      <c r="F431" s="27">
        <f t="shared" si="33"/>
        <v>1576.2890629999999</v>
      </c>
      <c r="G431" s="29">
        <f t="shared" si="31"/>
        <v>1434.8263481144231</v>
      </c>
    </row>
    <row r="432" spans="1:7" x14ac:dyDescent="0.25">
      <c r="A432" s="24">
        <v>1575.1933590000001</v>
      </c>
      <c r="B432" s="24">
        <v>25608.533202999999</v>
      </c>
      <c r="C432" s="30">
        <f t="shared" si="34"/>
        <v>25578.708231762343</v>
      </c>
      <c r="D432" s="26">
        <f t="shared" si="30"/>
        <v>18420.251367341691</v>
      </c>
      <c r="E432" s="26">
        <f t="shared" si="32"/>
        <v>7158.456864420652</v>
      </c>
      <c r="F432" s="27">
        <f t="shared" si="33"/>
        <v>1575.1933590000001</v>
      </c>
      <c r="G432" s="29">
        <f t="shared" si="31"/>
        <v>1395.0887330571522</v>
      </c>
    </row>
    <row r="433" spans="1:7" x14ac:dyDescent="0.25">
      <c r="A433" s="24">
        <v>1574.0976559999999</v>
      </c>
      <c r="B433" s="24">
        <v>25346.564452999999</v>
      </c>
      <c r="C433" s="30">
        <f t="shared" si="34"/>
        <v>25404.654549240277</v>
      </c>
      <c r="D433" s="26">
        <f t="shared" si="30"/>
        <v>18408.751092996783</v>
      </c>
      <c r="E433" s="26">
        <f t="shared" si="32"/>
        <v>6995.9034562434936</v>
      </c>
      <c r="F433" s="27">
        <f t="shared" si="33"/>
        <v>1574.0976559999999</v>
      </c>
      <c r="G433" s="29">
        <f t="shared" si="31"/>
        <v>1363.409219921419</v>
      </c>
    </row>
    <row r="434" spans="1:7" x14ac:dyDescent="0.25">
      <c r="A434" s="24">
        <v>1573.001953</v>
      </c>
      <c r="B434" s="24">
        <v>25258.462890999999</v>
      </c>
      <c r="C434" s="30">
        <f t="shared" si="34"/>
        <v>25200.114264642045</v>
      </c>
      <c r="D434" s="26">
        <f t="shared" si="30"/>
        <v>18397.231976407078</v>
      </c>
      <c r="E434" s="26">
        <f t="shared" si="32"/>
        <v>6802.8822882349668</v>
      </c>
      <c r="F434" s="27">
        <f t="shared" si="33"/>
        <v>1573.001953</v>
      </c>
      <c r="G434" s="29">
        <f t="shared" si="31"/>
        <v>1325.7919426463927</v>
      </c>
    </row>
    <row r="435" spans="1:7" x14ac:dyDescent="0.25">
      <c r="A435" s="24">
        <v>1571.904297</v>
      </c>
      <c r="B435" s="24">
        <v>25327.470702999999</v>
      </c>
      <c r="C435" s="30">
        <f t="shared" si="34"/>
        <v>25029.555327997052</v>
      </c>
      <c r="D435" s="26">
        <f t="shared" si="30"/>
        <v>18385.673463531071</v>
      </c>
      <c r="E435" s="26">
        <f t="shared" si="32"/>
        <v>6643.8818644659805</v>
      </c>
      <c r="F435" s="27">
        <f t="shared" si="33"/>
        <v>1571.904297</v>
      </c>
      <c r="G435" s="29">
        <f t="shared" si="31"/>
        <v>1294.8048592633907</v>
      </c>
    </row>
    <row r="436" spans="1:7" x14ac:dyDescent="0.25">
      <c r="A436" s="24">
        <v>1570.8066409999999</v>
      </c>
      <c r="B436" s="24">
        <v>24587.417968999998</v>
      </c>
      <c r="C436" s="30">
        <f t="shared" si="34"/>
        <v>24860.143395454394</v>
      </c>
      <c r="D436" s="26">
        <f t="shared" si="30"/>
        <v>18374.096097724811</v>
      </c>
      <c r="E436" s="26">
        <f t="shared" si="32"/>
        <v>6486.0472977295831</v>
      </c>
      <c r="F436" s="27">
        <f t="shared" si="33"/>
        <v>1570.8066409999999</v>
      </c>
      <c r="G436" s="29">
        <f t="shared" si="31"/>
        <v>1264.0449860237654</v>
      </c>
    </row>
    <row r="437" spans="1:7" x14ac:dyDescent="0.25">
      <c r="A437" s="24">
        <v>1569.7109379999999</v>
      </c>
      <c r="B437" s="24">
        <v>24549.462890999999</v>
      </c>
      <c r="C437" s="30">
        <f t="shared" si="34"/>
        <v>24694.060165758747</v>
      </c>
      <c r="D437" s="26">
        <f t="shared" si="30"/>
        <v>18362.520556460673</v>
      </c>
      <c r="E437" s="26">
        <f t="shared" si="32"/>
        <v>6331.5396092980736</v>
      </c>
      <c r="F437" s="27">
        <f t="shared" si="33"/>
        <v>1569.7109379999999</v>
      </c>
      <c r="G437" s="29">
        <f t="shared" si="31"/>
        <v>1233.9334774425163</v>
      </c>
    </row>
    <row r="438" spans="1:7" x14ac:dyDescent="0.25">
      <c r="A438" s="24">
        <v>1568.6132809999999</v>
      </c>
      <c r="B438" s="24">
        <v>24611.423827999999</v>
      </c>
      <c r="C438" s="30">
        <f t="shared" si="34"/>
        <v>24542.241379839485</v>
      </c>
      <c r="D438" s="26">
        <f t="shared" si="30"/>
        <v>18350.9055925133</v>
      </c>
      <c r="E438" s="26">
        <f t="shared" si="32"/>
        <v>6191.3357873261848</v>
      </c>
      <c r="F438" s="27">
        <f t="shared" si="33"/>
        <v>1568.6132809999999</v>
      </c>
      <c r="G438" s="29">
        <f t="shared" si="31"/>
        <v>1206.6096035868675</v>
      </c>
    </row>
    <row r="439" spans="1:7" x14ac:dyDescent="0.25">
      <c r="A439" s="24">
        <v>1567.515625</v>
      </c>
      <c r="B439" s="24">
        <v>24361.820313</v>
      </c>
      <c r="C439" s="30">
        <f t="shared" si="34"/>
        <v>24385.651839325594</v>
      </c>
      <c r="D439" s="26">
        <f t="shared" si="30"/>
        <v>18339.271871049765</v>
      </c>
      <c r="E439" s="26">
        <f t="shared" si="32"/>
        <v>6046.379968275829</v>
      </c>
      <c r="F439" s="27">
        <f t="shared" si="33"/>
        <v>1567.515625</v>
      </c>
      <c r="G439" s="29">
        <f t="shared" si="31"/>
        <v>1178.3596282390606</v>
      </c>
    </row>
    <row r="440" spans="1:7" x14ac:dyDescent="0.25">
      <c r="A440" s="24">
        <v>1566.4179690000001</v>
      </c>
      <c r="B440" s="24">
        <v>23926.849609000001</v>
      </c>
      <c r="C440" s="30">
        <f t="shared" si="34"/>
        <v>24260.597990710045</v>
      </c>
      <c r="D440" s="26">
        <f t="shared" si="30"/>
        <v>18327.619409794148</v>
      </c>
      <c r="E440" s="26">
        <f t="shared" si="32"/>
        <v>5932.9785809158966</v>
      </c>
      <c r="F440" s="27">
        <f t="shared" si="33"/>
        <v>1566.4179690000001</v>
      </c>
      <c r="G440" s="29">
        <f t="shared" si="31"/>
        <v>1156.2591950290471</v>
      </c>
    </row>
    <row r="441" spans="1:7" x14ac:dyDescent="0.25">
      <c r="A441" s="24">
        <v>1565.3203129999999</v>
      </c>
      <c r="B441" s="24">
        <v>24145.785156000002</v>
      </c>
      <c r="C441" s="30">
        <f t="shared" si="34"/>
        <v>24108.869131579933</v>
      </c>
      <c r="D441" s="26">
        <f t="shared" si="30"/>
        <v>18315.948237043573</v>
      </c>
      <c r="E441" s="26">
        <f t="shared" si="32"/>
        <v>5792.9208945363607</v>
      </c>
      <c r="F441" s="27">
        <f t="shared" si="33"/>
        <v>1565.3203129999999</v>
      </c>
      <c r="G441" s="29">
        <f t="shared" si="31"/>
        <v>1128.9638010709868</v>
      </c>
    </row>
    <row r="442" spans="1:7" x14ac:dyDescent="0.25">
      <c r="A442" s="24">
        <v>1564.2226559999999</v>
      </c>
      <c r="B442" s="24">
        <v>24129.333984000001</v>
      </c>
      <c r="C442" s="30">
        <f t="shared" si="34"/>
        <v>23946.917263745006</v>
      </c>
      <c r="D442" s="26">
        <f t="shared" si="30"/>
        <v>18304.258370436815</v>
      </c>
      <c r="E442" s="26">
        <f t="shared" si="32"/>
        <v>5642.6588933081912</v>
      </c>
      <c r="F442" s="27">
        <f t="shared" si="33"/>
        <v>1564.2226559999999</v>
      </c>
      <c r="G442" s="29">
        <f t="shared" si="31"/>
        <v>1099.6797208718103</v>
      </c>
    </row>
    <row r="443" spans="1:7" x14ac:dyDescent="0.25">
      <c r="A443" s="24">
        <v>1563.123047</v>
      </c>
      <c r="B443" s="24">
        <v>23720.787109000001</v>
      </c>
      <c r="C443" s="30">
        <f t="shared" si="34"/>
        <v>23804.325582422356</v>
      </c>
      <c r="D443" s="26">
        <f t="shared" si="30"/>
        <v>18292.529010641563</v>
      </c>
      <c r="E443" s="26">
        <f t="shared" si="32"/>
        <v>5511.7965717807929</v>
      </c>
      <c r="F443" s="27">
        <f t="shared" si="33"/>
        <v>1563.123047</v>
      </c>
      <c r="G443" s="29">
        <f t="shared" si="31"/>
        <v>1074.1763821212526</v>
      </c>
    </row>
    <row r="444" spans="1:7" x14ac:dyDescent="0.25">
      <c r="A444" s="24">
        <v>1562.0253909999999</v>
      </c>
      <c r="B444" s="24">
        <v>23996.654297000001</v>
      </c>
      <c r="C444" s="30">
        <f t="shared" si="34"/>
        <v>23648.310699983009</v>
      </c>
      <c r="D444" s="26">
        <f t="shared" si="30"/>
        <v>18280.801840055799</v>
      </c>
      <c r="E444" s="26">
        <f t="shared" si="32"/>
        <v>5367.5088599272094</v>
      </c>
      <c r="F444" s="27">
        <f t="shared" si="33"/>
        <v>1562.0253909999999</v>
      </c>
      <c r="G444" s="29">
        <f t="shared" si="31"/>
        <v>1046.0566120453841</v>
      </c>
    </row>
    <row r="445" spans="1:7" x14ac:dyDescent="0.25">
      <c r="A445" s="24">
        <v>1560.9257809999999</v>
      </c>
      <c r="B445" s="24">
        <v>23578.783202999999</v>
      </c>
      <c r="C445" s="30">
        <f t="shared" si="34"/>
        <v>23496.667302063754</v>
      </c>
      <c r="D445" s="26">
        <f t="shared" si="30"/>
        <v>18269.035145334914</v>
      </c>
      <c r="E445" s="26">
        <f t="shared" si="32"/>
        <v>5227.6321567288396</v>
      </c>
      <c r="F445" s="27">
        <f t="shared" si="33"/>
        <v>1560.9257809999999</v>
      </c>
      <c r="G445" s="29">
        <f t="shared" si="31"/>
        <v>1018.7964893198953</v>
      </c>
    </row>
    <row r="446" spans="1:7" x14ac:dyDescent="0.25">
      <c r="A446" s="24">
        <v>1559.828125</v>
      </c>
      <c r="B446" s="24">
        <v>23538.693359000001</v>
      </c>
      <c r="C446" s="30">
        <f t="shared" si="34"/>
        <v>23360.312632688128</v>
      </c>
      <c r="D446" s="26">
        <f t="shared" si="30"/>
        <v>18257.270773501878</v>
      </c>
      <c r="E446" s="26">
        <f t="shared" si="32"/>
        <v>5103.0418591862508</v>
      </c>
      <c r="F446" s="27">
        <f t="shared" si="33"/>
        <v>1559.828125</v>
      </c>
      <c r="G446" s="29">
        <f t="shared" si="31"/>
        <v>994.51548523732458</v>
      </c>
    </row>
    <row r="447" spans="1:7" x14ac:dyDescent="0.25">
      <c r="A447" s="24">
        <v>1558.7285159999999</v>
      </c>
      <c r="B447" s="24">
        <v>23137.685547000001</v>
      </c>
      <c r="C447" s="30">
        <f t="shared" si="34"/>
        <v>23194.889377324613</v>
      </c>
      <c r="D447" s="26">
        <f t="shared" si="30"/>
        <v>18245.466878848703</v>
      </c>
      <c r="E447" s="26">
        <f t="shared" si="32"/>
        <v>4949.4224984759094</v>
      </c>
      <c r="F447" s="27">
        <f t="shared" si="33"/>
        <v>1558.7285159999999</v>
      </c>
      <c r="G447" s="29">
        <f t="shared" si="31"/>
        <v>964.57710000074826</v>
      </c>
    </row>
    <row r="448" spans="1:7" x14ac:dyDescent="0.25">
      <c r="A448" s="24">
        <v>1557.6289059999999</v>
      </c>
      <c r="B448" s="24">
        <v>22774.8125</v>
      </c>
      <c r="C448" s="30">
        <f t="shared" si="34"/>
        <v>23045.734715318729</v>
      </c>
      <c r="D448" s="26">
        <f t="shared" si="30"/>
        <v>18233.644394233648</v>
      </c>
      <c r="E448" s="26">
        <f t="shared" si="32"/>
        <v>4812.0903210850811</v>
      </c>
      <c r="F448" s="27">
        <f t="shared" si="33"/>
        <v>1557.6289059999999</v>
      </c>
      <c r="G448" s="29">
        <f t="shared" si="31"/>
        <v>937.81287176094361</v>
      </c>
    </row>
    <row r="449" spans="1:7" x14ac:dyDescent="0.25">
      <c r="A449" s="24">
        <v>1556.529297</v>
      </c>
      <c r="B449" s="24">
        <v>22901.048827999999</v>
      </c>
      <c r="C449" s="30">
        <f t="shared" si="34"/>
        <v>22905.653125971556</v>
      </c>
      <c r="D449" s="26">
        <f t="shared" si="30"/>
        <v>18221.803369608228</v>
      </c>
      <c r="E449" s="26">
        <f t="shared" si="32"/>
        <v>4683.8497563633282</v>
      </c>
      <c r="F449" s="27">
        <f t="shared" si="33"/>
        <v>1556.529297</v>
      </c>
      <c r="G449" s="29">
        <f t="shared" si="31"/>
        <v>912.82047879795493</v>
      </c>
    </row>
    <row r="450" spans="1:7" x14ac:dyDescent="0.25">
      <c r="A450" s="24">
        <v>1555.4296879999999</v>
      </c>
      <c r="B450" s="24">
        <v>22540.728515999999</v>
      </c>
      <c r="C450" s="30">
        <f t="shared" si="34"/>
        <v>22741.489419176854</v>
      </c>
      <c r="D450" s="26">
        <f t="shared" si="30"/>
        <v>18209.943822677778</v>
      </c>
      <c r="E450" s="26">
        <f t="shared" si="32"/>
        <v>4531.5455964990761</v>
      </c>
      <c r="F450" s="27">
        <f t="shared" si="33"/>
        <v>1555.4296879999999</v>
      </c>
      <c r="G450" s="29">
        <f t="shared" si="31"/>
        <v>883.13840884228864</v>
      </c>
    </row>
    <row r="451" spans="1:7" x14ac:dyDescent="0.25">
      <c r="A451" s="24">
        <v>1554.330078</v>
      </c>
      <c r="B451" s="24">
        <v>22674.076172000001</v>
      </c>
      <c r="C451" s="30">
        <f t="shared" si="34"/>
        <v>22567.250033404052</v>
      </c>
      <c r="D451" s="26">
        <f t="shared" si="30"/>
        <v>18198.065771080299</v>
      </c>
      <c r="E451" s="26">
        <f t="shared" si="32"/>
        <v>4369.1842623237535</v>
      </c>
      <c r="F451" s="27">
        <f t="shared" si="33"/>
        <v>1554.330078</v>
      </c>
      <c r="G451" s="29">
        <f t="shared" si="31"/>
        <v>851.49632839364835</v>
      </c>
    </row>
    <row r="452" spans="1:7" x14ac:dyDescent="0.25">
      <c r="A452" s="24">
        <v>1553.2285159999999</v>
      </c>
      <c r="B452" s="24">
        <v>22482.367188</v>
      </c>
      <c r="C452" s="30">
        <f t="shared" si="34"/>
        <v>22408.024191763976</v>
      </c>
      <c r="D452" s="26">
        <f t="shared" ref="D452:D515" si="35">($P$5*A452^3)+($Q$5*A452^2)+($R$5*A452)+$S$5</f>
        <v>18186.148119241538</v>
      </c>
      <c r="E452" s="26">
        <f t="shared" si="32"/>
        <v>4221.8760725224383</v>
      </c>
      <c r="F452" s="27">
        <f t="shared" si="33"/>
        <v>1553.2285159999999</v>
      </c>
      <c r="G452" s="29">
        <f t="shared" ref="G452:G515" si="36">E452/$J$6</f>
        <v>822.78790704375012</v>
      </c>
    </row>
    <row r="453" spans="1:7" x14ac:dyDescent="0.25">
      <c r="A453" s="24">
        <v>1552.1289059999999</v>
      </c>
      <c r="B453" s="24">
        <v>22217.199218999998</v>
      </c>
      <c r="C453" s="30">
        <f t="shared" si="34"/>
        <v>22288.935066324291</v>
      </c>
      <c r="D453" s="26">
        <f t="shared" si="35"/>
        <v>18174.233132505564</v>
      </c>
      <c r="E453" s="26">
        <f t="shared" ref="E453:E516" si="37">C453-D453</f>
        <v>4114.7019338187274</v>
      </c>
      <c r="F453" s="27">
        <f t="shared" ref="F453:F516" si="38">A453</f>
        <v>1552.1289059999999</v>
      </c>
      <c r="G453" s="29">
        <f t="shared" si="36"/>
        <v>801.90108238133007</v>
      </c>
    </row>
    <row r="454" spans="1:7" x14ac:dyDescent="0.25">
      <c r="A454" s="24">
        <v>1551.029297</v>
      </c>
      <c r="B454" s="24">
        <v>22172.671875</v>
      </c>
      <c r="C454" s="30">
        <f t="shared" si="34"/>
        <v>22146.854142208565</v>
      </c>
      <c r="D454" s="26">
        <f t="shared" si="35"/>
        <v>18162.29974813616</v>
      </c>
      <c r="E454" s="26">
        <f t="shared" si="37"/>
        <v>3984.5543940724056</v>
      </c>
      <c r="F454" s="27">
        <f t="shared" si="38"/>
        <v>1551.029297</v>
      </c>
      <c r="G454" s="29">
        <f t="shared" si="36"/>
        <v>776.53704516296841</v>
      </c>
    </row>
    <row r="455" spans="1:7" x14ac:dyDescent="0.25">
      <c r="A455" s="24">
        <v>1549.9277340000001</v>
      </c>
      <c r="B455" s="24">
        <v>22087.853515999999</v>
      </c>
      <c r="C455" s="30">
        <f t="shared" si="34"/>
        <v>22070.279936926119</v>
      </c>
      <c r="D455" s="26">
        <f t="shared" si="35"/>
        <v>18150.326729182918</v>
      </c>
      <c r="E455" s="26">
        <f t="shared" si="37"/>
        <v>3919.9532077432013</v>
      </c>
      <c r="F455" s="27">
        <f t="shared" si="38"/>
        <v>1549.9277340000001</v>
      </c>
      <c r="G455" s="29">
        <f t="shared" si="36"/>
        <v>763.94712684720128</v>
      </c>
    </row>
    <row r="456" spans="1:7" x14ac:dyDescent="0.25">
      <c r="A456" s="24">
        <v>1548.826172</v>
      </c>
      <c r="B456" s="24">
        <v>22140.554688</v>
      </c>
      <c r="C456" s="30">
        <f t="shared" si="34"/>
        <v>21989.728955860082</v>
      </c>
      <c r="D456" s="26">
        <f t="shared" si="35"/>
        <v>18138.335304331522</v>
      </c>
      <c r="E456" s="26">
        <f t="shared" si="37"/>
        <v>3851.3936515285604</v>
      </c>
      <c r="F456" s="27">
        <f t="shared" si="38"/>
        <v>1548.826172</v>
      </c>
      <c r="G456" s="29">
        <f t="shared" si="36"/>
        <v>750.58577450130224</v>
      </c>
    </row>
    <row r="457" spans="1:7" x14ac:dyDescent="0.25">
      <c r="A457" s="24">
        <v>1547.7246090000001</v>
      </c>
      <c r="B457" s="24">
        <v>21942.009765999999</v>
      </c>
      <c r="C457" s="30">
        <f t="shared" si="34"/>
        <v>21949.766863280161</v>
      </c>
      <c r="D457" s="26">
        <f t="shared" si="35"/>
        <v>18126.325480410655</v>
      </c>
      <c r="E457" s="26">
        <f t="shared" si="37"/>
        <v>3823.4413828695069</v>
      </c>
      <c r="F457" s="27">
        <f t="shared" si="38"/>
        <v>1547.7246090000001</v>
      </c>
      <c r="G457" s="29">
        <f t="shared" si="36"/>
        <v>745.13824638061863</v>
      </c>
    </row>
    <row r="458" spans="1:7" x14ac:dyDescent="0.25">
      <c r="A458" s="24">
        <v>1546.623047</v>
      </c>
      <c r="B458" s="24">
        <v>21644.013672000001</v>
      </c>
      <c r="C458" s="30">
        <f t="shared" si="34"/>
        <v>21893.280426585487</v>
      </c>
      <c r="D458" s="26">
        <f t="shared" si="35"/>
        <v>18114.297307825669</v>
      </c>
      <c r="E458" s="26">
        <f t="shared" si="37"/>
        <v>3778.9831187598174</v>
      </c>
      <c r="F458" s="27">
        <f t="shared" si="38"/>
        <v>1546.623047</v>
      </c>
      <c r="G458" s="29">
        <f t="shared" si="36"/>
        <v>736.47391766768362</v>
      </c>
    </row>
    <row r="459" spans="1:7" x14ac:dyDescent="0.25">
      <c r="A459" s="24">
        <v>1545.5214840000001</v>
      </c>
      <c r="B459" s="24">
        <v>21599.628906000002</v>
      </c>
      <c r="C459" s="30">
        <f t="shared" si="34"/>
        <v>21783.300280236672</v>
      </c>
      <c r="D459" s="26">
        <f t="shared" si="35"/>
        <v>18102.250793338528</v>
      </c>
      <c r="E459" s="26">
        <f t="shared" si="37"/>
        <v>3681.0494868981441</v>
      </c>
      <c r="F459" s="27">
        <f t="shared" si="38"/>
        <v>1545.5214840000001</v>
      </c>
      <c r="G459" s="29">
        <f t="shared" si="36"/>
        <v>717.38794579060857</v>
      </c>
    </row>
    <row r="460" spans="1:7" x14ac:dyDescent="0.25">
      <c r="A460" s="24">
        <v>1544.419922</v>
      </c>
      <c r="B460" s="24">
        <v>21832.398438</v>
      </c>
      <c r="C460" s="30">
        <f t="shared" si="34"/>
        <v>21729.005970623071</v>
      </c>
      <c r="D460" s="26">
        <f t="shared" si="35"/>
        <v>18090.185987421202</v>
      </c>
      <c r="E460" s="26">
        <f t="shared" si="37"/>
        <v>3638.819983201869</v>
      </c>
      <c r="F460" s="27">
        <f t="shared" si="38"/>
        <v>1544.419922</v>
      </c>
      <c r="G460" s="29">
        <f t="shared" si="36"/>
        <v>709.15797305694775</v>
      </c>
    </row>
    <row r="461" spans="1:7" x14ac:dyDescent="0.25">
      <c r="A461" s="24">
        <v>1543.3183590000001</v>
      </c>
      <c r="B461" s="24">
        <v>21653.001952999999</v>
      </c>
      <c r="C461" s="30">
        <f t="shared" si="34"/>
        <v>21670.01607336809</v>
      </c>
      <c r="D461" s="26">
        <f t="shared" si="35"/>
        <v>18078.102896769138</v>
      </c>
      <c r="E461" s="26">
        <f t="shared" si="37"/>
        <v>3591.9131765989514</v>
      </c>
      <c r="F461" s="27">
        <f t="shared" si="38"/>
        <v>1543.3183590000001</v>
      </c>
      <c r="G461" s="29">
        <f t="shared" si="36"/>
        <v>700.01645573906455</v>
      </c>
    </row>
    <row r="462" spans="1:7" x14ac:dyDescent="0.25">
      <c r="A462" s="24">
        <v>1542.216797</v>
      </c>
      <c r="B462" s="24">
        <v>21835.945313</v>
      </c>
      <c r="C462" s="30">
        <f t="shared" si="34"/>
        <v>21633.499081391303</v>
      </c>
      <c r="D462" s="26">
        <f t="shared" si="35"/>
        <v>18066.001571920708</v>
      </c>
      <c r="E462" s="26">
        <f t="shared" si="37"/>
        <v>3567.4975094705951</v>
      </c>
      <c r="F462" s="27">
        <f t="shared" si="38"/>
        <v>1542.216797</v>
      </c>
      <c r="G462" s="29">
        <f t="shared" si="36"/>
        <v>695.25816456458801</v>
      </c>
    </row>
    <row r="463" spans="1:7" x14ac:dyDescent="0.25">
      <c r="A463" s="24">
        <v>1541.1132809999999</v>
      </c>
      <c r="B463" s="24">
        <v>21571.386718999998</v>
      </c>
      <c r="C463" s="30">
        <f t="shared" ref="C463:C526" si="39">(-171*B453+-76*B454+9*B455+84*B456+149*B457+204*B458+249*B459+284*B460+309*B461+324*B462+329*B463+324*B464+309*B465+284*B466+249*B467+204*B468+149*B469+84*B470+9*B471+-76*B472+-171*B473)/3059</f>
        <v>21602.755763166071</v>
      </c>
      <c r="D463" s="26">
        <f t="shared" si="35"/>
        <v>18053.860516161862</v>
      </c>
      <c r="E463" s="26">
        <f t="shared" si="37"/>
        <v>3548.8952470042095</v>
      </c>
      <c r="F463" s="27">
        <f t="shared" si="38"/>
        <v>1541.1132809999999</v>
      </c>
      <c r="G463" s="29">
        <f t="shared" si="36"/>
        <v>691.63282920701772</v>
      </c>
    </row>
    <row r="464" spans="1:7" x14ac:dyDescent="0.25">
      <c r="A464" s="24">
        <v>1540.0117190000001</v>
      </c>
      <c r="B464" s="24">
        <v>21780.308593999998</v>
      </c>
      <c r="C464" s="30">
        <f t="shared" si="39"/>
        <v>21561.936412199087</v>
      </c>
      <c r="D464" s="26">
        <f t="shared" si="35"/>
        <v>18041.722754562878</v>
      </c>
      <c r="E464" s="26">
        <f t="shared" si="37"/>
        <v>3520.21365763621</v>
      </c>
      <c r="F464" s="27">
        <f t="shared" si="38"/>
        <v>1540.0117190000001</v>
      </c>
      <c r="G464" s="29">
        <f t="shared" si="36"/>
        <v>686.04316610904687</v>
      </c>
    </row>
    <row r="465" spans="1:7" x14ac:dyDescent="0.25">
      <c r="A465" s="24">
        <v>1538.908203</v>
      </c>
      <c r="B465" s="24">
        <v>21501.660156000002</v>
      </c>
      <c r="C465" s="30">
        <f t="shared" si="39"/>
        <v>21529.226745877739</v>
      </c>
      <c r="D465" s="26">
        <f t="shared" si="35"/>
        <v>18029.545254824057</v>
      </c>
      <c r="E465" s="26">
        <f t="shared" si="37"/>
        <v>3499.6814910536814</v>
      </c>
      <c r="F465" s="27">
        <f t="shared" si="38"/>
        <v>1538.908203</v>
      </c>
      <c r="G465" s="29">
        <f t="shared" si="36"/>
        <v>682.04171791887802</v>
      </c>
    </row>
    <row r="466" spans="1:7" x14ac:dyDescent="0.25">
      <c r="A466" s="24">
        <v>1537.8046879999999</v>
      </c>
      <c r="B466" s="24">
        <v>21490.474609000001</v>
      </c>
      <c r="C466" s="30">
        <f t="shared" si="39"/>
        <v>21481.183706260206</v>
      </c>
      <c r="D466" s="26">
        <f t="shared" si="35"/>
        <v>18017.349571111648</v>
      </c>
      <c r="E466" s="26">
        <f t="shared" si="37"/>
        <v>3463.8341351485578</v>
      </c>
      <c r="F466" s="27">
        <f t="shared" si="38"/>
        <v>1537.8046879999999</v>
      </c>
      <c r="G466" s="29">
        <f t="shared" si="36"/>
        <v>675.05554152914635</v>
      </c>
    </row>
    <row r="467" spans="1:7" x14ac:dyDescent="0.25">
      <c r="A467" s="24">
        <v>1536.701172</v>
      </c>
      <c r="B467" s="24">
        <v>21150.478515999999</v>
      </c>
      <c r="C467" s="30">
        <f t="shared" si="39"/>
        <v>21451.66661591435</v>
      </c>
      <c r="D467" s="26">
        <f t="shared" si="35"/>
        <v>18005.135710075054</v>
      </c>
      <c r="E467" s="26">
        <f t="shared" si="37"/>
        <v>3446.5309058392959</v>
      </c>
      <c r="F467" s="27">
        <f t="shared" si="38"/>
        <v>1536.701172</v>
      </c>
      <c r="G467" s="29">
        <f t="shared" si="36"/>
        <v>671.68337058336124</v>
      </c>
    </row>
    <row r="468" spans="1:7" x14ac:dyDescent="0.25">
      <c r="A468" s="24">
        <v>1535.5976559999999</v>
      </c>
      <c r="B468" s="24">
        <v>21155.916015999999</v>
      </c>
      <c r="C468" s="30">
        <f t="shared" si="39"/>
        <v>21427.046686762336</v>
      </c>
      <c r="D468" s="26">
        <f t="shared" si="35"/>
        <v>17992.903711510451</v>
      </c>
      <c r="E468" s="26">
        <f t="shared" si="37"/>
        <v>3434.1429752518852</v>
      </c>
      <c r="F468" s="27">
        <f t="shared" si="38"/>
        <v>1535.5976559999999</v>
      </c>
      <c r="G468" s="29">
        <f t="shared" si="36"/>
        <v>669.26912646403321</v>
      </c>
    </row>
    <row r="469" spans="1:7" x14ac:dyDescent="0.25">
      <c r="A469" s="24">
        <v>1534.4941409999999</v>
      </c>
      <c r="B469" s="24">
        <v>21757.244140999999</v>
      </c>
      <c r="C469" s="30">
        <f t="shared" si="39"/>
        <v>21358.147668244517</v>
      </c>
      <c r="D469" s="26">
        <f t="shared" si="35"/>
        <v>17980.653615279771</v>
      </c>
      <c r="E469" s="26">
        <f t="shared" si="37"/>
        <v>3377.4940529647465</v>
      </c>
      <c r="F469" s="27">
        <f t="shared" si="38"/>
        <v>1534.4941409999999</v>
      </c>
      <c r="G469" s="29">
        <f t="shared" si="36"/>
        <v>658.22899941997457</v>
      </c>
    </row>
    <row r="470" spans="1:7" x14ac:dyDescent="0.25">
      <c r="A470" s="24">
        <v>1533.390625</v>
      </c>
      <c r="B470" s="24">
        <v>21400.837890999999</v>
      </c>
      <c r="C470" s="30">
        <f t="shared" si="39"/>
        <v>21312.233248128476</v>
      </c>
      <c r="D470" s="26">
        <f t="shared" si="35"/>
        <v>17968.385427933776</v>
      </c>
      <c r="E470" s="26">
        <f t="shared" si="37"/>
        <v>3343.8478201947</v>
      </c>
      <c r="F470" s="27">
        <f t="shared" si="38"/>
        <v>1533.390625</v>
      </c>
      <c r="G470" s="29">
        <f t="shared" si="36"/>
        <v>651.67179286885164</v>
      </c>
    </row>
    <row r="471" spans="1:7" x14ac:dyDescent="0.25">
      <c r="A471" s="24">
        <v>1532.2851559999999</v>
      </c>
      <c r="B471" s="24">
        <v>21285.667968999998</v>
      </c>
      <c r="C471" s="30">
        <f t="shared" si="39"/>
        <v>21258.118548816936</v>
      </c>
      <c r="D471" s="26">
        <f t="shared" si="35"/>
        <v>17956.077429177225</v>
      </c>
      <c r="E471" s="26">
        <f t="shared" si="37"/>
        <v>3302.0411196397108</v>
      </c>
      <c r="F471" s="27">
        <f t="shared" si="38"/>
        <v>1532.2851559999999</v>
      </c>
      <c r="G471" s="29">
        <f t="shared" si="36"/>
        <v>643.52421888535184</v>
      </c>
    </row>
    <row r="472" spans="1:7" x14ac:dyDescent="0.25">
      <c r="A472" s="24">
        <v>1531.1816409999999</v>
      </c>
      <c r="B472" s="24">
        <v>21262.708984000001</v>
      </c>
      <c r="C472" s="30">
        <f t="shared" si="39"/>
        <v>21217.869839804505</v>
      </c>
      <c r="D472" s="26">
        <f t="shared" si="35"/>
        <v>17943.773147331944</v>
      </c>
      <c r="E472" s="26">
        <f t="shared" si="37"/>
        <v>3274.0966924725617</v>
      </c>
      <c r="F472" s="27">
        <f t="shared" si="38"/>
        <v>1531.1816409999999</v>
      </c>
      <c r="G472" s="29">
        <f t="shared" si="36"/>
        <v>638.07821896791279</v>
      </c>
    </row>
    <row r="473" spans="1:7" x14ac:dyDescent="0.25">
      <c r="A473" s="24">
        <v>1530.076172</v>
      </c>
      <c r="B473" s="24">
        <v>21164.146484000001</v>
      </c>
      <c r="C473" s="30">
        <f t="shared" si="39"/>
        <v>21202.208249565541</v>
      </c>
      <c r="D473" s="26">
        <f t="shared" si="35"/>
        <v>17931.429036743757</v>
      </c>
      <c r="E473" s="26">
        <f t="shared" si="37"/>
        <v>3270.7792128217843</v>
      </c>
      <c r="F473" s="27">
        <f t="shared" si="38"/>
        <v>1530.076172</v>
      </c>
      <c r="G473" s="29">
        <f t="shared" si="36"/>
        <v>637.4316859831365</v>
      </c>
    </row>
    <row r="474" spans="1:7" x14ac:dyDescent="0.25">
      <c r="A474" s="24">
        <v>1528.9726559999999</v>
      </c>
      <c r="B474" s="24">
        <v>21129.404297000001</v>
      </c>
      <c r="C474" s="30">
        <f t="shared" si="39"/>
        <v>21170.10436680157</v>
      </c>
      <c r="D474" s="26">
        <f t="shared" si="35"/>
        <v>17919.088753313627</v>
      </c>
      <c r="E474" s="26">
        <f t="shared" si="37"/>
        <v>3251.0156134879435</v>
      </c>
      <c r="F474" s="27">
        <f t="shared" si="38"/>
        <v>1528.9726559999999</v>
      </c>
      <c r="G474" s="29">
        <f t="shared" si="36"/>
        <v>633.58002140269639</v>
      </c>
    </row>
    <row r="475" spans="1:7" x14ac:dyDescent="0.25">
      <c r="A475" s="24">
        <v>1527.8671879999999</v>
      </c>
      <c r="B475" s="24">
        <v>21004.919922000001</v>
      </c>
      <c r="C475" s="30">
        <f t="shared" si="39"/>
        <v>21177.656540595955</v>
      </c>
      <c r="D475" s="26">
        <f t="shared" si="35"/>
        <v>17906.708657503084</v>
      </c>
      <c r="E475" s="26">
        <f t="shared" si="37"/>
        <v>3270.9478830928711</v>
      </c>
      <c r="F475" s="27">
        <f t="shared" si="38"/>
        <v>1527.8671879999999</v>
      </c>
      <c r="G475" s="29">
        <f t="shared" si="36"/>
        <v>637.46455759209516</v>
      </c>
    </row>
    <row r="476" spans="1:7" x14ac:dyDescent="0.25">
      <c r="A476" s="24">
        <v>1526.7617190000001</v>
      </c>
      <c r="B476" s="24">
        <v>21199.285156000002</v>
      </c>
      <c r="C476" s="30">
        <f t="shared" si="39"/>
        <v>21166.411122349131</v>
      </c>
      <c r="D476" s="26">
        <f t="shared" si="35"/>
        <v>17894.310579707424</v>
      </c>
      <c r="E476" s="26">
        <f t="shared" si="37"/>
        <v>3272.1005426417069</v>
      </c>
      <c r="F476" s="27">
        <f t="shared" si="38"/>
        <v>1526.7617190000001</v>
      </c>
      <c r="G476" s="29">
        <f t="shared" si="36"/>
        <v>637.68919572012862</v>
      </c>
    </row>
    <row r="477" spans="1:7" x14ac:dyDescent="0.25">
      <c r="A477" s="24">
        <v>1525.65625</v>
      </c>
      <c r="B477" s="24">
        <v>21129.134765999999</v>
      </c>
      <c r="C477" s="30">
        <f t="shared" si="39"/>
        <v>21166.652317593984</v>
      </c>
      <c r="D477" s="26">
        <f t="shared" si="35"/>
        <v>17881.894560023175</v>
      </c>
      <c r="E477" s="26">
        <f t="shared" si="37"/>
        <v>3284.7577575708092</v>
      </c>
      <c r="F477" s="27">
        <f t="shared" si="38"/>
        <v>1525.65625</v>
      </c>
      <c r="G477" s="29">
        <f t="shared" si="36"/>
        <v>640.15591980241481</v>
      </c>
    </row>
    <row r="478" spans="1:7" x14ac:dyDescent="0.25">
      <c r="A478" s="24">
        <v>1524.5507809999999</v>
      </c>
      <c r="B478" s="24">
        <v>20945.701172000001</v>
      </c>
      <c r="C478" s="30">
        <f t="shared" si="39"/>
        <v>21128.722041430865</v>
      </c>
      <c r="D478" s="26">
        <f t="shared" si="35"/>
        <v>17869.460627355998</v>
      </c>
      <c r="E478" s="26">
        <f t="shared" si="37"/>
        <v>3259.2614140748665</v>
      </c>
      <c r="F478" s="27">
        <f t="shared" si="38"/>
        <v>1524.5507809999999</v>
      </c>
      <c r="G478" s="29">
        <f t="shared" si="36"/>
        <v>635.18701907156947</v>
      </c>
    </row>
    <row r="479" spans="1:7" x14ac:dyDescent="0.25">
      <c r="A479" s="24">
        <v>1523.4453129999999</v>
      </c>
      <c r="B479" s="24">
        <v>21305.173827999999</v>
      </c>
      <c r="C479" s="30">
        <f t="shared" si="39"/>
        <v>21081.438916827719</v>
      </c>
      <c r="D479" s="26">
        <f t="shared" si="35"/>
        <v>17857.008821883501</v>
      </c>
      <c r="E479" s="26">
        <f t="shared" si="37"/>
        <v>3224.4300949442186</v>
      </c>
      <c r="F479" s="27">
        <f t="shared" si="38"/>
        <v>1523.4453129999999</v>
      </c>
      <c r="G479" s="29">
        <f t="shared" si="36"/>
        <v>628.39885483491628</v>
      </c>
    </row>
    <row r="480" spans="1:7" x14ac:dyDescent="0.25">
      <c r="A480" s="24">
        <v>1522.3398440000001</v>
      </c>
      <c r="B480" s="24">
        <v>20928.275390999999</v>
      </c>
      <c r="C480" s="30">
        <f t="shared" si="39"/>
        <v>21078.244966239297</v>
      </c>
      <c r="D480" s="26">
        <f t="shared" si="35"/>
        <v>17844.539149983677</v>
      </c>
      <c r="E480" s="26">
        <f t="shared" si="37"/>
        <v>3233.7058162556204</v>
      </c>
      <c r="F480" s="27">
        <f t="shared" si="38"/>
        <v>1522.3398440000001</v>
      </c>
      <c r="G480" s="29">
        <f t="shared" si="36"/>
        <v>630.20657045541998</v>
      </c>
    </row>
    <row r="481" spans="1:7" x14ac:dyDescent="0.25">
      <c r="A481" s="24">
        <v>1521.232422</v>
      </c>
      <c r="B481" s="24">
        <v>21337.154297000001</v>
      </c>
      <c r="C481" s="30">
        <f t="shared" si="39"/>
        <v>21067.418162887861</v>
      </c>
      <c r="D481" s="26">
        <f t="shared" si="35"/>
        <v>17832.029574760018</v>
      </c>
      <c r="E481" s="26">
        <f t="shared" si="37"/>
        <v>3235.3885881278438</v>
      </c>
      <c r="F481" s="27">
        <f t="shared" si="38"/>
        <v>1521.232422</v>
      </c>
      <c r="G481" s="29">
        <f t="shared" si="36"/>
        <v>630.53452047645203</v>
      </c>
    </row>
    <row r="482" spans="1:7" x14ac:dyDescent="0.25">
      <c r="A482" s="24">
        <v>1520.126953</v>
      </c>
      <c r="B482" s="24">
        <v>21108.998047000001</v>
      </c>
      <c r="C482" s="30">
        <f t="shared" si="39"/>
        <v>21053.0447431543</v>
      </c>
      <c r="D482" s="26">
        <f t="shared" si="35"/>
        <v>17819.524247817571</v>
      </c>
      <c r="E482" s="26">
        <f t="shared" si="37"/>
        <v>3233.5204953367283</v>
      </c>
      <c r="F482" s="27">
        <f t="shared" si="38"/>
        <v>1520.126953</v>
      </c>
      <c r="G482" s="29">
        <f t="shared" si="36"/>
        <v>630.17045385503479</v>
      </c>
    </row>
    <row r="483" spans="1:7" x14ac:dyDescent="0.25">
      <c r="A483" s="24">
        <v>1519.0195309999999</v>
      </c>
      <c r="B483" s="24">
        <v>21055.443359000001</v>
      </c>
      <c r="C483" s="30">
        <f t="shared" si="39"/>
        <v>21051.86347857993</v>
      </c>
      <c r="D483" s="26">
        <f t="shared" si="35"/>
        <v>17806.979012576434</v>
      </c>
      <c r="E483" s="26">
        <f t="shared" si="37"/>
        <v>3244.8844660034956</v>
      </c>
      <c r="F483" s="27">
        <f t="shared" si="38"/>
        <v>1519.0195309999999</v>
      </c>
      <c r="G483" s="29">
        <f t="shared" si="36"/>
        <v>632.38514170470205</v>
      </c>
    </row>
    <row r="484" spans="1:7" x14ac:dyDescent="0.25">
      <c r="A484" s="24">
        <v>1517.9121090000001</v>
      </c>
      <c r="B484" s="24">
        <v>21138.667968999998</v>
      </c>
      <c r="C484" s="30">
        <f t="shared" si="39"/>
        <v>21033.660227777054</v>
      </c>
      <c r="D484" s="26">
        <f t="shared" si="35"/>
        <v>17794.415975153672</v>
      </c>
      <c r="E484" s="26">
        <f t="shared" si="37"/>
        <v>3239.2442526233826</v>
      </c>
      <c r="F484" s="27">
        <f t="shared" si="38"/>
        <v>1517.9121090000001</v>
      </c>
      <c r="G484" s="29">
        <f t="shared" si="36"/>
        <v>631.285938582065</v>
      </c>
    </row>
    <row r="485" spans="1:7" x14ac:dyDescent="0.25">
      <c r="A485" s="24">
        <v>1516.8046879999999</v>
      </c>
      <c r="B485" s="24">
        <v>20896.529297000001</v>
      </c>
      <c r="C485" s="30">
        <f t="shared" si="39"/>
        <v>21016.941839811698</v>
      </c>
      <c r="D485" s="26">
        <f t="shared" si="35"/>
        <v>17781.835175976907</v>
      </c>
      <c r="E485" s="26">
        <f t="shared" si="37"/>
        <v>3235.1066638347911</v>
      </c>
      <c r="F485" s="27">
        <f t="shared" si="38"/>
        <v>1516.8046879999999</v>
      </c>
      <c r="G485" s="29">
        <f t="shared" si="36"/>
        <v>630.47957715385303</v>
      </c>
    </row>
    <row r="486" spans="1:7" x14ac:dyDescent="0.25">
      <c r="A486" s="24">
        <v>1515.6972659999999</v>
      </c>
      <c r="B486" s="24">
        <v>20944.392577999999</v>
      </c>
      <c r="C486" s="30">
        <f t="shared" si="39"/>
        <v>20983.566777215761</v>
      </c>
      <c r="D486" s="26">
        <f t="shared" si="35"/>
        <v>17769.236621384385</v>
      </c>
      <c r="E486" s="26">
        <f t="shared" si="37"/>
        <v>3214.330155831376</v>
      </c>
      <c r="F486" s="27">
        <f t="shared" si="38"/>
        <v>1515.6972659999999</v>
      </c>
      <c r="G486" s="29">
        <f t="shared" si="36"/>
        <v>626.43051004668098</v>
      </c>
    </row>
    <row r="487" spans="1:7" x14ac:dyDescent="0.25">
      <c r="A487" s="24">
        <v>1514.5898440000001</v>
      </c>
      <c r="B487" s="24">
        <v>20773.078125</v>
      </c>
      <c r="C487" s="30">
        <f t="shared" si="39"/>
        <v>20973.120734282777</v>
      </c>
      <c r="D487" s="26">
        <f t="shared" si="35"/>
        <v>17756.620351787678</v>
      </c>
      <c r="E487" s="26">
        <f t="shared" si="37"/>
        <v>3216.5003824950982</v>
      </c>
      <c r="F487" s="27">
        <f t="shared" si="38"/>
        <v>1514.5898440000001</v>
      </c>
      <c r="G487" s="29">
        <f t="shared" si="36"/>
        <v>626.85345857093444</v>
      </c>
    </row>
    <row r="488" spans="1:7" x14ac:dyDescent="0.25">
      <c r="A488" s="24">
        <v>1513.482422</v>
      </c>
      <c r="B488" s="24">
        <v>20889.271484000001</v>
      </c>
      <c r="C488" s="30">
        <f t="shared" si="39"/>
        <v>20943.635131522722</v>
      </c>
      <c r="D488" s="26">
        <f t="shared" si="35"/>
        <v>17743.986396245942</v>
      </c>
      <c r="E488" s="26">
        <f t="shared" si="37"/>
        <v>3199.6487352767799</v>
      </c>
      <c r="F488" s="27">
        <f t="shared" si="38"/>
        <v>1513.482422</v>
      </c>
      <c r="G488" s="29">
        <f t="shared" si="36"/>
        <v>623.56929501264324</v>
      </c>
    </row>
    <row r="489" spans="1:7" x14ac:dyDescent="0.25">
      <c r="A489" s="24">
        <v>1512.375</v>
      </c>
      <c r="B489" s="24">
        <v>20925.326172000001</v>
      </c>
      <c r="C489" s="30">
        <f t="shared" si="39"/>
        <v>20906.882726371699</v>
      </c>
      <c r="D489" s="26">
        <f t="shared" si="35"/>
        <v>17731.334783818325</v>
      </c>
      <c r="E489" s="26">
        <f t="shared" si="37"/>
        <v>3175.547942553374</v>
      </c>
      <c r="F489" s="27">
        <f t="shared" si="38"/>
        <v>1512.375</v>
      </c>
      <c r="G489" s="29">
        <f t="shared" si="36"/>
        <v>618.87236870254935</v>
      </c>
    </row>
    <row r="490" spans="1:7" x14ac:dyDescent="0.25">
      <c r="A490" s="24">
        <v>1511.267578</v>
      </c>
      <c r="B490" s="24">
        <v>21006.113281000002</v>
      </c>
      <c r="C490" s="30">
        <f t="shared" si="39"/>
        <v>20885.704533511933</v>
      </c>
      <c r="D490" s="26">
        <f t="shared" si="35"/>
        <v>17718.665543563984</v>
      </c>
      <c r="E490" s="26">
        <f t="shared" si="37"/>
        <v>3167.0389899479487</v>
      </c>
      <c r="F490" s="27">
        <f t="shared" si="38"/>
        <v>1511.267578</v>
      </c>
      <c r="G490" s="29">
        <f t="shared" si="36"/>
        <v>617.21408617954546</v>
      </c>
    </row>
    <row r="491" spans="1:7" x14ac:dyDescent="0.25">
      <c r="A491" s="24">
        <v>1510.158203</v>
      </c>
      <c r="B491" s="24">
        <v>20929.101563</v>
      </c>
      <c r="C491" s="30">
        <f t="shared" si="39"/>
        <v>20847.258375663612</v>
      </c>
      <c r="D491" s="26">
        <f t="shared" si="35"/>
        <v>17705.956315070725</v>
      </c>
      <c r="E491" s="26">
        <f t="shared" si="37"/>
        <v>3141.3020605928868</v>
      </c>
      <c r="F491" s="27">
        <f t="shared" si="38"/>
        <v>1510.158203</v>
      </c>
      <c r="G491" s="29">
        <f t="shared" si="36"/>
        <v>612.19829844110245</v>
      </c>
    </row>
    <row r="492" spans="1:7" x14ac:dyDescent="0.25">
      <c r="A492" s="24">
        <v>1509.048828</v>
      </c>
      <c r="B492" s="24">
        <v>20929.808593999998</v>
      </c>
      <c r="C492" s="30">
        <f t="shared" si="39"/>
        <v>20834.487587267406</v>
      </c>
      <c r="D492" s="26">
        <f t="shared" si="35"/>
        <v>17693.229454895525</v>
      </c>
      <c r="E492" s="26">
        <f t="shared" si="37"/>
        <v>3141.2581323718805</v>
      </c>
      <c r="F492" s="27">
        <f t="shared" si="38"/>
        <v>1509.048828</v>
      </c>
      <c r="G492" s="29">
        <f t="shared" si="36"/>
        <v>612.18973741079242</v>
      </c>
    </row>
    <row r="493" spans="1:7" x14ac:dyDescent="0.25">
      <c r="A493" s="24">
        <v>1507.9414059999999</v>
      </c>
      <c r="B493" s="24">
        <v>20730.435547000001</v>
      </c>
      <c r="C493" s="30">
        <f t="shared" si="39"/>
        <v>20815.957761113761</v>
      </c>
      <c r="D493" s="26">
        <f t="shared" si="35"/>
        <v>17680.507443699549</v>
      </c>
      <c r="E493" s="26">
        <f t="shared" si="37"/>
        <v>3135.4503174142119</v>
      </c>
      <c r="F493" s="27">
        <f t="shared" si="38"/>
        <v>1507.9414059999999</v>
      </c>
      <c r="G493" s="29">
        <f t="shared" si="36"/>
        <v>611.05787095345636</v>
      </c>
    </row>
    <row r="494" spans="1:7" x14ac:dyDescent="0.25">
      <c r="A494" s="24">
        <v>1506.8320309999999</v>
      </c>
      <c r="B494" s="24">
        <v>20844.140625</v>
      </c>
      <c r="C494" s="30">
        <f t="shared" si="39"/>
        <v>20800.457639111475</v>
      </c>
      <c r="D494" s="26">
        <f t="shared" si="35"/>
        <v>17667.745438711157</v>
      </c>
      <c r="E494" s="26">
        <f t="shared" si="37"/>
        <v>3132.7122004003177</v>
      </c>
      <c r="F494" s="27">
        <f t="shared" si="38"/>
        <v>1506.8320309999999</v>
      </c>
      <c r="G494" s="29">
        <f t="shared" si="36"/>
        <v>610.52424809754984</v>
      </c>
    </row>
    <row r="495" spans="1:7" x14ac:dyDescent="0.25">
      <c r="A495" s="24">
        <v>1505.7226559999999</v>
      </c>
      <c r="B495" s="24">
        <v>20757.798827999999</v>
      </c>
      <c r="C495" s="30">
        <f t="shared" si="39"/>
        <v>20794.99938199739</v>
      </c>
      <c r="D495" s="26">
        <f t="shared" si="35"/>
        <v>17654.965889628897</v>
      </c>
      <c r="E495" s="26">
        <f t="shared" si="37"/>
        <v>3140.0334923684932</v>
      </c>
      <c r="F495" s="27">
        <f t="shared" si="38"/>
        <v>1505.7226559999999</v>
      </c>
      <c r="G495" s="29">
        <f t="shared" si="36"/>
        <v>611.95107124249171</v>
      </c>
    </row>
    <row r="496" spans="1:7" x14ac:dyDescent="0.25">
      <c r="A496" s="24">
        <v>1504.6132809999999</v>
      </c>
      <c r="B496" s="24">
        <v>20798.523438</v>
      </c>
      <c r="C496" s="30">
        <f t="shared" si="39"/>
        <v>20779.799407914346</v>
      </c>
      <c r="D496" s="26">
        <f t="shared" si="35"/>
        <v>17642.168825665933</v>
      </c>
      <c r="E496" s="26">
        <f t="shared" si="37"/>
        <v>3137.6305822484137</v>
      </c>
      <c r="F496" s="27">
        <f t="shared" si="38"/>
        <v>1504.6132809999999</v>
      </c>
      <c r="G496" s="29">
        <f t="shared" si="36"/>
        <v>611.48277578460704</v>
      </c>
    </row>
    <row r="497" spans="1:7" x14ac:dyDescent="0.25">
      <c r="A497" s="24">
        <v>1503.5039059999999</v>
      </c>
      <c r="B497" s="24">
        <v>20606.376952999999</v>
      </c>
      <c r="C497" s="30">
        <f t="shared" si="39"/>
        <v>20766.813275777698</v>
      </c>
      <c r="D497" s="26">
        <f t="shared" si="35"/>
        <v>17629.354276035439</v>
      </c>
      <c r="E497" s="26">
        <f t="shared" si="37"/>
        <v>3137.458999742259</v>
      </c>
      <c r="F497" s="27">
        <f t="shared" si="38"/>
        <v>1503.5039059999999</v>
      </c>
      <c r="G497" s="29">
        <f t="shared" si="36"/>
        <v>611.44933661948255</v>
      </c>
    </row>
    <row r="498" spans="1:7" x14ac:dyDescent="0.25">
      <c r="A498" s="24">
        <v>1502.3945309999999</v>
      </c>
      <c r="B498" s="24">
        <v>20774.099609000001</v>
      </c>
      <c r="C498" s="30">
        <f t="shared" si="39"/>
        <v>20722.861526096764</v>
      </c>
      <c r="D498" s="26">
        <f t="shared" si="35"/>
        <v>17616.522269950576</v>
      </c>
      <c r="E498" s="26">
        <f t="shared" si="37"/>
        <v>3106.3392561461878</v>
      </c>
      <c r="F498" s="27">
        <f t="shared" si="38"/>
        <v>1502.3945309999999</v>
      </c>
      <c r="G498" s="29">
        <f t="shared" si="36"/>
        <v>605.38450945229113</v>
      </c>
    </row>
    <row r="499" spans="1:7" x14ac:dyDescent="0.25">
      <c r="A499" s="24">
        <v>1501.283203</v>
      </c>
      <c r="B499" s="24">
        <v>20629.052734000001</v>
      </c>
      <c r="C499" s="30">
        <f t="shared" si="39"/>
        <v>20697.908694095455</v>
      </c>
      <c r="D499" s="26">
        <f t="shared" si="35"/>
        <v>17603.650200480857</v>
      </c>
      <c r="E499" s="26">
        <f t="shared" si="37"/>
        <v>3094.2584936145977</v>
      </c>
      <c r="F499" s="27">
        <f t="shared" si="38"/>
        <v>1501.283203</v>
      </c>
      <c r="G499" s="29">
        <f t="shared" si="36"/>
        <v>603.03012833164371</v>
      </c>
    </row>
    <row r="500" spans="1:7" x14ac:dyDescent="0.25">
      <c r="A500" s="24">
        <v>1500.173828</v>
      </c>
      <c r="B500" s="24">
        <v>20768.494140999999</v>
      </c>
      <c r="C500" s="30">
        <f t="shared" si="39"/>
        <v>20674.898793747961</v>
      </c>
      <c r="D500" s="26">
        <f t="shared" si="35"/>
        <v>17590.783338524154</v>
      </c>
      <c r="E500" s="26">
        <f t="shared" si="37"/>
        <v>3084.1154552238077</v>
      </c>
      <c r="F500" s="27">
        <f t="shared" si="38"/>
        <v>1500.173828</v>
      </c>
      <c r="G500" s="29">
        <f t="shared" si="36"/>
        <v>601.05338406315639</v>
      </c>
    </row>
    <row r="501" spans="1:7" x14ac:dyDescent="0.25">
      <c r="A501" s="24">
        <v>1499.0625</v>
      </c>
      <c r="B501" s="24">
        <v>20644.652343999998</v>
      </c>
      <c r="C501" s="30">
        <f t="shared" si="39"/>
        <v>20659.878064659693</v>
      </c>
      <c r="D501" s="26">
        <f t="shared" si="35"/>
        <v>17577.876410452824</v>
      </c>
      <c r="E501" s="26">
        <f t="shared" si="37"/>
        <v>3082.0016542068697</v>
      </c>
      <c r="F501" s="27">
        <f t="shared" si="38"/>
        <v>1499.0625</v>
      </c>
      <c r="G501" s="29">
        <f t="shared" si="36"/>
        <v>600.64143215249919</v>
      </c>
    </row>
    <row r="502" spans="1:7" x14ac:dyDescent="0.25">
      <c r="A502" s="24">
        <v>1497.951172</v>
      </c>
      <c r="B502" s="24">
        <v>20729.988281000002</v>
      </c>
      <c r="C502" s="30">
        <f t="shared" si="39"/>
        <v>20655.762711531876</v>
      </c>
      <c r="D502" s="26">
        <f t="shared" si="35"/>
        <v>17564.952081778247</v>
      </c>
      <c r="E502" s="26">
        <f t="shared" si="37"/>
        <v>3090.8106297536287</v>
      </c>
      <c r="F502" s="27">
        <f t="shared" si="38"/>
        <v>1497.951172</v>
      </c>
      <c r="G502" s="29">
        <f t="shared" si="36"/>
        <v>602.35818518570397</v>
      </c>
    </row>
    <row r="503" spans="1:7" x14ac:dyDescent="0.25">
      <c r="A503" s="24">
        <v>1496.841797</v>
      </c>
      <c r="B503" s="24">
        <v>20688.425781000002</v>
      </c>
      <c r="C503" s="30">
        <f t="shared" si="39"/>
        <v>20647.263293194505</v>
      </c>
      <c r="D503" s="26">
        <f t="shared" si="35"/>
        <v>17552.033140274354</v>
      </c>
      <c r="E503" s="26">
        <f t="shared" si="37"/>
        <v>3095.2301529201504</v>
      </c>
      <c r="F503" s="27">
        <f t="shared" si="38"/>
        <v>1496.841797</v>
      </c>
      <c r="G503" s="29">
        <f t="shared" si="36"/>
        <v>603.21949190192436</v>
      </c>
    </row>
    <row r="504" spans="1:7" x14ac:dyDescent="0.25">
      <c r="A504" s="24">
        <v>1495.7304690000001</v>
      </c>
      <c r="B504" s="24">
        <v>20630.433593999998</v>
      </c>
      <c r="C504" s="30">
        <f t="shared" si="39"/>
        <v>20618.45657216214</v>
      </c>
      <c r="D504" s="26">
        <f t="shared" si="35"/>
        <v>17539.074128946551</v>
      </c>
      <c r="E504" s="26">
        <f t="shared" si="37"/>
        <v>3079.3824432155889</v>
      </c>
      <c r="F504" s="27">
        <f t="shared" si="38"/>
        <v>1495.7304690000001</v>
      </c>
      <c r="G504" s="29">
        <f t="shared" si="36"/>
        <v>600.13098251053839</v>
      </c>
    </row>
    <row r="505" spans="1:7" x14ac:dyDescent="0.25">
      <c r="A505" s="24">
        <v>1494.6191409999999</v>
      </c>
      <c r="B505" s="24">
        <v>20624.128906000002</v>
      </c>
      <c r="C505" s="30">
        <f t="shared" si="39"/>
        <v>20623.92127738542</v>
      </c>
      <c r="D505" s="26">
        <f t="shared" si="35"/>
        <v>17526.09780506706</v>
      </c>
      <c r="E505" s="26">
        <f t="shared" si="37"/>
        <v>3097.8234723183596</v>
      </c>
      <c r="F505" s="27">
        <f t="shared" si="38"/>
        <v>1494.6191409999999</v>
      </c>
      <c r="G505" s="29">
        <f t="shared" si="36"/>
        <v>603.72489561423026</v>
      </c>
    </row>
    <row r="506" spans="1:7" x14ac:dyDescent="0.25">
      <c r="A506" s="24">
        <v>1493.5078129999999</v>
      </c>
      <c r="B506" s="24">
        <v>20523.904297000001</v>
      </c>
      <c r="C506" s="30">
        <f t="shared" si="39"/>
        <v>20604.46552314678</v>
      </c>
      <c r="D506" s="26">
        <f t="shared" si="35"/>
        <v>17513.10419800361</v>
      </c>
      <c r="E506" s="26">
        <f t="shared" si="37"/>
        <v>3091.3613251431707</v>
      </c>
      <c r="F506" s="27">
        <f t="shared" si="38"/>
        <v>1493.5078129999999</v>
      </c>
      <c r="G506" s="29">
        <f t="shared" si="36"/>
        <v>602.46550844654735</v>
      </c>
    </row>
    <row r="507" spans="1:7" x14ac:dyDescent="0.25">
      <c r="A507" s="24">
        <v>1492.3945309999999</v>
      </c>
      <c r="B507" s="24">
        <v>20489.449218999998</v>
      </c>
      <c r="C507" s="30">
        <f t="shared" si="39"/>
        <v>20613.201134949006</v>
      </c>
      <c r="D507" s="26">
        <f t="shared" si="35"/>
        <v>17500.07044551173</v>
      </c>
      <c r="E507" s="26">
        <f t="shared" si="37"/>
        <v>3113.1306894372756</v>
      </c>
      <c r="F507" s="27">
        <f t="shared" si="38"/>
        <v>1492.3945309999999</v>
      </c>
      <c r="G507" s="29">
        <f t="shared" si="36"/>
        <v>606.70807013654928</v>
      </c>
    </row>
    <row r="508" spans="1:7" x14ac:dyDescent="0.25">
      <c r="A508" s="24">
        <v>1491.283203</v>
      </c>
      <c r="B508" s="24">
        <v>20729.615234000001</v>
      </c>
      <c r="C508" s="30">
        <f t="shared" si="39"/>
        <v>20629.01678527068</v>
      </c>
      <c r="D508" s="26">
        <f t="shared" si="35"/>
        <v>17487.042329924392</v>
      </c>
      <c r="E508" s="26">
        <f t="shared" si="37"/>
        <v>3141.9744553462879</v>
      </c>
      <c r="F508" s="27">
        <f t="shared" si="38"/>
        <v>1491.283203</v>
      </c>
      <c r="G508" s="29">
        <f t="shared" si="36"/>
        <v>612.32933930122113</v>
      </c>
    </row>
    <row r="509" spans="1:7" x14ac:dyDescent="0.25">
      <c r="A509" s="24">
        <v>1490.169922</v>
      </c>
      <c r="B509" s="24">
        <v>20584.837890999999</v>
      </c>
      <c r="C509" s="30">
        <f t="shared" si="39"/>
        <v>20634.887740418108</v>
      </c>
      <c r="D509" s="26">
        <f t="shared" si="35"/>
        <v>17473.974078922241</v>
      </c>
      <c r="E509" s="26">
        <f t="shared" si="37"/>
        <v>3160.9136614958661</v>
      </c>
      <c r="F509" s="27">
        <f t="shared" si="38"/>
        <v>1490.169922</v>
      </c>
      <c r="G509" s="29">
        <f t="shared" si="36"/>
        <v>616.02034053413308</v>
      </c>
    </row>
    <row r="510" spans="1:7" x14ac:dyDescent="0.25">
      <c r="A510" s="24">
        <v>1489.0585940000001</v>
      </c>
      <c r="B510" s="24">
        <v>20616.078125</v>
      </c>
      <c r="C510" s="30">
        <f t="shared" si="39"/>
        <v>20645.020501816944</v>
      </c>
      <c r="D510" s="26">
        <f t="shared" si="35"/>
        <v>17460.911572503974</v>
      </c>
      <c r="E510" s="26">
        <f t="shared" si="37"/>
        <v>3184.1089293129698</v>
      </c>
      <c r="F510" s="27">
        <f t="shared" si="38"/>
        <v>1489.0585940000001</v>
      </c>
      <c r="G510" s="29">
        <f t="shared" si="36"/>
        <v>620.54079199521811</v>
      </c>
    </row>
    <row r="511" spans="1:7" x14ac:dyDescent="0.25">
      <c r="A511" s="24">
        <v>1487.9453129999999</v>
      </c>
      <c r="B511" s="24">
        <v>20670.763672000001</v>
      </c>
      <c r="C511" s="30">
        <f t="shared" si="39"/>
        <v>20645.022299811048</v>
      </c>
      <c r="D511" s="26">
        <f t="shared" si="35"/>
        <v>17447.808929176041</v>
      </c>
      <c r="E511" s="26">
        <f t="shared" si="37"/>
        <v>3197.2133706350069</v>
      </c>
      <c r="F511" s="27">
        <f t="shared" si="38"/>
        <v>1487.9453129999999</v>
      </c>
      <c r="G511" s="29">
        <f t="shared" si="36"/>
        <v>623.09467459696259</v>
      </c>
    </row>
    <row r="512" spans="1:7" x14ac:dyDescent="0.25">
      <c r="A512" s="24">
        <v>1486.8320309999999</v>
      </c>
      <c r="B512" s="24">
        <v>20521.384765999999</v>
      </c>
      <c r="C512" s="30">
        <f t="shared" si="39"/>
        <v>20621.071855838836</v>
      </c>
      <c r="D512" s="26">
        <f t="shared" si="35"/>
        <v>17434.689107054415</v>
      </c>
      <c r="E512" s="26">
        <f t="shared" si="37"/>
        <v>3186.382748784421</v>
      </c>
      <c r="F512" s="27">
        <f t="shared" si="38"/>
        <v>1486.8320309999999</v>
      </c>
      <c r="G512" s="29">
        <f t="shared" si="36"/>
        <v>620.98392939000973</v>
      </c>
    </row>
    <row r="513" spans="1:7" x14ac:dyDescent="0.25">
      <c r="A513" s="24">
        <v>1485.720703</v>
      </c>
      <c r="B513" s="24">
        <v>20655.789063</v>
      </c>
      <c r="C513" s="30">
        <f t="shared" si="39"/>
        <v>20630.858903896042</v>
      </c>
      <c r="D513" s="26">
        <f t="shared" si="35"/>
        <v>17421.57522002692</v>
      </c>
      <c r="E513" s="26">
        <f t="shared" si="37"/>
        <v>3209.2836838691219</v>
      </c>
      <c r="F513" s="27">
        <f t="shared" si="38"/>
        <v>1485.720703</v>
      </c>
      <c r="G513" s="29">
        <f t="shared" si="36"/>
        <v>625.4470192874893</v>
      </c>
    </row>
    <row r="514" spans="1:7" x14ac:dyDescent="0.25">
      <c r="A514" s="24">
        <v>1484.607422</v>
      </c>
      <c r="B514" s="24">
        <v>20851.09375</v>
      </c>
      <c r="C514" s="30">
        <f t="shared" si="39"/>
        <v>20644.178994828053</v>
      </c>
      <c r="D514" s="26">
        <f t="shared" si="35"/>
        <v>17408.421194234754</v>
      </c>
      <c r="E514" s="26">
        <f t="shared" si="37"/>
        <v>3235.7578005932992</v>
      </c>
      <c r="F514" s="27">
        <f t="shared" si="38"/>
        <v>1484.607422</v>
      </c>
      <c r="G514" s="29">
        <f t="shared" si="36"/>
        <v>630.60647511142668</v>
      </c>
    </row>
    <row r="515" spans="1:7" x14ac:dyDescent="0.25">
      <c r="A515" s="24">
        <v>1483.4921879999999</v>
      </c>
      <c r="B515" s="24">
        <v>20565.810547000001</v>
      </c>
      <c r="C515" s="30">
        <f t="shared" si="39"/>
        <v>20650.991315445244</v>
      </c>
      <c r="D515" s="26">
        <f t="shared" si="35"/>
        <v>17395.226969242169</v>
      </c>
      <c r="E515" s="26">
        <f t="shared" si="37"/>
        <v>3255.7643462030755</v>
      </c>
      <c r="F515" s="27">
        <f t="shared" si="38"/>
        <v>1483.4921879999999</v>
      </c>
      <c r="G515" s="29">
        <f t="shared" si="36"/>
        <v>634.50548671353852</v>
      </c>
    </row>
    <row r="516" spans="1:7" x14ac:dyDescent="0.25">
      <c r="A516" s="24">
        <v>1482.3789059999999</v>
      </c>
      <c r="B516" s="24">
        <v>20927.443359000001</v>
      </c>
      <c r="C516" s="30">
        <f t="shared" si="39"/>
        <v>20635.312982799609</v>
      </c>
      <c r="D516" s="26">
        <f t="shared" ref="D516:D579" si="40">($P$5*A516^3)+($Q$5*A516^2)+($R$5*A516)+$S$5</f>
        <v>17382.038774267392</v>
      </c>
      <c r="E516" s="26">
        <f t="shared" si="37"/>
        <v>3253.274208532217</v>
      </c>
      <c r="F516" s="27">
        <f t="shared" si="38"/>
        <v>1482.3789059999999</v>
      </c>
      <c r="G516" s="29">
        <f t="shared" ref="G516:G579" si="41">E516/$J$6</f>
        <v>634.02019175763223</v>
      </c>
    </row>
    <row r="517" spans="1:7" x14ac:dyDescent="0.25">
      <c r="A517" s="24">
        <v>1481.265625</v>
      </c>
      <c r="B517" s="24">
        <v>20703.171875</v>
      </c>
      <c r="C517" s="30">
        <f t="shared" si="39"/>
        <v>20630.780676064074</v>
      </c>
      <c r="D517" s="26">
        <f t="shared" si="40"/>
        <v>17368.833571744195</v>
      </c>
      <c r="E517" s="26">
        <f t="shared" ref="E517:E580" si="42">C517-D517</f>
        <v>3261.9471043198791</v>
      </c>
      <c r="F517" s="27">
        <f t="shared" ref="F517:F580" si="43">A517</f>
        <v>1481.265625</v>
      </c>
      <c r="G517" s="29">
        <f t="shared" si="41"/>
        <v>635.71042464238758</v>
      </c>
    </row>
    <row r="518" spans="1:7" x14ac:dyDescent="0.25">
      <c r="A518" s="24">
        <v>1480.1503909999999</v>
      </c>
      <c r="B518" s="24">
        <v>20373.568359000001</v>
      </c>
      <c r="C518" s="30">
        <f t="shared" si="39"/>
        <v>20622.900303841128</v>
      </c>
      <c r="D518" s="26">
        <f t="shared" si="40"/>
        <v>17355.588169096176</v>
      </c>
      <c r="E518" s="26">
        <f t="shared" si="42"/>
        <v>3267.3121347449523</v>
      </c>
      <c r="F518" s="27">
        <f t="shared" si="43"/>
        <v>1480.1503909999999</v>
      </c>
      <c r="G518" s="29">
        <f t="shared" si="41"/>
        <v>636.75599824020151</v>
      </c>
    </row>
    <row r="519" spans="1:7" x14ac:dyDescent="0.25">
      <c r="A519" s="24">
        <v>1479.0371090000001</v>
      </c>
      <c r="B519" s="24">
        <v>20622.601563</v>
      </c>
      <c r="C519" s="30">
        <f t="shared" si="39"/>
        <v>20652.710839175219</v>
      </c>
      <c r="D519" s="26">
        <f t="shared" si="40"/>
        <v>17342.348974740649</v>
      </c>
      <c r="E519" s="26">
        <f t="shared" si="42"/>
        <v>3310.3618644345697</v>
      </c>
      <c r="F519" s="27">
        <f t="shared" si="43"/>
        <v>1479.0371090000001</v>
      </c>
      <c r="G519" s="29">
        <f t="shared" si="41"/>
        <v>645.14582219089766</v>
      </c>
    </row>
    <row r="520" spans="1:7" x14ac:dyDescent="0.25">
      <c r="A520" s="24">
        <v>1477.921875</v>
      </c>
      <c r="B520" s="24">
        <v>20377.4375</v>
      </c>
      <c r="C520" s="30">
        <f t="shared" si="39"/>
        <v>20656.812032615231</v>
      </c>
      <c r="D520" s="26">
        <f t="shared" si="40"/>
        <v>17329.069591787658</v>
      </c>
      <c r="E520" s="26">
        <f t="shared" si="42"/>
        <v>3327.7424408275729</v>
      </c>
      <c r="F520" s="27">
        <f t="shared" si="43"/>
        <v>1477.921875</v>
      </c>
      <c r="G520" s="29">
        <f t="shared" si="41"/>
        <v>648.53306706212595</v>
      </c>
    </row>
    <row r="521" spans="1:7" x14ac:dyDescent="0.25">
      <c r="A521" s="24">
        <v>1476.8066409999999</v>
      </c>
      <c r="B521" s="24">
        <v>20624.029297000001</v>
      </c>
      <c r="C521" s="30">
        <f t="shared" si="39"/>
        <v>20665.913972475966</v>
      </c>
      <c r="D521" s="26">
        <f t="shared" si="40"/>
        <v>17315.773248291909</v>
      </c>
      <c r="E521" s="26">
        <f t="shared" si="42"/>
        <v>3350.140724184057</v>
      </c>
      <c r="F521" s="27">
        <f t="shared" si="43"/>
        <v>1476.8066409999999</v>
      </c>
      <c r="G521" s="29">
        <f t="shared" si="41"/>
        <v>652.89819677405603</v>
      </c>
    </row>
    <row r="522" spans="1:7" x14ac:dyDescent="0.25">
      <c r="A522" s="24">
        <v>1475.6933590000001</v>
      </c>
      <c r="B522" s="24">
        <v>20938.40625</v>
      </c>
      <c r="C522" s="30">
        <f t="shared" si="39"/>
        <v>20694.832166624721</v>
      </c>
      <c r="D522" s="26">
        <f t="shared" si="40"/>
        <v>17302.483291000659</v>
      </c>
      <c r="E522" s="26">
        <f t="shared" si="42"/>
        <v>3392.3488756240622</v>
      </c>
      <c r="F522" s="27">
        <f t="shared" si="43"/>
        <v>1475.6933590000001</v>
      </c>
      <c r="G522" s="29">
        <f t="shared" si="41"/>
        <v>661.12400823487383</v>
      </c>
    </row>
    <row r="523" spans="1:7" x14ac:dyDescent="0.25">
      <c r="A523" s="24">
        <v>1474.578125</v>
      </c>
      <c r="B523" s="24">
        <v>20658.214843999998</v>
      </c>
      <c r="C523" s="30">
        <f t="shared" si="39"/>
        <v>20702.288241424321</v>
      </c>
      <c r="D523" s="26">
        <f t="shared" si="40"/>
        <v>17289.153145011122</v>
      </c>
      <c r="E523" s="26">
        <f t="shared" si="42"/>
        <v>3413.1350964131998</v>
      </c>
      <c r="F523" s="27">
        <f t="shared" si="43"/>
        <v>1474.578125</v>
      </c>
      <c r="G523" s="29">
        <f t="shared" si="41"/>
        <v>665.17496823574982</v>
      </c>
    </row>
    <row r="524" spans="1:7" x14ac:dyDescent="0.25">
      <c r="A524" s="24">
        <v>1473.4609379999999</v>
      </c>
      <c r="B524" s="24">
        <v>20598.078125</v>
      </c>
      <c r="C524" s="30">
        <f t="shared" si="39"/>
        <v>20702.317132897355</v>
      </c>
      <c r="D524" s="26">
        <f t="shared" si="40"/>
        <v>17275.782739357339</v>
      </c>
      <c r="E524" s="26">
        <f t="shared" si="42"/>
        <v>3426.534393540016</v>
      </c>
      <c r="F524" s="27">
        <f t="shared" si="43"/>
        <v>1473.4609379999999</v>
      </c>
      <c r="G524" s="29">
        <f t="shared" si="41"/>
        <v>667.78631434099998</v>
      </c>
    </row>
    <row r="525" spans="1:7" x14ac:dyDescent="0.25">
      <c r="A525" s="24">
        <v>1472.345703</v>
      </c>
      <c r="B525" s="24">
        <v>20633.878906000002</v>
      </c>
      <c r="C525" s="30">
        <f t="shared" si="39"/>
        <v>20738.575262762013</v>
      </c>
      <c r="D525" s="26">
        <f t="shared" si="40"/>
        <v>17262.418838469617</v>
      </c>
      <c r="E525" s="26">
        <f t="shared" si="42"/>
        <v>3476.156424292396</v>
      </c>
      <c r="F525" s="27">
        <f t="shared" si="43"/>
        <v>1472.345703</v>
      </c>
      <c r="G525" s="29">
        <f t="shared" si="41"/>
        <v>677.45699299775595</v>
      </c>
    </row>
    <row r="526" spans="1:7" x14ac:dyDescent="0.25">
      <c r="A526" s="24">
        <v>1471.2304690000001</v>
      </c>
      <c r="B526" s="24">
        <v>21025.193359000001</v>
      </c>
      <c r="C526" s="30">
        <f t="shared" si="39"/>
        <v>20762.136042718859</v>
      </c>
      <c r="D526" s="26">
        <f t="shared" si="40"/>
        <v>17249.03813740702</v>
      </c>
      <c r="E526" s="26">
        <f t="shared" si="42"/>
        <v>3513.097905311839</v>
      </c>
      <c r="F526" s="27">
        <f t="shared" si="43"/>
        <v>1471.2304690000001</v>
      </c>
      <c r="G526" s="29">
        <f t="shared" si="41"/>
        <v>684.656399927037</v>
      </c>
    </row>
    <row r="527" spans="1:7" x14ac:dyDescent="0.25">
      <c r="A527" s="24">
        <v>1470.1132809999999</v>
      </c>
      <c r="B527" s="24">
        <v>20876.150390999999</v>
      </c>
      <c r="C527" s="30">
        <f t="shared" ref="C527:C590" si="44">(-171*B517+-76*B518+9*B519+84*B520+149*B521+204*B522+249*B523+284*B524+309*B525+324*B526+329*B527+324*B528+309*B529+284*B530+249*B531+204*B532+149*B533+84*B534+9*B535+-76*B536+-171*B537)/3059</f>
        <v>20789.873039936589</v>
      </c>
      <c r="D527" s="26">
        <f t="shared" si="40"/>
        <v>17235.617165448908</v>
      </c>
      <c r="E527" s="26">
        <f t="shared" si="42"/>
        <v>3554.2558744876806</v>
      </c>
      <c r="F527" s="27">
        <f t="shared" si="43"/>
        <v>1470.1132809999999</v>
      </c>
      <c r="G527" s="29">
        <f t="shared" si="41"/>
        <v>692.67754472964339</v>
      </c>
    </row>
    <row r="528" spans="1:7" x14ac:dyDescent="0.25">
      <c r="A528" s="24">
        <v>1468.998047</v>
      </c>
      <c r="B528" s="24">
        <v>20918.886718999998</v>
      </c>
      <c r="C528" s="30">
        <f t="shared" si="44"/>
        <v>20822.493729499514</v>
      </c>
      <c r="D528" s="26">
        <f t="shared" si="40"/>
        <v>17222.202899794531</v>
      </c>
      <c r="E528" s="26">
        <f t="shared" si="42"/>
        <v>3600.2908297049835</v>
      </c>
      <c r="F528" s="27">
        <f t="shared" si="43"/>
        <v>1468.998047</v>
      </c>
      <c r="G528" s="29">
        <f t="shared" si="41"/>
        <v>701.64914972312374</v>
      </c>
    </row>
    <row r="529" spans="1:7" x14ac:dyDescent="0.25">
      <c r="A529" s="24">
        <v>1467.8808590000001</v>
      </c>
      <c r="B529" s="24">
        <v>20650.701172000001</v>
      </c>
      <c r="C529" s="30">
        <f t="shared" si="44"/>
        <v>20827.027336068979</v>
      </c>
      <c r="D529" s="26">
        <f t="shared" si="40"/>
        <v>17208.748364001331</v>
      </c>
      <c r="E529" s="26">
        <f t="shared" si="42"/>
        <v>3618.2789720676483</v>
      </c>
      <c r="F529" s="27">
        <f t="shared" si="43"/>
        <v>1467.8808590000001</v>
      </c>
      <c r="G529" s="29">
        <f t="shared" si="41"/>
        <v>705.15480118042467</v>
      </c>
    </row>
    <row r="530" spans="1:7" x14ac:dyDescent="0.25">
      <c r="A530" s="24">
        <v>1466.765625</v>
      </c>
      <c r="B530" s="24">
        <v>20882.773438</v>
      </c>
      <c r="C530" s="30">
        <f t="shared" si="44"/>
        <v>20839.925419849624</v>
      </c>
      <c r="D530" s="26">
        <f t="shared" si="40"/>
        <v>17195.300652677135</v>
      </c>
      <c r="E530" s="26">
        <f t="shared" si="42"/>
        <v>3644.6247671724886</v>
      </c>
      <c r="F530" s="27">
        <f t="shared" si="43"/>
        <v>1466.765625</v>
      </c>
      <c r="G530" s="29">
        <f t="shared" si="41"/>
        <v>710.28924881492469</v>
      </c>
    </row>
    <row r="531" spans="1:7" x14ac:dyDescent="0.25">
      <c r="A531" s="24">
        <v>1465.6484379999999</v>
      </c>
      <c r="B531" s="24">
        <v>20885.753906000002</v>
      </c>
      <c r="C531" s="30">
        <f t="shared" si="44"/>
        <v>20809.54248798823</v>
      </c>
      <c r="D531" s="26">
        <f t="shared" si="40"/>
        <v>17181.812684259792</v>
      </c>
      <c r="E531" s="26">
        <f t="shared" si="42"/>
        <v>3627.7298037284381</v>
      </c>
      <c r="F531" s="27">
        <f t="shared" si="43"/>
        <v>1465.6484379999999</v>
      </c>
      <c r="G531" s="29">
        <f t="shared" si="41"/>
        <v>706.99664349612249</v>
      </c>
    </row>
    <row r="532" spans="1:7" x14ac:dyDescent="0.25">
      <c r="A532" s="24">
        <v>1464.53125</v>
      </c>
      <c r="B532" s="24">
        <v>20666.785156000002</v>
      </c>
      <c r="C532" s="30">
        <f t="shared" si="44"/>
        <v>20795.688685054924</v>
      </c>
      <c r="D532" s="26">
        <f t="shared" si="40"/>
        <v>17168.308011513618</v>
      </c>
      <c r="E532" s="26">
        <f t="shared" si="42"/>
        <v>3627.3806735413054</v>
      </c>
      <c r="F532" s="27">
        <f t="shared" si="43"/>
        <v>1464.53125</v>
      </c>
      <c r="G532" s="29">
        <f t="shared" si="41"/>
        <v>706.9286026320558</v>
      </c>
    </row>
    <row r="533" spans="1:7" x14ac:dyDescent="0.25">
      <c r="A533" s="24">
        <v>1463.4140629999999</v>
      </c>
      <c r="B533" s="24">
        <v>20756.230468999998</v>
      </c>
      <c r="C533" s="30">
        <f t="shared" si="44"/>
        <v>20795.477139703831</v>
      </c>
      <c r="D533" s="26">
        <f t="shared" si="40"/>
        <v>17154.786688449472</v>
      </c>
      <c r="E533" s="26">
        <f t="shared" si="42"/>
        <v>3640.6904512543588</v>
      </c>
      <c r="F533" s="27">
        <f t="shared" si="43"/>
        <v>1463.4140629999999</v>
      </c>
      <c r="G533" s="29">
        <f t="shared" si="41"/>
        <v>709.52250258544734</v>
      </c>
    </row>
    <row r="534" spans="1:7" x14ac:dyDescent="0.25">
      <c r="A534" s="24">
        <v>1462.294922</v>
      </c>
      <c r="B534" s="24">
        <v>21002.107422000001</v>
      </c>
      <c r="C534" s="30">
        <f t="shared" si="44"/>
        <v>20808.300609518476</v>
      </c>
      <c r="D534" s="26">
        <f t="shared" si="40"/>
        <v>17141.225039899575</v>
      </c>
      <c r="E534" s="26">
        <f t="shared" si="42"/>
        <v>3667.0755696189008</v>
      </c>
      <c r="F534" s="27">
        <f t="shared" si="43"/>
        <v>1462.294922</v>
      </c>
      <c r="G534" s="29">
        <f t="shared" si="41"/>
        <v>714.66461380409635</v>
      </c>
    </row>
    <row r="535" spans="1:7" x14ac:dyDescent="0.25">
      <c r="A535" s="24">
        <v>1461.1777340000001</v>
      </c>
      <c r="B535" s="24">
        <v>20778.568359000001</v>
      </c>
      <c r="C535" s="30">
        <f t="shared" si="44"/>
        <v>20825.892462575677</v>
      </c>
      <c r="D535" s="26">
        <f t="shared" si="40"/>
        <v>17127.670440389404</v>
      </c>
      <c r="E535" s="26">
        <f t="shared" si="42"/>
        <v>3698.2220221862735</v>
      </c>
      <c r="F535" s="27">
        <f t="shared" si="43"/>
        <v>1461.1777340000001</v>
      </c>
      <c r="G535" s="29">
        <f t="shared" si="41"/>
        <v>720.7346461971681</v>
      </c>
    </row>
    <row r="536" spans="1:7" x14ac:dyDescent="0.25">
      <c r="A536" s="24">
        <v>1460.060547</v>
      </c>
      <c r="B536" s="24">
        <v>20641.490234000001</v>
      </c>
      <c r="C536" s="30">
        <f t="shared" si="44"/>
        <v>20816.637075046743</v>
      </c>
      <c r="D536" s="26">
        <f t="shared" si="40"/>
        <v>17114.099280162183</v>
      </c>
      <c r="E536" s="26">
        <f t="shared" si="42"/>
        <v>3702.5377948845598</v>
      </c>
      <c r="F536" s="27">
        <f t="shared" si="43"/>
        <v>1460.060547</v>
      </c>
      <c r="G536" s="29">
        <f t="shared" si="41"/>
        <v>721.57573331689923</v>
      </c>
    </row>
    <row r="537" spans="1:7" x14ac:dyDescent="0.25">
      <c r="A537" s="24">
        <v>1458.9414059999999</v>
      </c>
      <c r="B537" s="24">
        <v>20982.9375</v>
      </c>
      <c r="C537" s="30">
        <f t="shared" si="44"/>
        <v>20859.384652640081</v>
      </c>
      <c r="D537" s="26">
        <f t="shared" si="40"/>
        <v>17100.487797073525</v>
      </c>
      <c r="E537" s="26">
        <f t="shared" si="42"/>
        <v>3758.896855566556</v>
      </c>
      <c r="F537" s="27">
        <f t="shared" si="43"/>
        <v>1458.9414059999999</v>
      </c>
      <c r="G537" s="29">
        <f t="shared" si="41"/>
        <v>732.55937016102519</v>
      </c>
    </row>
    <row r="538" spans="1:7" x14ac:dyDescent="0.25">
      <c r="A538" s="24">
        <v>1457.8222659999999</v>
      </c>
      <c r="B538" s="24">
        <v>20794.529297000001</v>
      </c>
      <c r="C538" s="30">
        <f t="shared" si="44"/>
        <v>20881.204467776399</v>
      </c>
      <c r="D538" s="26">
        <f t="shared" si="40"/>
        <v>17086.859755234022</v>
      </c>
      <c r="E538" s="26">
        <f t="shared" si="42"/>
        <v>3794.3447125423772</v>
      </c>
      <c r="F538" s="27">
        <f t="shared" si="43"/>
        <v>1457.8222659999999</v>
      </c>
      <c r="G538" s="29">
        <f t="shared" si="41"/>
        <v>739.46768948383669</v>
      </c>
    </row>
    <row r="539" spans="1:7" x14ac:dyDescent="0.25">
      <c r="A539" s="24">
        <v>1456.705078</v>
      </c>
      <c r="B539" s="24">
        <v>20767.179688</v>
      </c>
      <c r="C539" s="30">
        <f t="shared" si="44"/>
        <v>20910.206288109192</v>
      </c>
      <c r="D539" s="26">
        <f t="shared" si="40"/>
        <v>17073.238985695425</v>
      </c>
      <c r="E539" s="26">
        <f t="shared" si="42"/>
        <v>3836.9673024137664</v>
      </c>
      <c r="F539" s="27">
        <f t="shared" si="43"/>
        <v>1456.705078</v>
      </c>
      <c r="G539" s="29">
        <f t="shared" si="41"/>
        <v>747.77426952329097</v>
      </c>
    </row>
    <row r="540" spans="1:7" x14ac:dyDescent="0.25">
      <c r="A540" s="24">
        <v>1455.5859379999999</v>
      </c>
      <c r="B540" s="24">
        <v>20779.492188</v>
      </c>
      <c r="C540" s="30">
        <f t="shared" si="44"/>
        <v>20923.131273177507</v>
      </c>
      <c r="D540" s="26">
        <f t="shared" si="40"/>
        <v>17059.57792079058</v>
      </c>
      <c r="E540" s="26">
        <f t="shared" si="42"/>
        <v>3863.5533523869271</v>
      </c>
      <c r="F540" s="27">
        <f t="shared" si="43"/>
        <v>1455.5859379999999</v>
      </c>
      <c r="G540" s="29">
        <f t="shared" si="41"/>
        <v>752.95553965965189</v>
      </c>
    </row>
    <row r="541" spans="1:7" x14ac:dyDescent="0.25">
      <c r="A541" s="24">
        <v>1454.466797</v>
      </c>
      <c r="B541" s="24">
        <v>21069.333984000001</v>
      </c>
      <c r="C541" s="30">
        <f t="shared" si="44"/>
        <v>20962.572111273945</v>
      </c>
      <c r="D541" s="26">
        <f t="shared" si="40"/>
        <v>17045.900362672925</v>
      </c>
      <c r="E541" s="26">
        <f t="shared" si="42"/>
        <v>3916.6717486010202</v>
      </c>
      <c r="F541" s="27">
        <f t="shared" si="43"/>
        <v>1454.466797</v>
      </c>
      <c r="G541" s="29">
        <f t="shared" si="41"/>
        <v>763.30761378398824</v>
      </c>
    </row>
    <row r="542" spans="1:7" x14ac:dyDescent="0.25">
      <c r="A542" s="24">
        <v>1453.3476559999999</v>
      </c>
      <c r="B542" s="24">
        <v>21069.921875</v>
      </c>
      <c r="C542" s="30">
        <f t="shared" si="44"/>
        <v>20995.348719494599</v>
      </c>
      <c r="D542" s="26">
        <f t="shared" si="40"/>
        <v>17032.206353533329</v>
      </c>
      <c r="E542" s="26">
        <f t="shared" si="42"/>
        <v>3963.1423659612701</v>
      </c>
      <c r="F542" s="27">
        <f t="shared" si="43"/>
        <v>1453.3476559999999</v>
      </c>
      <c r="G542" s="29">
        <f t="shared" si="41"/>
        <v>772.36412357728182</v>
      </c>
    </row>
    <row r="543" spans="1:7" x14ac:dyDescent="0.25">
      <c r="A543" s="24">
        <v>1452.2285159999999</v>
      </c>
      <c r="B543" s="24">
        <v>21357.261718999998</v>
      </c>
      <c r="C543" s="30">
        <f t="shared" si="44"/>
        <v>21004.673216004256</v>
      </c>
      <c r="D543" s="26">
        <f t="shared" si="40"/>
        <v>17018.495935621453</v>
      </c>
      <c r="E543" s="26">
        <f t="shared" si="42"/>
        <v>3986.1772803828026</v>
      </c>
      <c r="F543" s="27">
        <f t="shared" si="43"/>
        <v>1452.2285159999999</v>
      </c>
      <c r="G543" s="29">
        <f t="shared" si="41"/>
        <v>776.85332427864216</v>
      </c>
    </row>
    <row r="544" spans="1:7" x14ac:dyDescent="0.25">
      <c r="A544" s="24">
        <v>1451.107422</v>
      </c>
      <c r="B544" s="24">
        <v>21040.791015999999</v>
      </c>
      <c r="C544" s="30">
        <f t="shared" si="44"/>
        <v>21033.551191990195</v>
      </c>
      <c r="D544" s="26">
        <f t="shared" si="40"/>
        <v>17004.745145600973</v>
      </c>
      <c r="E544" s="26">
        <f t="shared" si="42"/>
        <v>4028.8060463892216</v>
      </c>
      <c r="F544" s="27">
        <f t="shared" si="43"/>
        <v>1451.107422</v>
      </c>
      <c r="G544" s="29">
        <f t="shared" si="41"/>
        <v>785.16110796527312</v>
      </c>
    </row>
    <row r="545" spans="1:7" x14ac:dyDescent="0.25">
      <c r="A545" s="24">
        <v>1449.9882809999999</v>
      </c>
      <c r="B545" s="24">
        <v>20838.632813</v>
      </c>
      <c r="C545" s="30">
        <f t="shared" si="44"/>
        <v>21052.994836157566</v>
      </c>
      <c r="D545" s="26">
        <f t="shared" si="40"/>
        <v>16991.001934833788</v>
      </c>
      <c r="E545" s="26">
        <f t="shared" si="42"/>
        <v>4061.9929013237779</v>
      </c>
      <c r="F545" s="27">
        <f t="shared" si="43"/>
        <v>1449.9882809999999</v>
      </c>
      <c r="G545" s="29">
        <f t="shared" si="41"/>
        <v>791.62878784121358</v>
      </c>
    </row>
    <row r="546" spans="1:7" x14ac:dyDescent="0.25">
      <c r="A546" s="24">
        <v>1448.8671879999999</v>
      </c>
      <c r="B546" s="24">
        <v>21181.763672000001</v>
      </c>
      <c r="C546" s="30">
        <f t="shared" si="44"/>
        <v>21074.56852879699</v>
      </c>
      <c r="D546" s="26">
        <f t="shared" si="40"/>
        <v>16977.218379491045</v>
      </c>
      <c r="E546" s="26">
        <f t="shared" si="42"/>
        <v>4097.3501493059448</v>
      </c>
      <c r="F546" s="27">
        <f t="shared" si="43"/>
        <v>1448.8671879999999</v>
      </c>
      <c r="G546" s="29">
        <f t="shared" si="41"/>
        <v>798.51944866743077</v>
      </c>
    </row>
    <row r="547" spans="1:7" x14ac:dyDescent="0.25">
      <c r="A547" s="24">
        <v>1447.748047</v>
      </c>
      <c r="B547" s="24">
        <v>20888.800781000002</v>
      </c>
      <c r="C547" s="30">
        <f t="shared" si="44"/>
        <v>21071.714158857143</v>
      </c>
      <c r="D547" s="26">
        <f t="shared" si="40"/>
        <v>16963.442508302003</v>
      </c>
      <c r="E547" s="26">
        <f t="shared" si="42"/>
        <v>4108.2716505551398</v>
      </c>
      <c r="F547" s="27">
        <f t="shared" si="43"/>
        <v>1447.748047</v>
      </c>
      <c r="G547" s="29">
        <f t="shared" si="41"/>
        <v>800.64790506933366</v>
      </c>
    </row>
    <row r="548" spans="1:7" x14ac:dyDescent="0.25">
      <c r="A548" s="24">
        <v>1446.626953</v>
      </c>
      <c r="B548" s="24">
        <v>21096.699218999998</v>
      </c>
      <c r="C548" s="30">
        <f t="shared" si="44"/>
        <v>21095.333591271003</v>
      </c>
      <c r="D548" s="26">
        <f t="shared" si="40"/>
        <v>16949.626283432553</v>
      </c>
      <c r="E548" s="26">
        <f t="shared" si="42"/>
        <v>4145.7073078384492</v>
      </c>
      <c r="F548" s="27">
        <f t="shared" si="43"/>
        <v>1446.626953</v>
      </c>
      <c r="G548" s="29">
        <f t="shared" si="41"/>
        <v>807.94362042805994</v>
      </c>
    </row>
    <row r="549" spans="1:7" x14ac:dyDescent="0.25">
      <c r="A549" s="24">
        <v>1445.5058590000001</v>
      </c>
      <c r="B549" s="24">
        <v>21134.525390999999</v>
      </c>
      <c r="C549" s="30">
        <f t="shared" si="44"/>
        <v>21082.363227160837</v>
      </c>
      <c r="D549" s="26">
        <f t="shared" si="40"/>
        <v>16935.793760905333</v>
      </c>
      <c r="E549" s="26">
        <f t="shared" si="42"/>
        <v>4146.5694662555034</v>
      </c>
      <c r="F549" s="27">
        <f t="shared" si="43"/>
        <v>1445.5058590000001</v>
      </c>
      <c r="G549" s="29">
        <f t="shared" si="41"/>
        <v>808.11164372086228</v>
      </c>
    </row>
    <row r="550" spans="1:7" x14ac:dyDescent="0.25">
      <c r="A550" s="24">
        <v>1444.3847659999999</v>
      </c>
      <c r="B550" s="24">
        <v>21123.445313</v>
      </c>
      <c r="C550" s="30">
        <f t="shared" si="44"/>
        <v>21048.091690437395</v>
      </c>
      <c r="D550" s="26">
        <f t="shared" si="40"/>
        <v>16921.944983229288</v>
      </c>
      <c r="E550" s="26">
        <f t="shared" si="42"/>
        <v>4126.1467072081068</v>
      </c>
      <c r="F550" s="27">
        <f t="shared" si="43"/>
        <v>1444.3847659999999</v>
      </c>
      <c r="G550" s="29">
        <f t="shared" si="41"/>
        <v>804.13151761483311</v>
      </c>
    </row>
    <row r="551" spans="1:7" x14ac:dyDescent="0.25">
      <c r="A551" s="24">
        <v>1443.263672</v>
      </c>
      <c r="B551" s="24">
        <v>20958.738281000002</v>
      </c>
      <c r="C551" s="30">
        <f t="shared" si="44"/>
        <v>21034.96240365937</v>
      </c>
      <c r="D551" s="26">
        <f t="shared" si="40"/>
        <v>16908.07995584733</v>
      </c>
      <c r="E551" s="26">
        <f t="shared" si="42"/>
        <v>4126.8824478120405</v>
      </c>
      <c r="F551" s="27">
        <f t="shared" si="43"/>
        <v>1443.263672</v>
      </c>
      <c r="G551" s="29">
        <f t="shared" si="41"/>
        <v>804.27490374489446</v>
      </c>
    </row>
    <row r="552" spans="1:7" x14ac:dyDescent="0.25">
      <c r="A552" s="24">
        <v>1442.142578</v>
      </c>
      <c r="B552" s="24">
        <v>21054.746093999998</v>
      </c>
      <c r="C552" s="30">
        <f t="shared" si="44"/>
        <v>21019.223425752527</v>
      </c>
      <c r="D552" s="26">
        <f t="shared" si="40"/>
        <v>16894.198721253881</v>
      </c>
      <c r="E552" s="26">
        <f t="shared" si="42"/>
        <v>4125.0247044986463</v>
      </c>
      <c r="F552" s="27">
        <f t="shared" si="43"/>
        <v>1442.142578</v>
      </c>
      <c r="G552" s="29">
        <f t="shared" si="41"/>
        <v>803.91285410004571</v>
      </c>
    </row>
    <row r="553" spans="1:7" x14ac:dyDescent="0.25">
      <c r="A553" s="24">
        <v>1441.0195309999999</v>
      </c>
      <c r="B553" s="24">
        <v>21143.736327999999</v>
      </c>
      <c r="C553" s="30">
        <f t="shared" si="44"/>
        <v>21020.12100124517</v>
      </c>
      <c r="D553" s="26">
        <f t="shared" si="40"/>
        <v>16880.277085536502</v>
      </c>
      <c r="E553" s="26">
        <f t="shared" si="42"/>
        <v>4139.8439157086686</v>
      </c>
      <c r="F553" s="27">
        <f t="shared" si="43"/>
        <v>1441.0195309999999</v>
      </c>
      <c r="G553" s="29">
        <f t="shared" si="41"/>
        <v>806.80092271363924</v>
      </c>
    </row>
    <row r="554" spans="1:7" x14ac:dyDescent="0.25">
      <c r="A554" s="24">
        <v>1439.8984379999999</v>
      </c>
      <c r="B554" s="24">
        <v>20853.492188</v>
      </c>
      <c r="C554" s="30">
        <f t="shared" si="44"/>
        <v>21050.226164788815</v>
      </c>
      <c r="D554" s="26">
        <f t="shared" si="40"/>
        <v>16866.363511281925</v>
      </c>
      <c r="E554" s="26">
        <f t="shared" si="42"/>
        <v>4183.8626535068906</v>
      </c>
      <c r="F554" s="27">
        <f t="shared" si="43"/>
        <v>1439.8984379999999</v>
      </c>
      <c r="G554" s="29">
        <f t="shared" si="41"/>
        <v>815.37959355133341</v>
      </c>
    </row>
    <row r="555" spans="1:7" x14ac:dyDescent="0.25">
      <c r="A555" s="24">
        <v>1438.7753909999999</v>
      </c>
      <c r="B555" s="24">
        <v>21205.308593999998</v>
      </c>
      <c r="C555" s="30">
        <f t="shared" si="44"/>
        <v>21033.914106626675</v>
      </c>
      <c r="D555" s="26">
        <f t="shared" si="40"/>
        <v>16852.409527648852</v>
      </c>
      <c r="E555" s="26">
        <f t="shared" si="42"/>
        <v>4181.5045789778233</v>
      </c>
      <c r="F555" s="27">
        <f t="shared" si="43"/>
        <v>1438.7753909999999</v>
      </c>
      <c r="G555" s="29">
        <f t="shared" si="41"/>
        <v>814.92003595819313</v>
      </c>
    </row>
    <row r="556" spans="1:7" x14ac:dyDescent="0.25">
      <c r="A556" s="24">
        <v>1437.654297</v>
      </c>
      <c r="B556" s="24">
        <v>20947.71875</v>
      </c>
      <c r="C556" s="30">
        <f t="shared" si="44"/>
        <v>21028.234735218703</v>
      </c>
      <c r="D556" s="26">
        <f t="shared" si="40"/>
        <v>16838.463709716911</v>
      </c>
      <c r="E556" s="26">
        <f t="shared" si="42"/>
        <v>4189.7710255017919</v>
      </c>
      <c r="F556" s="27">
        <f t="shared" si="43"/>
        <v>1437.654297</v>
      </c>
      <c r="G556" s="29">
        <f t="shared" si="41"/>
        <v>816.53105724761758</v>
      </c>
    </row>
    <row r="557" spans="1:7" x14ac:dyDescent="0.25">
      <c r="A557" s="24">
        <v>1436.53125</v>
      </c>
      <c r="B557" s="24">
        <v>20999.453125</v>
      </c>
      <c r="C557" s="30">
        <f t="shared" si="44"/>
        <v>21029.510555580913</v>
      </c>
      <c r="D557" s="26">
        <f t="shared" si="40"/>
        <v>16824.477499169399</v>
      </c>
      <c r="E557" s="26">
        <f t="shared" si="42"/>
        <v>4205.0330564115138</v>
      </c>
      <c r="F557" s="27">
        <f t="shared" si="43"/>
        <v>1436.53125</v>
      </c>
      <c r="G557" s="29">
        <f t="shared" si="41"/>
        <v>819.50542557433744</v>
      </c>
    </row>
    <row r="558" spans="1:7" x14ac:dyDescent="0.25">
      <c r="A558" s="24">
        <v>1435.408203</v>
      </c>
      <c r="B558" s="24">
        <v>20839.628906000002</v>
      </c>
      <c r="C558" s="30">
        <f t="shared" si="44"/>
        <v>21016.186225075846</v>
      </c>
      <c r="D558" s="26">
        <f t="shared" si="40"/>
        <v>16810.475206575233</v>
      </c>
      <c r="E558" s="26">
        <f t="shared" si="42"/>
        <v>4205.7110185006131</v>
      </c>
      <c r="F558" s="27">
        <f t="shared" si="43"/>
        <v>1435.408203</v>
      </c>
      <c r="G558" s="29">
        <f t="shared" si="41"/>
        <v>819.63755143468086</v>
      </c>
    </row>
    <row r="559" spans="1:7" x14ac:dyDescent="0.25">
      <c r="A559" s="24">
        <v>1434.2851559999999</v>
      </c>
      <c r="B559" s="24">
        <v>21072.640625</v>
      </c>
      <c r="C559" s="30">
        <f t="shared" si="44"/>
        <v>21035.471909970252</v>
      </c>
      <c r="D559" s="26">
        <f t="shared" si="40"/>
        <v>16796.456862241022</v>
      </c>
      <c r="E559" s="26">
        <f t="shared" si="42"/>
        <v>4239.01504772923</v>
      </c>
      <c r="F559" s="27">
        <f t="shared" si="43"/>
        <v>1434.2851559999999</v>
      </c>
      <c r="G559" s="29">
        <f t="shared" si="41"/>
        <v>826.12806703353533</v>
      </c>
    </row>
    <row r="560" spans="1:7" x14ac:dyDescent="0.25">
      <c r="A560" s="24">
        <v>1433.1621090000001</v>
      </c>
      <c r="B560" s="24">
        <v>21303.234375</v>
      </c>
      <c r="C560" s="30">
        <f t="shared" si="44"/>
        <v>21045.828258555084</v>
      </c>
      <c r="D560" s="26">
        <f t="shared" si="40"/>
        <v>16782.422496473373</v>
      </c>
      <c r="E560" s="26">
        <f t="shared" si="42"/>
        <v>4263.4057620817111</v>
      </c>
      <c r="F560" s="27">
        <f t="shared" si="43"/>
        <v>1433.1621090000001</v>
      </c>
      <c r="G560" s="29">
        <f t="shared" si="41"/>
        <v>830.88149524143387</v>
      </c>
    </row>
    <row r="561" spans="1:7" x14ac:dyDescent="0.25">
      <c r="A561" s="24">
        <v>1432.0390629999999</v>
      </c>
      <c r="B561" s="24">
        <v>20932.029297000001</v>
      </c>
      <c r="C561" s="30">
        <f t="shared" si="44"/>
        <v>21077.655402196793</v>
      </c>
      <c r="D561" s="26">
        <f t="shared" si="40"/>
        <v>16768.372152096919</v>
      </c>
      <c r="E561" s="26">
        <f t="shared" si="42"/>
        <v>4309.2832500998738</v>
      </c>
      <c r="F561" s="27">
        <f t="shared" si="43"/>
        <v>1432.0390629999999</v>
      </c>
      <c r="G561" s="29">
        <f t="shared" si="41"/>
        <v>839.82241195676886</v>
      </c>
    </row>
    <row r="562" spans="1:7" x14ac:dyDescent="0.25">
      <c r="A562" s="24">
        <v>1430.9160159999999</v>
      </c>
      <c r="B562" s="24">
        <v>21204.369140999999</v>
      </c>
      <c r="C562" s="30">
        <f t="shared" si="44"/>
        <v>21090.084619746322</v>
      </c>
      <c r="D562" s="26">
        <f t="shared" si="40"/>
        <v>16754.3058343964</v>
      </c>
      <c r="E562" s="26">
        <f t="shared" si="42"/>
        <v>4335.7787853499212</v>
      </c>
      <c r="F562" s="27">
        <f t="shared" si="43"/>
        <v>1430.9160159999999</v>
      </c>
      <c r="G562" s="29">
        <f t="shared" si="41"/>
        <v>844.98604196861936</v>
      </c>
    </row>
    <row r="563" spans="1:7" x14ac:dyDescent="0.25">
      <c r="A563" s="24">
        <v>1429.7910159999999</v>
      </c>
      <c r="B563" s="24">
        <v>21002.851563</v>
      </c>
      <c r="C563" s="30">
        <f t="shared" si="44"/>
        <v>21106.918276607386</v>
      </c>
      <c r="D563" s="26">
        <f t="shared" si="40"/>
        <v>16740.199083027714</v>
      </c>
      <c r="E563" s="26">
        <f t="shared" si="42"/>
        <v>4366.7191935796727</v>
      </c>
      <c r="F563" s="27">
        <f t="shared" si="43"/>
        <v>1429.7910159999999</v>
      </c>
      <c r="G563" s="29">
        <f t="shared" si="41"/>
        <v>851.01591904059751</v>
      </c>
    </row>
    <row r="564" spans="1:7" x14ac:dyDescent="0.25">
      <c r="A564" s="24">
        <v>1428.6679690000001</v>
      </c>
      <c r="B564" s="24">
        <v>20919.824218999998</v>
      </c>
      <c r="C564" s="30">
        <f t="shared" si="44"/>
        <v>21144.958630744361</v>
      </c>
      <c r="D564" s="26">
        <f t="shared" si="40"/>
        <v>16726.100906982145</v>
      </c>
      <c r="E564" s="26">
        <f t="shared" si="42"/>
        <v>4418.8577237622158</v>
      </c>
      <c r="F564" s="27">
        <f t="shared" si="43"/>
        <v>1428.6679690000001</v>
      </c>
      <c r="G564" s="29">
        <f t="shared" si="41"/>
        <v>861.17703021210605</v>
      </c>
    </row>
    <row r="565" spans="1:7" x14ac:dyDescent="0.25">
      <c r="A565" s="24">
        <v>1427.5429690000001</v>
      </c>
      <c r="B565" s="24">
        <v>21366.105468999998</v>
      </c>
      <c r="C565" s="30">
        <f t="shared" si="44"/>
        <v>21150.111523594642</v>
      </c>
      <c r="D565" s="26">
        <f t="shared" si="40"/>
        <v>16711.962302690394</v>
      </c>
      <c r="E565" s="26">
        <f t="shared" si="42"/>
        <v>4438.1492209042481</v>
      </c>
      <c r="F565" s="27">
        <f t="shared" si="43"/>
        <v>1427.5429690000001</v>
      </c>
      <c r="G565" s="29">
        <f t="shared" si="41"/>
        <v>864.93668830831109</v>
      </c>
    </row>
    <row r="566" spans="1:7" x14ac:dyDescent="0.25">
      <c r="A566" s="24">
        <v>1426.4179690000001</v>
      </c>
      <c r="B566" s="24">
        <v>21037.015625</v>
      </c>
      <c r="C566" s="30">
        <f t="shared" si="44"/>
        <v>21174.684215722136</v>
      </c>
      <c r="D566" s="26">
        <f t="shared" si="40"/>
        <v>16697.807803771982</v>
      </c>
      <c r="E566" s="26">
        <f t="shared" si="42"/>
        <v>4476.8764119501539</v>
      </c>
      <c r="F566" s="27">
        <f t="shared" si="43"/>
        <v>1426.4179690000001</v>
      </c>
      <c r="G566" s="29">
        <f t="shared" si="41"/>
        <v>872.48410654584029</v>
      </c>
    </row>
    <row r="567" spans="1:7" x14ac:dyDescent="0.25">
      <c r="A567" s="24">
        <v>1425.2929690000001</v>
      </c>
      <c r="B567" s="24">
        <v>21316.021484000001</v>
      </c>
      <c r="C567" s="30">
        <f t="shared" si="44"/>
        <v>21186.679665264135</v>
      </c>
      <c r="D567" s="26">
        <f t="shared" si="40"/>
        <v>16683.637440691906</v>
      </c>
      <c r="E567" s="26">
        <f t="shared" si="42"/>
        <v>4503.0422245722293</v>
      </c>
      <c r="F567" s="27">
        <f t="shared" si="43"/>
        <v>1425.2929690000001</v>
      </c>
      <c r="G567" s="29">
        <f t="shared" si="41"/>
        <v>877.58347797067552</v>
      </c>
    </row>
    <row r="568" spans="1:7" x14ac:dyDescent="0.25">
      <c r="A568" s="24">
        <v>1424.1679690000001</v>
      </c>
      <c r="B568" s="24">
        <v>21328.113281000002</v>
      </c>
      <c r="C568" s="30">
        <f t="shared" si="44"/>
        <v>21216.547821973189</v>
      </c>
      <c r="D568" s="26">
        <f t="shared" si="40"/>
        <v>16669.451243915144</v>
      </c>
      <c r="E568" s="26">
        <f t="shared" si="42"/>
        <v>4547.0965780580445</v>
      </c>
      <c r="F568" s="27">
        <f t="shared" si="43"/>
        <v>1424.1679690000001</v>
      </c>
      <c r="G568" s="29">
        <f t="shared" si="41"/>
        <v>886.16908983566395</v>
      </c>
    </row>
    <row r="569" spans="1:7" x14ac:dyDescent="0.25">
      <c r="A569" s="24">
        <v>1423.0429690000001</v>
      </c>
      <c r="B569" s="24">
        <v>21105.919922000001</v>
      </c>
      <c r="C569" s="30">
        <f t="shared" si="44"/>
        <v>21206.070050155933</v>
      </c>
      <c r="D569" s="26">
        <f t="shared" si="40"/>
        <v>16655.249243906699</v>
      </c>
      <c r="E569" s="26">
        <f t="shared" si="42"/>
        <v>4550.820806249234</v>
      </c>
      <c r="F569" s="27">
        <f t="shared" si="43"/>
        <v>1423.0429690000001</v>
      </c>
      <c r="G569" s="29">
        <f t="shared" si="41"/>
        <v>886.89489274085236</v>
      </c>
    </row>
    <row r="570" spans="1:7" x14ac:dyDescent="0.25">
      <c r="A570" s="24">
        <v>1421.9179690000001</v>
      </c>
      <c r="B570" s="24">
        <v>21343</v>
      </c>
      <c r="C570" s="30">
        <f t="shared" si="44"/>
        <v>21207.11246913076</v>
      </c>
      <c r="D570" s="26">
        <f t="shared" si="40"/>
        <v>16641.031471131566</v>
      </c>
      <c r="E570" s="26">
        <f t="shared" si="42"/>
        <v>4566.0809979991936</v>
      </c>
      <c r="F570" s="27">
        <f t="shared" si="43"/>
        <v>1421.9179690000001</v>
      </c>
      <c r="G570" s="29">
        <f t="shared" si="41"/>
        <v>889.86890263961607</v>
      </c>
    </row>
    <row r="571" spans="1:7" x14ac:dyDescent="0.25">
      <c r="A571" s="24">
        <v>1420.7929690000001</v>
      </c>
      <c r="B571" s="24">
        <v>21113.929688</v>
      </c>
      <c r="C571" s="30">
        <f t="shared" si="44"/>
        <v>21226.051445919256</v>
      </c>
      <c r="D571" s="26">
        <f t="shared" si="40"/>
        <v>16626.797956054739</v>
      </c>
      <c r="E571" s="26">
        <f t="shared" si="42"/>
        <v>4599.2534898645172</v>
      </c>
      <c r="F571" s="27">
        <f t="shared" si="43"/>
        <v>1420.7929690000001</v>
      </c>
      <c r="G571" s="29">
        <f t="shared" si="41"/>
        <v>896.33378334299209</v>
      </c>
    </row>
    <row r="572" spans="1:7" x14ac:dyDescent="0.25">
      <c r="A572" s="24">
        <v>1419.6660159999999</v>
      </c>
      <c r="B572" s="24">
        <v>21221.091797000001</v>
      </c>
      <c r="C572" s="30">
        <f t="shared" si="44"/>
        <v>21213.348085963058</v>
      </c>
      <c r="D572" s="26">
        <f t="shared" si="40"/>
        <v>16612.52397883941</v>
      </c>
      <c r="E572" s="26">
        <f t="shared" si="42"/>
        <v>4600.824107123648</v>
      </c>
      <c r="F572" s="27">
        <f t="shared" si="43"/>
        <v>1419.6660159999999</v>
      </c>
      <c r="G572" s="29">
        <f t="shared" si="41"/>
        <v>896.63987591065836</v>
      </c>
    </row>
    <row r="573" spans="1:7" x14ac:dyDescent="0.25">
      <c r="A573" s="24">
        <v>1418.5410159999999</v>
      </c>
      <c r="B573" s="24">
        <v>21272.582031000002</v>
      </c>
      <c r="C573" s="30">
        <f t="shared" si="44"/>
        <v>21227.881594944101</v>
      </c>
      <c r="D573" s="26">
        <f t="shared" si="40"/>
        <v>16598.259043357793</v>
      </c>
      <c r="E573" s="26">
        <f t="shared" si="42"/>
        <v>4629.622551586308</v>
      </c>
      <c r="F573" s="27">
        <f t="shared" si="43"/>
        <v>1418.5410159999999</v>
      </c>
      <c r="G573" s="29">
        <f t="shared" si="41"/>
        <v>902.25231252379433</v>
      </c>
    </row>
    <row r="574" spans="1:7" x14ac:dyDescent="0.25">
      <c r="A574" s="24">
        <v>1417.4140629999999</v>
      </c>
      <c r="B574" s="24">
        <v>21090.001952999999</v>
      </c>
      <c r="C574" s="30">
        <f t="shared" si="44"/>
        <v>21210.629503907814</v>
      </c>
      <c r="D574" s="26">
        <f t="shared" si="40"/>
        <v>16583.953652333614</v>
      </c>
      <c r="E574" s="26">
        <f t="shared" si="42"/>
        <v>4626.6758515742004</v>
      </c>
      <c r="F574" s="27">
        <f t="shared" si="43"/>
        <v>1417.4140629999999</v>
      </c>
      <c r="G574" s="29">
        <f t="shared" si="41"/>
        <v>901.67803959536161</v>
      </c>
    </row>
    <row r="575" spans="1:7" x14ac:dyDescent="0.25">
      <c r="A575" s="24">
        <v>1416.2871090000001</v>
      </c>
      <c r="B575" s="24">
        <v>21208.683593999998</v>
      </c>
      <c r="C575" s="30">
        <f t="shared" si="44"/>
        <v>21188.748600534163</v>
      </c>
      <c r="D575" s="26">
        <f t="shared" si="40"/>
        <v>16569.632573977899</v>
      </c>
      <c r="E575" s="26">
        <f t="shared" si="42"/>
        <v>4619.1160265562648</v>
      </c>
      <c r="F575" s="27">
        <f t="shared" si="43"/>
        <v>1416.2871090000001</v>
      </c>
      <c r="G575" s="29">
        <f t="shared" si="41"/>
        <v>900.20472950826377</v>
      </c>
    </row>
    <row r="576" spans="1:7" x14ac:dyDescent="0.25">
      <c r="A576" s="24">
        <v>1415.1601559999999</v>
      </c>
      <c r="B576" s="24">
        <v>21301.837890999999</v>
      </c>
      <c r="C576" s="30">
        <f t="shared" si="44"/>
        <v>21195.754762600198</v>
      </c>
      <c r="D576" s="26">
        <f t="shared" si="40"/>
        <v>16555.295864330117</v>
      </c>
      <c r="E576" s="26">
        <f t="shared" si="42"/>
        <v>4640.4588982700807</v>
      </c>
      <c r="F576" s="27">
        <f t="shared" si="43"/>
        <v>1415.1601559999999</v>
      </c>
      <c r="G576" s="29">
        <f t="shared" si="41"/>
        <v>904.36417342515301</v>
      </c>
    </row>
    <row r="577" spans="1:7" x14ac:dyDescent="0.25">
      <c r="A577" s="24">
        <v>1414.033203</v>
      </c>
      <c r="B577" s="24">
        <v>21251.363281000002</v>
      </c>
      <c r="C577" s="30">
        <f t="shared" si="44"/>
        <v>21176.576739012755</v>
      </c>
      <c r="D577" s="26">
        <f t="shared" si="40"/>
        <v>16540.943541313398</v>
      </c>
      <c r="E577" s="26">
        <f t="shared" si="42"/>
        <v>4635.633197699357</v>
      </c>
      <c r="F577" s="27">
        <f t="shared" si="43"/>
        <v>1414.033203</v>
      </c>
      <c r="G577" s="29">
        <f t="shared" si="41"/>
        <v>903.4237080954274</v>
      </c>
    </row>
    <row r="578" spans="1:7" x14ac:dyDescent="0.25">
      <c r="A578" s="24">
        <v>1412.90625</v>
      </c>
      <c r="B578" s="24">
        <v>20948.513672000001</v>
      </c>
      <c r="C578" s="30">
        <f t="shared" si="44"/>
        <v>21176.085147193531</v>
      </c>
      <c r="D578" s="26">
        <f t="shared" si="40"/>
        <v>16526.575635551664</v>
      </c>
      <c r="E578" s="26">
        <f t="shared" si="42"/>
        <v>4649.509511641867</v>
      </c>
      <c r="F578" s="27">
        <f t="shared" si="43"/>
        <v>1412.90625</v>
      </c>
      <c r="G578" s="29">
        <f t="shared" si="41"/>
        <v>906.12801848022241</v>
      </c>
    </row>
    <row r="579" spans="1:7" x14ac:dyDescent="0.25">
      <c r="A579" s="24">
        <v>1411.779297</v>
      </c>
      <c r="B579" s="24">
        <v>21194.453125</v>
      </c>
      <c r="C579" s="30">
        <f t="shared" si="44"/>
        <v>21157.236127738477</v>
      </c>
      <c r="D579" s="26">
        <f t="shared" si="40"/>
        <v>16512.192177668847</v>
      </c>
      <c r="E579" s="26">
        <f t="shared" si="42"/>
        <v>4645.0439500696302</v>
      </c>
      <c r="F579" s="27">
        <f t="shared" si="43"/>
        <v>1411.779297</v>
      </c>
      <c r="G579" s="29">
        <f t="shared" si="41"/>
        <v>905.25773948655205</v>
      </c>
    </row>
    <row r="580" spans="1:7" x14ac:dyDescent="0.25">
      <c r="A580" s="24">
        <v>1410.6523440000001</v>
      </c>
      <c r="B580" s="24">
        <v>21178.744140999999</v>
      </c>
      <c r="C580" s="30">
        <f t="shared" si="44"/>
        <v>21133.36658162047</v>
      </c>
      <c r="D580" s="26">
        <f t="shared" ref="D580:D643" si="45">($P$5*A580^3)+($Q$5*A580^2)+($R$5*A580)+$S$5</f>
        <v>16497.793198288884</v>
      </c>
      <c r="E580" s="26">
        <f t="shared" si="42"/>
        <v>4635.5733833315862</v>
      </c>
      <c r="F580" s="27">
        <f t="shared" si="43"/>
        <v>1410.6523440000001</v>
      </c>
      <c r="G580" s="29">
        <f t="shared" ref="G580:G643" si="46">E580/$J$6</f>
        <v>903.41205106485052</v>
      </c>
    </row>
    <row r="581" spans="1:7" x14ac:dyDescent="0.25">
      <c r="A581" s="24">
        <v>1409.5234379999999</v>
      </c>
      <c r="B581" s="24">
        <v>21172.292968999998</v>
      </c>
      <c r="C581" s="30">
        <f t="shared" si="44"/>
        <v>21137.684225210523</v>
      </c>
      <c r="D581" s="26">
        <f t="shared" si="45"/>
        <v>16483.353734452576</v>
      </c>
      <c r="E581" s="26">
        <f t="shared" ref="E581:E644" si="47">C581-D581</f>
        <v>4654.3304907579477</v>
      </c>
      <c r="F581" s="27">
        <f t="shared" ref="F581:F644" si="48">A581</f>
        <v>1409.5234379999999</v>
      </c>
      <c r="G581" s="29">
        <f t="shared" si="46"/>
        <v>907.06756366077332</v>
      </c>
    </row>
    <row r="582" spans="1:7" x14ac:dyDescent="0.25">
      <c r="A582" s="24">
        <v>1408.3964840000001</v>
      </c>
      <c r="B582" s="24">
        <v>21226.001952999999</v>
      </c>
      <c r="C582" s="30">
        <f t="shared" si="44"/>
        <v>21149.736167834584</v>
      </c>
      <c r="D582" s="26">
        <f t="shared" si="45"/>
        <v>16468.923764372943</v>
      </c>
      <c r="E582" s="26">
        <f t="shared" si="47"/>
        <v>4680.8124034616412</v>
      </c>
      <c r="F582" s="27">
        <f t="shared" si="48"/>
        <v>1408.3964840000001</v>
      </c>
      <c r="G582" s="29">
        <f t="shared" si="46"/>
        <v>912.22853881819162</v>
      </c>
    </row>
    <row r="583" spans="1:7" x14ac:dyDescent="0.25">
      <c r="A583" s="24">
        <v>1407.267578</v>
      </c>
      <c r="B583" s="24">
        <v>21052.986327999999</v>
      </c>
      <c r="C583" s="30">
        <f t="shared" si="44"/>
        <v>21139.793346066359</v>
      </c>
      <c r="D583" s="26">
        <f t="shared" si="45"/>
        <v>16454.453330410477</v>
      </c>
      <c r="E583" s="26">
        <f t="shared" si="47"/>
        <v>4685.3400156558819</v>
      </c>
      <c r="F583" s="27">
        <f t="shared" si="48"/>
        <v>1407.267578</v>
      </c>
      <c r="G583" s="29">
        <f t="shared" si="46"/>
        <v>913.11091065886467</v>
      </c>
    </row>
    <row r="584" spans="1:7" x14ac:dyDescent="0.25">
      <c r="A584" s="24">
        <v>1406.138672</v>
      </c>
      <c r="B584" s="24">
        <v>21240.835938</v>
      </c>
      <c r="C584" s="30">
        <f t="shared" si="44"/>
        <v>21152.397152814316</v>
      </c>
      <c r="D584" s="26">
        <f t="shared" si="45"/>
        <v>16439.967444134199</v>
      </c>
      <c r="E584" s="26">
        <f t="shared" si="47"/>
        <v>4712.4297086801162</v>
      </c>
      <c r="F584" s="27">
        <f t="shared" si="48"/>
        <v>1406.138672</v>
      </c>
      <c r="G584" s="29">
        <f t="shared" si="46"/>
        <v>918.39033417651194</v>
      </c>
    </row>
    <row r="585" spans="1:7" x14ac:dyDescent="0.25">
      <c r="A585" s="24">
        <v>1405.0097659999999</v>
      </c>
      <c r="B585" s="24">
        <v>21111.818359000001</v>
      </c>
      <c r="C585" s="30">
        <f t="shared" si="44"/>
        <v>21166.500126921874</v>
      </c>
      <c r="D585" s="26">
        <f t="shared" si="45"/>
        <v>16425.466136327515</v>
      </c>
      <c r="E585" s="26">
        <f t="shared" si="47"/>
        <v>4741.0339905943583</v>
      </c>
      <c r="F585" s="27">
        <f t="shared" si="48"/>
        <v>1405.0097659999999</v>
      </c>
      <c r="G585" s="29">
        <f t="shared" si="46"/>
        <v>923.9649310724003</v>
      </c>
    </row>
    <row r="586" spans="1:7" x14ac:dyDescent="0.25">
      <c r="A586" s="24">
        <v>1403.8808590000001</v>
      </c>
      <c r="B586" s="24">
        <v>21096.130859000001</v>
      </c>
      <c r="C586" s="30">
        <f t="shared" si="44"/>
        <v>21186.438283922856</v>
      </c>
      <c r="D586" s="26">
        <f t="shared" si="45"/>
        <v>16410.949424907965</v>
      </c>
      <c r="E586" s="26">
        <f t="shared" si="47"/>
        <v>4775.4888590148912</v>
      </c>
      <c r="F586" s="27">
        <f t="shared" si="48"/>
        <v>1403.8808590000001</v>
      </c>
      <c r="G586" s="29">
        <f t="shared" si="46"/>
        <v>930.67973003575787</v>
      </c>
    </row>
    <row r="587" spans="1:7" x14ac:dyDescent="0.25">
      <c r="A587" s="24">
        <v>1402.751953</v>
      </c>
      <c r="B587" s="24">
        <v>21094.318359000001</v>
      </c>
      <c r="C587" s="30">
        <f t="shared" si="44"/>
        <v>21208.394072685194</v>
      </c>
      <c r="D587" s="26">
        <f t="shared" si="45"/>
        <v>16396.417366377151</v>
      </c>
      <c r="E587" s="26">
        <f t="shared" si="47"/>
        <v>4811.9767063080435</v>
      </c>
      <c r="F587" s="27">
        <f t="shared" si="48"/>
        <v>1402.751953</v>
      </c>
      <c r="G587" s="29">
        <f t="shared" si="46"/>
        <v>937.79072974090263</v>
      </c>
    </row>
    <row r="588" spans="1:7" x14ac:dyDescent="0.25">
      <c r="A588" s="24">
        <v>1401.623047</v>
      </c>
      <c r="B588" s="24">
        <v>21064.771484000001</v>
      </c>
      <c r="C588" s="30">
        <f t="shared" si="44"/>
        <v>21235.90183153384</v>
      </c>
      <c r="D588" s="26">
        <f t="shared" si="45"/>
        <v>16381.869978666224</v>
      </c>
      <c r="E588" s="26">
        <f t="shared" si="47"/>
        <v>4854.0318528676162</v>
      </c>
      <c r="F588" s="27">
        <f t="shared" si="48"/>
        <v>1401.623047</v>
      </c>
      <c r="G588" s="29">
        <f t="shared" si="46"/>
        <v>945.98672257057729</v>
      </c>
    </row>
    <row r="589" spans="1:7" x14ac:dyDescent="0.25">
      <c r="A589" s="24">
        <v>1400.4941409999999</v>
      </c>
      <c r="B589" s="24">
        <v>21434.958984000001</v>
      </c>
      <c r="C589" s="30">
        <f t="shared" si="44"/>
        <v>21240.527406153968</v>
      </c>
      <c r="D589" s="26">
        <f t="shared" si="45"/>
        <v>16367.3072925586</v>
      </c>
      <c r="E589" s="26">
        <f t="shared" si="47"/>
        <v>4873.2201135953674</v>
      </c>
      <c r="F589" s="27">
        <f t="shared" si="48"/>
        <v>1400.4941409999999</v>
      </c>
      <c r="G589" s="29">
        <f t="shared" si="46"/>
        <v>949.72626125262195</v>
      </c>
    </row>
    <row r="590" spans="1:7" x14ac:dyDescent="0.25">
      <c r="A590" s="24">
        <v>1399.3632809999999</v>
      </c>
      <c r="B590" s="24">
        <v>21416.904297000001</v>
      </c>
      <c r="C590" s="30">
        <f t="shared" si="44"/>
        <v>21255.028467296179</v>
      </c>
      <c r="D590" s="26">
        <f t="shared" si="45"/>
        <v>16352.70409294146</v>
      </c>
      <c r="E590" s="26">
        <f t="shared" si="47"/>
        <v>4902.3243743547191</v>
      </c>
      <c r="F590" s="27">
        <f t="shared" si="48"/>
        <v>1399.3632809999999</v>
      </c>
      <c r="G590" s="29">
        <f t="shared" si="46"/>
        <v>955.39829742443101</v>
      </c>
    </row>
    <row r="591" spans="1:7" x14ac:dyDescent="0.25">
      <c r="A591" s="24">
        <v>1398.232422</v>
      </c>
      <c r="B591" s="24">
        <v>21380.376952999999</v>
      </c>
      <c r="C591" s="30">
        <f t="shared" ref="C591:C654" si="49">(-171*B581+-76*B582+9*B583+84*B584+149*B585+204*B586+249*B587+284*B588+309*B589+324*B590+329*B591+324*B592+309*B593+284*B594+249*B595+204*B596+149*B597+84*B598+9*B599+-76*B600+-171*B601)/3059</f>
        <v>21269.948534815623</v>
      </c>
      <c r="D591" s="26">
        <f t="shared" si="45"/>
        <v>16338.085616689687</v>
      </c>
      <c r="E591" s="26">
        <f t="shared" si="47"/>
        <v>4931.8629181259366</v>
      </c>
      <c r="F591" s="27">
        <f t="shared" si="48"/>
        <v>1398.232422</v>
      </c>
      <c r="G591" s="29">
        <f t="shared" si="46"/>
        <v>961.15496962161353</v>
      </c>
    </row>
    <row r="592" spans="1:7" x14ac:dyDescent="0.25">
      <c r="A592" s="24">
        <v>1397.1035159999999</v>
      </c>
      <c r="B592" s="24">
        <v>21078.306640999999</v>
      </c>
      <c r="C592" s="30">
        <f t="shared" si="49"/>
        <v>21290.637625946718</v>
      </c>
      <c r="D592" s="26">
        <f t="shared" si="45"/>
        <v>16323.477167519757</v>
      </c>
      <c r="E592" s="26">
        <f t="shared" si="47"/>
        <v>4967.1604584269608</v>
      </c>
      <c r="F592" s="27">
        <f t="shared" si="48"/>
        <v>1397.1035159999999</v>
      </c>
      <c r="G592" s="29">
        <f t="shared" si="46"/>
        <v>968.03399420906908</v>
      </c>
    </row>
    <row r="593" spans="1:7" x14ac:dyDescent="0.25">
      <c r="A593" s="24">
        <v>1395.9726559999999</v>
      </c>
      <c r="B593" s="24">
        <v>21526.691406000002</v>
      </c>
      <c r="C593" s="30">
        <f t="shared" si="49"/>
        <v>21321.021446620794</v>
      </c>
      <c r="D593" s="26">
        <f t="shared" si="45"/>
        <v>16308.828218326957</v>
      </c>
      <c r="E593" s="26">
        <f t="shared" si="47"/>
        <v>5012.1932282938378</v>
      </c>
      <c r="F593" s="27">
        <f t="shared" si="48"/>
        <v>1395.9726559999999</v>
      </c>
      <c r="G593" s="29">
        <f t="shared" si="46"/>
        <v>976.81028650914436</v>
      </c>
    </row>
    <row r="594" spans="1:7" x14ac:dyDescent="0.25">
      <c r="A594" s="24">
        <v>1394.841797</v>
      </c>
      <c r="B594" s="24">
        <v>21411.677734000001</v>
      </c>
      <c r="C594" s="30">
        <f t="shared" si="49"/>
        <v>21351.87676024975</v>
      </c>
      <c r="D594" s="26">
        <f t="shared" si="45"/>
        <v>16294.16408531699</v>
      </c>
      <c r="E594" s="26">
        <f t="shared" si="47"/>
        <v>5057.7126749327599</v>
      </c>
      <c r="F594" s="27">
        <f t="shared" si="48"/>
        <v>1394.841797</v>
      </c>
      <c r="G594" s="29">
        <f t="shared" si="46"/>
        <v>985.68142568672124</v>
      </c>
    </row>
    <row r="595" spans="1:7" x14ac:dyDescent="0.25">
      <c r="A595" s="24">
        <v>1393.7109379999999</v>
      </c>
      <c r="B595" s="24">
        <v>21248.242188</v>
      </c>
      <c r="C595" s="30">
        <f t="shared" si="49"/>
        <v>21383.875833264785</v>
      </c>
      <c r="D595" s="26">
        <f t="shared" si="45"/>
        <v>16279.48478648624</v>
      </c>
      <c r="E595" s="26">
        <f t="shared" si="47"/>
        <v>5104.3910467785445</v>
      </c>
      <c r="F595" s="27">
        <f t="shared" si="48"/>
        <v>1393.7109379999999</v>
      </c>
      <c r="G595" s="29">
        <f t="shared" si="46"/>
        <v>994.77842408635843</v>
      </c>
    </row>
    <row r="596" spans="1:7" x14ac:dyDescent="0.25">
      <c r="A596" s="24">
        <v>1392.580078</v>
      </c>
      <c r="B596" s="24">
        <v>21271.767577999999</v>
      </c>
      <c r="C596" s="30">
        <f t="shared" si="49"/>
        <v>21397.530722022879</v>
      </c>
      <c r="D596" s="26">
        <f t="shared" si="45"/>
        <v>16264.79033977743</v>
      </c>
      <c r="E596" s="26">
        <f t="shared" si="47"/>
        <v>5132.7403822454489</v>
      </c>
      <c r="F596" s="27">
        <f t="shared" si="48"/>
        <v>1392.580078</v>
      </c>
      <c r="G596" s="29">
        <f t="shared" si="46"/>
        <v>1000.3033352856015</v>
      </c>
    </row>
    <row r="597" spans="1:7" x14ac:dyDescent="0.25">
      <c r="A597" s="24">
        <v>1391.4492190000001</v>
      </c>
      <c r="B597" s="24">
        <v>21406.013672000001</v>
      </c>
      <c r="C597" s="30">
        <f t="shared" si="49"/>
        <v>21393.352994689765</v>
      </c>
      <c r="D597" s="26">
        <f t="shared" si="45"/>
        <v>16250.080802122133</v>
      </c>
      <c r="E597" s="26">
        <f t="shared" si="47"/>
        <v>5143.2721925676324</v>
      </c>
      <c r="F597" s="27">
        <f t="shared" si="48"/>
        <v>1391.4492190000001</v>
      </c>
      <c r="G597" s="29">
        <f t="shared" si="46"/>
        <v>1002.3558460707401</v>
      </c>
    </row>
    <row r="598" spans="1:7" x14ac:dyDescent="0.25">
      <c r="A598" s="24">
        <v>1390.3164059999999</v>
      </c>
      <c r="B598" s="24">
        <v>21378.751952999999</v>
      </c>
      <c r="C598" s="30">
        <f t="shared" si="49"/>
        <v>21417.16301547597</v>
      </c>
      <c r="D598" s="26">
        <f t="shared" si="45"/>
        <v>16235.330735941554</v>
      </c>
      <c r="E598" s="26">
        <f t="shared" si="47"/>
        <v>5181.8322795344156</v>
      </c>
      <c r="F598" s="27">
        <f t="shared" si="48"/>
        <v>1390.3164059999999</v>
      </c>
      <c r="G598" s="29">
        <f t="shared" si="46"/>
        <v>1009.8706979294468</v>
      </c>
    </row>
    <row r="599" spans="1:7" x14ac:dyDescent="0.25">
      <c r="A599" s="24">
        <v>1389.185547</v>
      </c>
      <c r="B599" s="24">
        <v>21397.621093999998</v>
      </c>
      <c r="C599" s="30">
        <f t="shared" si="49"/>
        <v>21415.575728878059</v>
      </c>
      <c r="D599" s="26">
        <f t="shared" si="45"/>
        <v>16220.591057284744</v>
      </c>
      <c r="E599" s="26">
        <f t="shared" si="47"/>
        <v>5194.9846715933145</v>
      </c>
      <c r="F599" s="27">
        <f t="shared" si="48"/>
        <v>1389.185547</v>
      </c>
      <c r="G599" s="29">
        <f t="shared" si="46"/>
        <v>1012.4339254967341</v>
      </c>
    </row>
    <row r="600" spans="1:7" x14ac:dyDescent="0.25">
      <c r="A600" s="24">
        <v>1388.0527340000001</v>
      </c>
      <c r="B600" s="24">
        <v>21515.619140999999</v>
      </c>
      <c r="C600" s="30">
        <f t="shared" si="49"/>
        <v>21451.510536406997</v>
      </c>
      <c r="D600" s="26">
        <f t="shared" si="45"/>
        <v>16205.810860123334</v>
      </c>
      <c r="E600" s="26">
        <f t="shared" si="47"/>
        <v>5245.6996762836625</v>
      </c>
      <c r="F600" s="27">
        <f t="shared" si="48"/>
        <v>1388.0527340000001</v>
      </c>
      <c r="G600" s="29">
        <f t="shared" si="46"/>
        <v>1022.3176103439671</v>
      </c>
    </row>
    <row r="601" spans="1:7" x14ac:dyDescent="0.25">
      <c r="A601" s="24">
        <v>1386.919922</v>
      </c>
      <c r="B601" s="24">
        <v>21585.162109000001</v>
      </c>
      <c r="C601" s="30">
        <f t="shared" si="49"/>
        <v>21509.323650662307</v>
      </c>
      <c r="D601" s="26">
        <f t="shared" si="45"/>
        <v>16191.015644163605</v>
      </c>
      <c r="E601" s="26">
        <f t="shared" si="47"/>
        <v>5318.3080064987025</v>
      </c>
      <c r="F601" s="27">
        <f t="shared" si="48"/>
        <v>1386.919922</v>
      </c>
      <c r="G601" s="29">
        <f t="shared" si="46"/>
        <v>1036.4680152884403</v>
      </c>
    </row>
    <row r="602" spans="1:7" x14ac:dyDescent="0.25">
      <c r="A602" s="24">
        <v>1385.7890629999999</v>
      </c>
      <c r="B602" s="24">
        <v>21583.230468999998</v>
      </c>
      <c r="C602" s="30">
        <f t="shared" si="49"/>
        <v>21535.197491188628</v>
      </c>
      <c r="D602" s="26">
        <f t="shared" si="45"/>
        <v>16176.230973593048</v>
      </c>
      <c r="E602" s="26">
        <f t="shared" si="47"/>
        <v>5358.9665175955797</v>
      </c>
      <c r="F602" s="27">
        <f t="shared" si="48"/>
        <v>1385.7890629999999</v>
      </c>
      <c r="G602" s="29">
        <f t="shared" si="46"/>
        <v>1044.3918223055721</v>
      </c>
    </row>
    <row r="603" spans="1:7" x14ac:dyDescent="0.25">
      <c r="A603" s="24">
        <v>1384.65625</v>
      </c>
      <c r="B603" s="24">
        <v>21578.994140999999</v>
      </c>
      <c r="C603" s="30">
        <f t="shared" si="49"/>
        <v>21546.595627985615</v>
      </c>
      <c r="D603" s="26">
        <f t="shared" si="45"/>
        <v>16161.405799955124</v>
      </c>
      <c r="E603" s="26">
        <f t="shared" si="47"/>
        <v>5385.1898280304904</v>
      </c>
      <c r="F603" s="27">
        <f t="shared" si="48"/>
        <v>1384.65625</v>
      </c>
      <c r="G603" s="29">
        <f t="shared" si="46"/>
        <v>1049.5023992950116</v>
      </c>
    </row>
    <row r="604" spans="1:7" x14ac:dyDescent="0.25">
      <c r="A604" s="24">
        <v>1383.5234379999999</v>
      </c>
      <c r="B604" s="24">
        <v>21383.544922000001</v>
      </c>
      <c r="C604" s="30">
        <f t="shared" si="49"/>
        <v>21599.708336531552</v>
      </c>
      <c r="D604" s="26">
        <f t="shared" si="45"/>
        <v>16146.5657008172</v>
      </c>
      <c r="E604" s="26">
        <f t="shared" si="47"/>
        <v>5453.1426357143519</v>
      </c>
      <c r="F604" s="27">
        <f t="shared" si="48"/>
        <v>1383.5234379999999</v>
      </c>
      <c r="G604" s="29">
        <f t="shared" si="46"/>
        <v>1062.745504362884</v>
      </c>
    </row>
    <row r="605" spans="1:7" x14ac:dyDescent="0.25">
      <c r="A605" s="24">
        <v>1382.388672</v>
      </c>
      <c r="B605" s="24">
        <v>21512.9375</v>
      </c>
      <c r="C605" s="30">
        <f t="shared" si="49"/>
        <v>21619.208151980383</v>
      </c>
      <c r="D605" s="26">
        <f t="shared" si="45"/>
        <v>16131.685057775716</v>
      </c>
      <c r="E605" s="26">
        <f t="shared" si="47"/>
        <v>5487.5230942046674</v>
      </c>
      <c r="F605" s="27">
        <f t="shared" si="48"/>
        <v>1382.388672</v>
      </c>
      <c r="G605" s="29">
        <f t="shared" si="46"/>
        <v>1069.4458018132425</v>
      </c>
    </row>
    <row r="606" spans="1:7" x14ac:dyDescent="0.25">
      <c r="A606" s="24">
        <v>1381.2558590000001</v>
      </c>
      <c r="B606" s="24">
        <v>21658.398438</v>
      </c>
      <c r="C606" s="30">
        <f t="shared" si="49"/>
        <v>21642.26821487087</v>
      </c>
      <c r="D606" s="26">
        <f t="shared" si="45"/>
        <v>16116.815136022431</v>
      </c>
      <c r="E606" s="26">
        <f t="shared" si="47"/>
        <v>5525.453078848439</v>
      </c>
      <c r="F606" s="27">
        <f t="shared" si="48"/>
        <v>1381.2558590000001</v>
      </c>
      <c r="G606" s="29">
        <f t="shared" si="46"/>
        <v>1076.8378550481457</v>
      </c>
    </row>
    <row r="607" spans="1:7" x14ac:dyDescent="0.25">
      <c r="A607" s="24">
        <v>1380.123047</v>
      </c>
      <c r="B607" s="24">
        <v>21955.759765999999</v>
      </c>
      <c r="C607" s="30">
        <f t="shared" si="49"/>
        <v>21662.622211271326</v>
      </c>
      <c r="D607" s="26">
        <f t="shared" si="45"/>
        <v>16101.930382174543</v>
      </c>
      <c r="E607" s="26">
        <f t="shared" si="47"/>
        <v>5560.6918290967824</v>
      </c>
      <c r="F607" s="27">
        <f t="shared" si="48"/>
        <v>1380.123047</v>
      </c>
      <c r="G607" s="29">
        <f t="shared" si="46"/>
        <v>1083.7054222305119</v>
      </c>
    </row>
    <row r="608" spans="1:7" x14ac:dyDescent="0.25">
      <c r="A608" s="24">
        <v>1378.9882809999999</v>
      </c>
      <c r="B608" s="24">
        <v>21578.527343999998</v>
      </c>
      <c r="C608" s="30">
        <f t="shared" si="49"/>
        <v>21680.687793858451</v>
      </c>
      <c r="D608" s="26">
        <f t="shared" si="45"/>
        <v>16087.005101005247</v>
      </c>
      <c r="E608" s="26">
        <f t="shared" si="47"/>
        <v>5593.6826928532046</v>
      </c>
      <c r="F608" s="27">
        <f t="shared" si="48"/>
        <v>1378.9882809999999</v>
      </c>
      <c r="G608" s="29">
        <f t="shared" si="46"/>
        <v>1090.1349060134155</v>
      </c>
    </row>
    <row r="609" spans="1:7" x14ac:dyDescent="0.25">
      <c r="A609" s="24">
        <v>1377.8554690000001</v>
      </c>
      <c r="B609" s="24">
        <v>21850.466797000001</v>
      </c>
      <c r="C609" s="30">
        <f t="shared" si="49"/>
        <v>21723.53084463812</v>
      </c>
      <c r="D609" s="26">
        <f t="shared" si="45"/>
        <v>16072.090724567848</v>
      </c>
      <c r="E609" s="26">
        <f t="shared" si="47"/>
        <v>5651.4401200702723</v>
      </c>
      <c r="F609" s="27">
        <f t="shared" si="48"/>
        <v>1377.8554690000001</v>
      </c>
      <c r="G609" s="29">
        <f t="shared" si="46"/>
        <v>1101.3910660332358</v>
      </c>
    </row>
    <row r="610" spans="1:7" x14ac:dyDescent="0.25">
      <c r="A610" s="24">
        <v>1376.720703</v>
      </c>
      <c r="B610" s="24">
        <v>21744.923827999999</v>
      </c>
      <c r="C610" s="30">
        <f t="shared" si="49"/>
        <v>21712.783717176859</v>
      </c>
      <c r="D610" s="26">
        <f t="shared" si="45"/>
        <v>16057.135832135662</v>
      </c>
      <c r="E610" s="26">
        <f t="shared" si="47"/>
        <v>5655.6478850411968</v>
      </c>
      <c r="F610" s="27">
        <f t="shared" si="48"/>
        <v>1376.720703</v>
      </c>
      <c r="G610" s="29">
        <f t="shared" si="46"/>
        <v>1102.2111038728806</v>
      </c>
    </row>
    <row r="611" spans="1:7" x14ac:dyDescent="0.25">
      <c r="A611" s="24">
        <v>1375.5859379999999</v>
      </c>
      <c r="B611" s="24">
        <v>21436.96875</v>
      </c>
      <c r="C611" s="30">
        <f t="shared" si="49"/>
        <v>21709.537519352729</v>
      </c>
      <c r="D611" s="26">
        <f t="shared" si="45"/>
        <v>16042.166181383212</v>
      </c>
      <c r="E611" s="26">
        <f t="shared" si="47"/>
        <v>5667.3713379695164</v>
      </c>
      <c r="F611" s="27">
        <f t="shared" si="48"/>
        <v>1375.5859379999999</v>
      </c>
      <c r="G611" s="29">
        <f t="shared" si="46"/>
        <v>1104.4958500692451</v>
      </c>
    </row>
    <row r="612" spans="1:7" x14ac:dyDescent="0.25">
      <c r="A612" s="24">
        <v>1374.451172</v>
      </c>
      <c r="B612" s="24">
        <v>21860.580077999999</v>
      </c>
      <c r="C612" s="30">
        <f t="shared" si="49"/>
        <v>21719.004990386733</v>
      </c>
      <c r="D612" s="26">
        <f t="shared" si="45"/>
        <v>16027.181777192041</v>
      </c>
      <c r="E612" s="26">
        <f t="shared" si="47"/>
        <v>5691.8232131946916</v>
      </c>
      <c r="F612" s="27">
        <f t="shared" si="48"/>
        <v>1374.451172</v>
      </c>
      <c r="G612" s="29">
        <f t="shared" si="46"/>
        <v>1109.2611977237527</v>
      </c>
    </row>
    <row r="613" spans="1:7" x14ac:dyDescent="0.25">
      <c r="A613" s="24">
        <v>1373.3164059999999</v>
      </c>
      <c r="B613" s="24">
        <v>21752.792968999998</v>
      </c>
      <c r="C613" s="30">
        <f t="shared" si="49"/>
        <v>21741.620909186327</v>
      </c>
      <c r="D613" s="26">
        <f t="shared" si="45"/>
        <v>16012.182664012807</v>
      </c>
      <c r="E613" s="26">
        <f t="shared" si="47"/>
        <v>5729.43824517352</v>
      </c>
      <c r="F613" s="27">
        <f t="shared" si="48"/>
        <v>1373.3164059999999</v>
      </c>
      <c r="G613" s="29">
        <f t="shared" si="46"/>
        <v>1116.591870842434</v>
      </c>
    </row>
    <row r="614" spans="1:7" x14ac:dyDescent="0.25">
      <c r="A614" s="24">
        <v>1372.1816409999999</v>
      </c>
      <c r="B614" s="24">
        <v>21559.974609000001</v>
      </c>
      <c r="C614" s="30">
        <f t="shared" si="49"/>
        <v>21770.939281992145</v>
      </c>
      <c r="D614" s="26">
        <f t="shared" si="45"/>
        <v>15997.168886347981</v>
      </c>
      <c r="E614" s="26">
        <f t="shared" si="47"/>
        <v>5773.7703956441637</v>
      </c>
      <c r="F614" s="27">
        <f t="shared" si="48"/>
        <v>1372.1816409999999</v>
      </c>
      <c r="G614" s="29">
        <f t="shared" si="46"/>
        <v>1125.2316216721395</v>
      </c>
    </row>
    <row r="615" spans="1:7" x14ac:dyDescent="0.25">
      <c r="A615" s="24">
        <v>1371.044922</v>
      </c>
      <c r="B615" s="24">
        <v>21960.316406000002</v>
      </c>
      <c r="C615" s="30">
        <f t="shared" si="49"/>
        <v>21767.067308399473</v>
      </c>
      <c r="D615" s="26">
        <f t="shared" si="45"/>
        <v>15982.114571556494</v>
      </c>
      <c r="E615" s="26">
        <f t="shared" si="47"/>
        <v>5784.952736842979</v>
      </c>
      <c r="F615" s="27">
        <f t="shared" si="48"/>
        <v>1371.044922</v>
      </c>
      <c r="G615" s="29">
        <f t="shared" si="46"/>
        <v>1127.4109123364733</v>
      </c>
    </row>
    <row r="616" spans="1:7" x14ac:dyDescent="0.25">
      <c r="A616" s="24">
        <v>1369.9101559999999</v>
      </c>
      <c r="B616" s="24">
        <v>21760.634765999999</v>
      </c>
      <c r="C616" s="30">
        <f t="shared" si="49"/>
        <v>21751.149349215106</v>
      </c>
      <c r="D616" s="26">
        <f t="shared" si="45"/>
        <v>15967.071493890975</v>
      </c>
      <c r="E616" s="26">
        <f t="shared" si="47"/>
        <v>5784.0778553241307</v>
      </c>
      <c r="F616" s="27">
        <f t="shared" si="48"/>
        <v>1369.9101559999999</v>
      </c>
      <c r="G616" s="29">
        <f t="shared" si="46"/>
        <v>1127.2404094791086</v>
      </c>
    </row>
    <row r="617" spans="1:7" x14ac:dyDescent="0.25">
      <c r="A617" s="24">
        <v>1368.7734379999999</v>
      </c>
      <c r="B617" s="24">
        <v>21721.880859000001</v>
      </c>
      <c r="C617" s="30">
        <f t="shared" si="49"/>
        <v>21740.053517116372</v>
      </c>
      <c r="D617" s="26">
        <f t="shared" si="45"/>
        <v>15951.987917940665</v>
      </c>
      <c r="E617" s="26">
        <f t="shared" si="47"/>
        <v>5788.0655991757067</v>
      </c>
      <c r="F617" s="27">
        <f t="shared" si="48"/>
        <v>1368.7734379999999</v>
      </c>
      <c r="G617" s="29">
        <f t="shared" si="46"/>
        <v>1128.0175681074302</v>
      </c>
    </row>
    <row r="618" spans="1:7" x14ac:dyDescent="0.25">
      <c r="A618" s="24">
        <v>1367.638672</v>
      </c>
      <c r="B618" s="24">
        <v>21818.689452999999</v>
      </c>
      <c r="C618" s="30">
        <f t="shared" si="49"/>
        <v>21744.170354765611</v>
      </c>
      <c r="D618" s="26">
        <f t="shared" si="45"/>
        <v>15936.915678788037</v>
      </c>
      <c r="E618" s="26">
        <f t="shared" si="47"/>
        <v>5807.2546759775742</v>
      </c>
      <c r="F618" s="27">
        <f t="shared" si="48"/>
        <v>1367.638672</v>
      </c>
      <c r="G618" s="29">
        <f t="shared" si="46"/>
        <v>1131.7572658315457</v>
      </c>
    </row>
    <row r="619" spans="1:7" x14ac:dyDescent="0.25">
      <c r="A619" s="24">
        <v>1366.501953</v>
      </c>
      <c r="B619" s="24">
        <v>21288.382813</v>
      </c>
      <c r="C619" s="30">
        <f t="shared" si="49"/>
        <v>21738.078937829348</v>
      </c>
      <c r="D619" s="26">
        <f t="shared" si="45"/>
        <v>15921.802940632131</v>
      </c>
      <c r="E619" s="26">
        <f t="shared" si="47"/>
        <v>5816.2759971972173</v>
      </c>
      <c r="F619" s="27">
        <f t="shared" si="48"/>
        <v>1366.501953</v>
      </c>
      <c r="G619" s="29">
        <f t="shared" si="46"/>
        <v>1133.5154022328932</v>
      </c>
    </row>
    <row r="620" spans="1:7" x14ac:dyDescent="0.25">
      <c r="A620" s="24">
        <v>1365.3652340000001</v>
      </c>
      <c r="B620" s="24">
        <v>21897.361327999999</v>
      </c>
      <c r="C620" s="30">
        <f t="shared" si="49"/>
        <v>21711.020031912056</v>
      </c>
      <c r="D620" s="26">
        <f t="shared" si="45"/>
        <v>15906.675662587442</v>
      </c>
      <c r="E620" s="26">
        <f t="shared" si="47"/>
        <v>5804.3443693246136</v>
      </c>
      <c r="F620" s="27">
        <f t="shared" si="48"/>
        <v>1365.3652340000001</v>
      </c>
      <c r="G620" s="29">
        <f t="shared" si="46"/>
        <v>1131.1900854883258</v>
      </c>
    </row>
    <row r="621" spans="1:7" x14ac:dyDescent="0.25">
      <c r="A621" s="24">
        <v>1364.2285159999999</v>
      </c>
      <c r="B621" s="24">
        <v>21929.78125</v>
      </c>
      <c r="C621" s="30">
        <f t="shared" si="49"/>
        <v>21698.520459084342</v>
      </c>
      <c r="D621" s="26">
        <f t="shared" si="45"/>
        <v>15891.533889407927</v>
      </c>
      <c r="E621" s="26">
        <f t="shared" si="47"/>
        <v>5806.9865696764155</v>
      </c>
      <c r="F621" s="27">
        <f t="shared" si="48"/>
        <v>1364.2285159999999</v>
      </c>
      <c r="G621" s="29">
        <f t="shared" si="46"/>
        <v>1131.7050154531344</v>
      </c>
    </row>
    <row r="622" spans="1:7" x14ac:dyDescent="0.25">
      <c r="A622" s="24">
        <v>1363.091797</v>
      </c>
      <c r="B622" s="24">
        <v>21858.884765999999</v>
      </c>
      <c r="C622" s="30">
        <f t="shared" si="49"/>
        <v>21650.542368715596</v>
      </c>
      <c r="D622" s="26">
        <f t="shared" si="45"/>
        <v>15876.377625879357</v>
      </c>
      <c r="E622" s="26">
        <f t="shared" si="47"/>
        <v>5774.1647428362394</v>
      </c>
      <c r="F622" s="27">
        <f t="shared" si="48"/>
        <v>1363.091797</v>
      </c>
      <c r="G622" s="29">
        <f t="shared" si="46"/>
        <v>1125.3084747334901</v>
      </c>
    </row>
    <row r="623" spans="1:7" x14ac:dyDescent="0.25">
      <c r="A623" s="24">
        <v>1361.955078</v>
      </c>
      <c r="B623" s="24">
        <v>21648.009765999999</v>
      </c>
      <c r="C623" s="30">
        <f t="shared" si="49"/>
        <v>21607.60706315986</v>
      </c>
      <c r="D623" s="26">
        <f t="shared" si="45"/>
        <v>15861.206916742953</v>
      </c>
      <c r="E623" s="26">
        <f t="shared" si="47"/>
        <v>5746.4001464169069</v>
      </c>
      <c r="F623" s="27">
        <f t="shared" si="48"/>
        <v>1361.955078</v>
      </c>
      <c r="G623" s="29">
        <f t="shared" si="46"/>
        <v>1119.8975214545778</v>
      </c>
    </row>
    <row r="624" spans="1:7" x14ac:dyDescent="0.25">
      <c r="A624" s="24">
        <v>1360.8164059999999</v>
      </c>
      <c r="B624" s="24">
        <v>21414.267577999999</v>
      </c>
      <c r="C624" s="30">
        <f t="shared" si="49"/>
        <v>21565.779055051331</v>
      </c>
      <c r="D624" s="26">
        <f t="shared" si="45"/>
        <v>15845.995691438367</v>
      </c>
      <c r="E624" s="26">
        <f t="shared" si="47"/>
        <v>5719.7833636129635</v>
      </c>
      <c r="F624" s="27">
        <f t="shared" si="48"/>
        <v>1360.8164059999999</v>
      </c>
      <c r="G624" s="29">
        <f t="shared" si="46"/>
        <v>1114.7102618952488</v>
      </c>
    </row>
    <row r="625" spans="1:7" x14ac:dyDescent="0.25">
      <c r="A625" s="24">
        <v>1359.6796879999999</v>
      </c>
      <c r="B625" s="24">
        <v>21449.044922000001</v>
      </c>
      <c r="C625" s="30">
        <f t="shared" si="49"/>
        <v>21533.517694477279</v>
      </c>
      <c r="D625" s="26">
        <f t="shared" si="45"/>
        <v>15830.796174061006</v>
      </c>
      <c r="E625" s="26">
        <f t="shared" si="47"/>
        <v>5702.7215204162731</v>
      </c>
      <c r="F625" s="27">
        <f t="shared" si="48"/>
        <v>1359.6796879999999</v>
      </c>
      <c r="G625" s="29">
        <f t="shared" si="46"/>
        <v>1111.3851339158939</v>
      </c>
    </row>
    <row r="626" spans="1:7" x14ac:dyDescent="0.25">
      <c r="A626" s="24">
        <v>1358.5410159999999</v>
      </c>
      <c r="B626" s="24">
        <v>21527.390625</v>
      </c>
      <c r="C626" s="30">
        <f t="shared" si="49"/>
        <v>21525.143553211838</v>
      </c>
      <c r="D626" s="26">
        <f t="shared" si="45"/>
        <v>15815.55614070207</v>
      </c>
      <c r="E626" s="26">
        <f t="shared" si="47"/>
        <v>5709.5874125097671</v>
      </c>
      <c r="F626" s="27">
        <f t="shared" si="48"/>
        <v>1358.5410159999999</v>
      </c>
      <c r="G626" s="29">
        <f t="shared" si="46"/>
        <v>1112.7232056376956</v>
      </c>
    </row>
    <row r="627" spans="1:7" x14ac:dyDescent="0.25">
      <c r="A627" s="24">
        <v>1357.404297</v>
      </c>
      <c r="B627" s="24">
        <v>21456.632813</v>
      </c>
      <c r="C627" s="30">
        <f t="shared" si="49"/>
        <v>21510.868872607381</v>
      </c>
      <c r="D627" s="26">
        <f t="shared" si="45"/>
        <v>15800.32791426495</v>
      </c>
      <c r="E627" s="26">
        <f t="shared" si="47"/>
        <v>5710.5409583424316</v>
      </c>
      <c r="F627" s="27">
        <f t="shared" si="48"/>
        <v>1357.404297</v>
      </c>
      <c r="G627" s="29">
        <f t="shared" si="46"/>
        <v>1112.9090391312543</v>
      </c>
    </row>
    <row r="628" spans="1:7" x14ac:dyDescent="0.25">
      <c r="A628" s="24">
        <v>1356.265625</v>
      </c>
      <c r="B628" s="24">
        <v>21502.841797000001</v>
      </c>
      <c r="C628" s="30">
        <f t="shared" si="49"/>
        <v>21503.106290591692</v>
      </c>
      <c r="D628" s="26">
        <f t="shared" si="45"/>
        <v>15785.059198979392</v>
      </c>
      <c r="E628" s="26">
        <f t="shared" si="47"/>
        <v>5718.0470916122995</v>
      </c>
      <c r="F628" s="27">
        <f t="shared" si="48"/>
        <v>1356.265625</v>
      </c>
      <c r="G628" s="29">
        <f t="shared" si="46"/>
        <v>1114.3718854055212</v>
      </c>
    </row>
    <row r="629" spans="1:7" x14ac:dyDescent="0.25">
      <c r="A629" s="24">
        <v>1355.126953</v>
      </c>
      <c r="B629" s="24">
        <v>21152.435547000001</v>
      </c>
      <c r="C629" s="30">
        <f t="shared" si="49"/>
        <v>21489.634100411899</v>
      </c>
      <c r="D629" s="26">
        <f t="shared" si="45"/>
        <v>15769.776177778267</v>
      </c>
      <c r="E629" s="26">
        <f t="shared" si="47"/>
        <v>5719.8579226336315</v>
      </c>
      <c r="F629" s="27">
        <f t="shared" si="48"/>
        <v>1355.126953</v>
      </c>
      <c r="G629" s="29">
        <f t="shared" si="46"/>
        <v>1114.7247924640085</v>
      </c>
    </row>
    <row r="630" spans="1:7" x14ac:dyDescent="0.25">
      <c r="A630" s="24">
        <v>1353.9882809999999</v>
      </c>
      <c r="B630" s="24">
        <v>21620.408202999999</v>
      </c>
      <c r="C630" s="30">
        <f t="shared" si="49"/>
        <v>21422.488413522398</v>
      </c>
      <c r="D630" s="26">
        <f t="shared" si="45"/>
        <v>15754.478882250836</v>
      </c>
      <c r="E630" s="26">
        <f t="shared" si="47"/>
        <v>5668.0095312715621</v>
      </c>
      <c r="F630" s="27">
        <f t="shared" si="48"/>
        <v>1353.9882809999999</v>
      </c>
      <c r="G630" s="29">
        <f t="shared" si="46"/>
        <v>1104.6202255180408</v>
      </c>
    </row>
    <row r="631" spans="1:7" x14ac:dyDescent="0.25">
      <c r="A631" s="24">
        <v>1352.8496090000001</v>
      </c>
      <c r="B631" s="24">
        <v>21311.361327999999</v>
      </c>
      <c r="C631" s="30">
        <f t="shared" si="49"/>
        <v>21424.373019496572</v>
      </c>
      <c r="D631" s="26">
        <f t="shared" si="45"/>
        <v>15739.167343986368</v>
      </c>
      <c r="E631" s="26">
        <f t="shared" si="47"/>
        <v>5685.2056755102039</v>
      </c>
      <c r="F631" s="27">
        <f t="shared" si="48"/>
        <v>1352.8496090000001</v>
      </c>
      <c r="G631" s="29">
        <f t="shared" si="46"/>
        <v>1107.9715269973569</v>
      </c>
    </row>
    <row r="632" spans="1:7" x14ac:dyDescent="0.25">
      <c r="A632" s="24">
        <v>1351.7089840000001</v>
      </c>
      <c r="B632" s="24">
        <v>21341.517577999999</v>
      </c>
      <c r="C632" s="30">
        <f t="shared" si="49"/>
        <v>21421.341248440996</v>
      </c>
      <c r="D632" s="26">
        <f t="shared" si="45"/>
        <v>15723.815296334602</v>
      </c>
      <c r="E632" s="26">
        <f t="shared" si="47"/>
        <v>5697.5259521063945</v>
      </c>
      <c r="F632" s="27">
        <f t="shared" si="48"/>
        <v>1351.7089840000001</v>
      </c>
      <c r="G632" s="29">
        <f t="shared" si="46"/>
        <v>1110.3725862470008</v>
      </c>
    </row>
    <row r="633" spans="1:7" x14ac:dyDescent="0.25">
      <c r="A633" s="24">
        <v>1350.5703129999999</v>
      </c>
      <c r="B633" s="24">
        <v>21662.570313</v>
      </c>
      <c r="C633" s="30">
        <f t="shared" si="49"/>
        <v>21414.041437673422</v>
      </c>
      <c r="D633" s="26">
        <f t="shared" si="45"/>
        <v>15708.475356548808</v>
      </c>
      <c r="E633" s="26">
        <f t="shared" si="47"/>
        <v>5705.5660811246144</v>
      </c>
      <c r="F633" s="27">
        <f t="shared" si="48"/>
        <v>1350.5703129999999</v>
      </c>
      <c r="G633" s="29">
        <f t="shared" si="46"/>
        <v>1111.9395012425209</v>
      </c>
    </row>
    <row r="634" spans="1:7" x14ac:dyDescent="0.25">
      <c r="A634" s="24">
        <v>1349.4316409999999</v>
      </c>
      <c r="B634" s="24">
        <v>21665.158202999999</v>
      </c>
      <c r="C634" s="30">
        <f t="shared" si="49"/>
        <v>21399.295922400128</v>
      </c>
      <c r="D634" s="26">
        <f t="shared" si="45"/>
        <v>15693.121255382322</v>
      </c>
      <c r="E634" s="26">
        <f t="shared" si="47"/>
        <v>5706.1746670178054</v>
      </c>
      <c r="F634" s="27">
        <f t="shared" si="48"/>
        <v>1349.4316409999999</v>
      </c>
      <c r="G634" s="29">
        <f t="shared" si="46"/>
        <v>1112.0581065982237</v>
      </c>
    </row>
    <row r="635" spans="1:7" x14ac:dyDescent="0.25">
      <c r="A635" s="24">
        <v>1348.2910159999999</v>
      </c>
      <c r="B635" s="24">
        <v>21319.703125</v>
      </c>
      <c r="C635" s="30">
        <f t="shared" si="49"/>
        <v>21352.172475804506</v>
      </c>
      <c r="D635" s="26">
        <f t="shared" si="45"/>
        <v>15677.72666689256</v>
      </c>
      <c r="E635" s="26">
        <f t="shared" si="47"/>
        <v>5674.4458089119453</v>
      </c>
      <c r="F635" s="27">
        <f t="shared" si="48"/>
        <v>1348.2910159999999</v>
      </c>
      <c r="G635" s="29">
        <f t="shared" si="46"/>
        <v>1105.8745710549335</v>
      </c>
    </row>
    <row r="636" spans="1:7" x14ac:dyDescent="0.25">
      <c r="A636" s="24">
        <v>1347.1503909999999</v>
      </c>
      <c r="B636" s="24">
        <v>21358.982422000001</v>
      </c>
      <c r="C636" s="30">
        <f t="shared" si="49"/>
        <v>21328.212190225229</v>
      </c>
      <c r="D636" s="26">
        <f t="shared" si="45"/>
        <v>15662.317945364093</v>
      </c>
      <c r="E636" s="26">
        <f t="shared" si="47"/>
        <v>5665.894244861136</v>
      </c>
      <c r="F636" s="27">
        <f t="shared" si="48"/>
        <v>1347.1503909999999</v>
      </c>
      <c r="G636" s="29">
        <f t="shared" si="46"/>
        <v>1104.2079841238037</v>
      </c>
    </row>
    <row r="637" spans="1:7" x14ac:dyDescent="0.25">
      <c r="A637" s="24">
        <v>1346.0097659999999</v>
      </c>
      <c r="B637" s="24">
        <v>21267.78125</v>
      </c>
      <c r="C637" s="30">
        <f t="shared" si="49"/>
        <v>21288.763250469765</v>
      </c>
      <c r="D637" s="26">
        <f t="shared" si="45"/>
        <v>15646.895122549007</v>
      </c>
      <c r="E637" s="26">
        <f t="shared" si="47"/>
        <v>5641.8681279207576</v>
      </c>
      <c r="F637" s="27">
        <f t="shared" si="48"/>
        <v>1346.0097659999999</v>
      </c>
      <c r="G637" s="29">
        <f t="shared" si="46"/>
        <v>1099.5256111379119</v>
      </c>
    </row>
    <row r="638" spans="1:7" x14ac:dyDescent="0.25">
      <c r="A638" s="24">
        <v>1344.8691409999999</v>
      </c>
      <c r="B638" s="24">
        <v>21064.484375</v>
      </c>
      <c r="C638" s="30">
        <f t="shared" si="49"/>
        <v>21261.256471692053</v>
      </c>
      <c r="D638" s="26">
        <f t="shared" si="45"/>
        <v>15631.458230199374</v>
      </c>
      <c r="E638" s="26">
        <f t="shared" si="47"/>
        <v>5629.7982414926792</v>
      </c>
      <c r="F638" s="27">
        <f t="shared" si="48"/>
        <v>1344.8691409999999</v>
      </c>
      <c r="G638" s="29">
        <f t="shared" si="46"/>
        <v>1097.1733496262468</v>
      </c>
    </row>
    <row r="639" spans="1:7" x14ac:dyDescent="0.25">
      <c r="A639" s="24">
        <v>1343.7285159999999</v>
      </c>
      <c r="B639" s="24">
        <v>21188.439452999999</v>
      </c>
      <c r="C639" s="30">
        <f t="shared" si="49"/>
        <v>21220.123552583522</v>
      </c>
      <c r="D639" s="26">
        <f t="shared" si="45"/>
        <v>15616.007300067273</v>
      </c>
      <c r="E639" s="26">
        <f t="shared" si="47"/>
        <v>5604.116252516249</v>
      </c>
      <c r="F639" s="27">
        <f t="shared" si="48"/>
        <v>1343.7285159999999</v>
      </c>
      <c r="G639" s="29">
        <f t="shared" si="46"/>
        <v>1092.1682690422465</v>
      </c>
    </row>
    <row r="640" spans="1:7" x14ac:dyDescent="0.25">
      <c r="A640" s="24">
        <v>1342.5878909999999</v>
      </c>
      <c r="B640" s="24">
        <v>21330.642577999999</v>
      </c>
      <c r="C640" s="30">
        <f t="shared" si="49"/>
        <v>21161.411205974826</v>
      </c>
      <c r="D640" s="26">
        <f t="shared" si="45"/>
        <v>15600.542363904797</v>
      </c>
      <c r="E640" s="26">
        <f t="shared" si="47"/>
        <v>5560.8688420700291</v>
      </c>
      <c r="F640" s="27">
        <f t="shared" si="48"/>
        <v>1342.5878909999999</v>
      </c>
      <c r="G640" s="29">
        <f t="shared" si="46"/>
        <v>1083.7399197219768</v>
      </c>
    </row>
    <row r="641" spans="1:7" x14ac:dyDescent="0.25">
      <c r="A641" s="24">
        <v>1341.4472659999999</v>
      </c>
      <c r="B641" s="24">
        <v>20875.876952999999</v>
      </c>
      <c r="C641" s="30">
        <f t="shared" si="49"/>
        <v>21103.09667556129</v>
      </c>
      <c r="D641" s="26">
        <f t="shared" si="45"/>
        <v>15585.063453464007</v>
      </c>
      <c r="E641" s="26">
        <f t="shared" si="47"/>
        <v>5518.0332220972832</v>
      </c>
      <c r="F641" s="27">
        <f t="shared" si="48"/>
        <v>1341.4472659999999</v>
      </c>
      <c r="G641" s="29">
        <f t="shared" si="46"/>
        <v>1075.3918229283065</v>
      </c>
    </row>
    <row r="642" spans="1:7" x14ac:dyDescent="0.25">
      <c r="A642" s="24">
        <v>1340.3046879999999</v>
      </c>
      <c r="B642" s="24">
        <v>20967.777343999998</v>
      </c>
      <c r="C642" s="30">
        <f t="shared" si="49"/>
        <v>21025.575475324291</v>
      </c>
      <c r="D642" s="26">
        <f t="shared" si="45"/>
        <v>15569.544061398426</v>
      </c>
      <c r="E642" s="26">
        <f t="shared" si="47"/>
        <v>5456.0314139258644</v>
      </c>
      <c r="F642" s="27">
        <f t="shared" si="48"/>
        <v>1340.3046879999999</v>
      </c>
      <c r="G642" s="29">
        <f t="shared" si="46"/>
        <v>1063.3084890970958</v>
      </c>
    </row>
    <row r="643" spans="1:7" x14ac:dyDescent="0.25">
      <c r="A643" s="24">
        <v>1339.1640629999999</v>
      </c>
      <c r="B643" s="24">
        <v>21013.917968999998</v>
      </c>
      <c r="C643" s="30">
        <f t="shared" si="49"/>
        <v>20927.900826746318</v>
      </c>
      <c r="D643" s="26">
        <f t="shared" si="45"/>
        <v>15554.037273866206</v>
      </c>
      <c r="E643" s="26">
        <f t="shared" si="47"/>
        <v>5373.8635528801115</v>
      </c>
      <c r="F643" s="27">
        <f t="shared" si="48"/>
        <v>1339.1640629999999</v>
      </c>
      <c r="G643" s="29">
        <f t="shared" si="46"/>
        <v>1047.2950578038121</v>
      </c>
    </row>
    <row r="644" spans="1:7" x14ac:dyDescent="0.25">
      <c r="A644" s="24">
        <v>1338.0214840000001</v>
      </c>
      <c r="B644" s="24">
        <v>20925.185547000001</v>
      </c>
      <c r="C644" s="30">
        <f t="shared" si="49"/>
        <v>20887.443206857479</v>
      </c>
      <c r="D644" s="26">
        <f t="shared" ref="D644:D707" si="50">($P$5*A644^3)+($Q$5*A644^2)+($R$5*A644)+$S$5</f>
        <v>15538.490007086099</v>
      </c>
      <c r="E644" s="26">
        <f t="shared" si="47"/>
        <v>5348.9531997713802</v>
      </c>
      <c r="F644" s="27">
        <f t="shared" si="48"/>
        <v>1338.0214840000001</v>
      </c>
      <c r="G644" s="29">
        <f t="shared" ref="G644:G707" si="51">E644/$J$6</f>
        <v>1042.4403588628722</v>
      </c>
    </row>
    <row r="645" spans="1:7" x14ac:dyDescent="0.25">
      <c r="A645" s="24">
        <v>1336.8789059999999</v>
      </c>
      <c r="B645" s="24">
        <v>21103.855468999998</v>
      </c>
      <c r="C645" s="30">
        <f t="shared" si="49"/>
        <v>20854.459594186337</v>
      </c>
      <c r="D645" s="26">
        <f t="shared" si="50"/>
        <v>15522.9288592865</v>
      </c>
      <c r="E645" s="26">
        <f t="shared" ref="E645:E708" si="52">C645-D645</f>
        <v>5331.5307348998376</v>
      </c>
      <c r="F645" s="27">
        <f t="shared" ref="F645:F708" si="53">A645</f>
        <v>1336.8789059999999</v>
      </c>
      <c r="G645" s="29">
        <f t="shared" si="51"/>
        <v>1039.0449504802109</v>
      </c>
    </row>
    <row r="646" spans="1:7" x14ac:dyDescent="0.25">
      <c r="A646" s="24">
        <v>1335.7382809999999</v>
      </c>
      <c r="B646" s="24">
        <v>20706.693359000001</v>
      </c>
      <c r="C646" s="30">
        <f t="shared" si="49"/>
        <v>20806.242187556061</v>
      </c>
      <c r="D646" s="26">
        <f t="shared" si="50"/>
        <v>15507.38048283967</v>
      </c>
      <c r="E646" s="26">
        <f t="shared" si="52"/>
        <v>5298.8617047163916</v>
      </c>
      <c r="F646" s="27">
        <f t="shared" si="53"/>
        <v>1335.7382809999999</v>
      </c>
      <c r="G646" s="29">
        <f t="shared" si="51"/>
        <v>1032.6781878116594</v>
      </c>
    </row>
    <row r="647" spans="1:7" x14ac:dyDescent="0.25">
      <c r="A647" s="24">
        <v>1334.595703</v>
      </c>
      <c r="B647" s="24">
        <v>20892.185547000001</v>
      </c>
      <c r="C647" s="30">
        <f t="shared" si="49"/>
        <v>20755.673440020262</v>
      </c>
      <c r="D647" s="26">
        <f t="shared" si="50"/>
        <v>15491.791665158942</v>
      </c>
      <c r="E647" s="26">
        <f t="shared" si="52"/>
        <v>5263.8817748613201</v>
      </c>
      <c r="F647" s="27">
        <f t="shared" si="53"/>
        <v>1334.595703</v>
      </c>
      <c r="G647" s="29">
        <f t="shared" si="51"/>
        <v>1025.8610613068552</v>
      </c>
    </row>
    <row r="648" spans="1:7" x14ac:dyDescent="0.25">
      <c r="A648" s="24">
        <v>1333.451172</v>
      </c>
      <c r="B648" s="24">
        <v>20545.464843999998</v>
      </c>
      <c r="C648" s="30">
        <f t="shared" si="49"/>
        <v>20706.601191615882</v>
      </c>
      <c r="D648" s="26">
        <f t="shared" si="50"/>
        <v>15476.162367318868</v>
      </c>
      <c r="E648" s="26">
        <f t="shared" si="52"/>
        <v>5230.4388242970144</v>
      </c>
      <c r="F648" s="27">
        <f t="shared" si="53"/>
        <v>1333.451172</v>
      </c>
      <c r="G648" s="29">
        <f t="shared" si="51"/>
        <v>1019.3434717737896</v>
      </c>
    </row>
    <row r="649" spans="1:7" x14ac:dyDescent="0.25">
      <c r="A649" s="24">
        <v>1332.3085940000001</v>
      </c>
      <c r="B649" s="24">
        <v>20641.859375</v>
      </c>
      <c r="C649" s="30">
        <f t="shared" si="49"/>
        <v>20650.523017447205</v>
      </c>
      <c r="D649" s="26">
        <f t="shared" si="50"/>
        <v>15460.545960191574</v>
      </c>
      <c r="E649" s="26">
        <f t="shared" si="52"/>
        <v>5189.9770572556317</v>
      </c>
      <c r="F649" s="27">
        <f t="shared" si="53"/>
        <v>1332.3085940000001</v>
      </c>
      <c r="G649" s="29">
        <f t="shared" si="51"/>
        <v>1011.4580075755521</v>
      </c>
    </row>
    <row r="650" spans="1:7" x14ac:dyDescent="0.25">
      <c r="A650" s="24">
        <v>1331.1660159999999</v>
      </c>
      <c r="B650" s="24">
        <v>20306.736327999999</v>
      </c>
      <c r="C650" s="30">
        <f t="shared" si="49"/>
        <v>20605.166514322653</v>
      </c>
      <c r="D650" s="26">
        <f t="shared" si="50"/>
        <v>15444.915818020998</v>
      </c>
      <c r="E650" s="26">
        <f t="shared" si="52"/>
        <v>5160.2506963016549</v>
      </c>
      <c r="F650" s="27">
        <f t="shared" si="53"/>
        <v>1331.1660159999999</v>
      </c>
      <c r="G650" s="29">
        <f t="shared" si="51"/>
        <v>1005.6647322891138</v>
      </c>
    </row>
    <row r="651" spans="1:7" x14ac:dyDescent="0.25">
      <c r="A651" s="24">
        <v>1330.0214840000001</v>
      </c>
      <c r="B651" s="24">
        <v>20599.429688</v>
      </c>
      <c r="C651" s="30">
        <f t="shared" si="49"/>
        <v>20573.585316950637</v>
      </c>
      <c r="D651" s="26">
        <f t="shared" si="50"/>
        <v>15429.245207404421</v>
      </c>
      <c r="E651" s="26">
        <f t="shared" si="52"/>
        <v>5144.3401095462159</v>
      </c>
      <c r="F651" s="27">
        <f t="shared" si="53"/>
        <v>1330.0214840000001</v>
      </c>
      <c r="G651" s="29">
        <f t="shared" si="51"/>
        <v>1002.5639689906486</v>
      </c>
    </row>
    <row r="652" spans="1:7" x14ac:dyDescent="0.25">
      <c r="A652" s="24">
        <v>1328.8789059999999</v>
      </c>
      <c r="B652" s="24">
        <v>20515.470702999999</v>
      </c>
      <c r="C652" s="30">
        <f t="shared" si="49"/>
        <v>20540.430706561619</v>
      </c>
      <c r="D652" s="26">
        <f t="shared" si="50"/>
        <v>15413.587667540933</v>
      </c>
      <c r="E652" s="26">
        <f t="shared" si="52"/>
        <v>5126.8430390206868</v>
      </c>
      <c r="F652" s="27">
        <f t="shared" si="53"/>
        <v>1328.8789059999999</v>
      </c>
      <c r="G652" s="29">
        <f t="shared" si="51"/>
        <v>999.15402095100956</v>
      </c>
    </row>
    <row r="653" spans="1:7" x14ac:dyDescent="0.25">
      <c r="A653" s="24">
        <v>1327.734375</v>
      </c>
      <c r="B653" s="24">
        <v>20801.158202999999</v>
      </c>
      <c r="C653" s="30">
        <f t="shared" si="49"/>
        <v>20504.59574593298</v>
      </c>
      <c r="D653" s="26">
        <f t="shared" si="50"/>
        <v>15397.889690147882</v>
      </c>
      <c r="E653" s="26">
        <f t="shared" si="52"/>
        <v>5106.7060557850982</v>
      </c>
      <c r="F653" s="27">
        <f t="shared" si="53"/>
        <v>1327.734375</v>
      </c>
      <c r="G653" s="29">
        <f t="shared" si="51"/>
        <v>995.22958877773499</v>
      </c>
    </row>
    <row r="654" spans="1:7" x14ac:dyDescent="0.25">
      <c r="A654" s="24">
        <v>1326.5898440000001</v>
      </c>
      <c r="B654" s="24">
        <v>20397.830077999999</v>
      </c>
      <c r="C654" s="30">
        <f t="shared" si="49"/>
        <v>20467.167000842765</v>
      </c>
      <c r="D654" s="26">
        <f t="shared" si="50"/>
        <v>15382.178058925145</v>
      </c>
      <c r="E654" s="26">
        <f t="shared" si="52"/>
        <v>5084.9889419176197</v>
      </c>
      <c r="F654" s="27">
        <f t="shared" si="53"/>
        <v>1326.5898440000001</v>
      </c>
      <c r="G654" s="29">
        <f t="shared" si="51"/>
        <v>990.99721000604416</v>
      </c>
    </row>
    <row r="655" spans="1:7" x14ac:dyDescent="0.25">
      <c r="A655" s="24">
        <v>1325.4453129999999</v>
      </c>
      <c r="B655" s="24">
        <v>20393.777343999998</v>
      </c>
      <c r="C655" s="30">
        <f t="shared" ref="C655:C715" si="54">(-171*B645+-76*B646+9*B647+84*B648+149*B649+204*B650+249*B651+284*B652+309*B653+324*B654+329*B655+324*B656+309*B657+284*B658+249*B659+204*B660+149*B661+84*B662+9*B663+-76*B664+-171*B665)/3059</f>
        <v>20426.820759448183</v>
      </c>
      <c r="D655" s="26">
        <f t="shared" si="50"/>
        <v>15366.45280595212</v>
      </c>
      <c r="E655" s="26">
        <f t="shared" si="52"/>
        <v>5060.3679534960629</v>
      </c>
      <c r="F655" s="27">
        <f t="shared" si="53"/>
        <v>1325.4453129999999</v>
      </c>
      <c r="G655" s="29">
        <f t="shared" si="51"/>
        <v>986.19890442228564</v>
      </c>
    </row>
    <row r="656" spans="1:7" x14ac:dyDescent="0.25">
      <c r="A656" s="24">
        <v>1324.3007809999999</v>
      </c>
      <c r="B656" s="24">
        <v>20307.638672000001</v>
      </c>
      <c r="C656" s="30">
        <f t="shared" si="54"/>
        <v>20398.804988237331</v>
      </c>
      <c r="D656" s="26">
        <f t="shared" si="50"/>
        <v>15350.713949550935</v>
      </c>
      <c r="E656" s="26">
        <f t="shared" si="52"/>
        <v>5048.0910386863961</v>
      </c>
      <c r="F656" s="27">
        <f t="shared" si="53"/>
        <v>1324.3007809999999</v>
      </c>
      <c r="G656" s="29">
        <f t="shared" si="51"/>
        <v>983.80629581234962</v>
      </c>
    </row>
    <row r="657" spans="1:7" x14ac:dyDescent="0.25">
      <c r="A657" s="24">
        <v>1323.15625</v>
      </c>
      <c r="B657" s="24">
        <v>20406.193359000001</v>
      </c>
      <c r="C657" s="30">
        <f t="shared" si="54"/>
        <v>20346.343207911406</v>
      </c>
      <c r="D657" s="26">
        <f t="shared" si="50"/>
        <v>15334.9615493037</v>
      </c>
      <c r="E657" s="26">
        <f t="shared" si="52"/>
        <v>5011.3816586077064</v>
      </c>
      <c r="F657" s="27">
        <f t="shared" si="53"/>
        <v>1323.15625</v>
      </c>
      <c r="G657" s="29">
        <f t="shared" si="51"/>
        <v>976.65212229209919</v>
      </c>
    </row>
    <row r="658" spans="1:7" x14ac:dyDescent="0.25">
      <c r="A658" s="24">
        <v>1322.0117190000001</v>
      </c>
      <c r="B658" s="24">
        <v>20365.667968999998</v>
      </c>
      <c r="C658" s="30">
        <f t="shared" si="54"/>
        <v>20311.719893537429</v>
      </c>
      <c r="D658" s="26">
        <f t="shared" si="50"/>
        <v>15319.195623544403</v>
      </c>
      <c r="E658" s="26">
        <f t="shared" si="52"/>
        <v>4992.5242699930259</v>
      </c>
      <c r="F658" s="27">
        <f t="shared" si="53"/>
        <v>1322.0117190000001</v>
      </c>
      <c r="G658" s="29">
        <f t="shared" si="51"/>
        <v>972.97706621653958</v>
      </c>
    </row>
    <row r="659" spans="1:7" x14ac:dyDescent="0.25">
      <c r="A659" s="24">
        <v>1320.8652340000001</v>
      </c>
      <c r="B659" s="24">
        <v>20268.185547000001</v>
      </c>
      <c r="C659" s="30">
        <f t="shared" si="54"/>
        <v>20256.193046595614</v>
      </c>
      <c r="D659" s="26">
        <f t="shared" si="50"/>
        <v>15303.389253426902</v>
      </c>
      <c r="E659" s="26">
        <f t="shared" si="52"/>
        <v>4952.8037931687122</v>
      </c>
      <c r="F659" s="27">
        <f t="shared" si="53"/>
        <v>1320.8652340000001</v>
      </c>
      <c r="G659" s="29">
        <f t="shared" si="51"/>
        <v>965.23606969469449</v>
      </c>
    </row>
    <row r="660" spans="1:7" x14ac:dyDescent="0.25">
      <c r="A660" s="24">
        <v>1319.720703</v>
      </c>
      <c r="B660" s="24">
        <v>20243.650390999999</v>
      </c>
      <c r="C660" s="30">
        <f t="shared" si="54"/>
        <v>20187.553856292252</v>
      </c>
      <c r="D660" s="26">
        <f t="shared" si="50"/>
        <v>15287.596349927198</v>
      </c>
      <c r="E660" s="26">
        <f t="shared" si="52"/>
        <v>4899.9575063650536</v>
      </c>
      <c r="F660" s="27">
        <f t="shared" si="53"/>
        <v>1319.720703</v>
      </c>
      <c r="G660" s="29">
        <f t="shared" si="51"/>
        <v>954.93702610191633</v>
      </c>
    </row>
    <row r="661" spans="1:7" x14ac:dyDescent="0.25">
      <c r="A661" s="24">
        <v>1318.5742190000001</v>
      </c>
      <c r="B661" s="24">
        <v>20310.240234000001</v>
      </c>
      <c r="C661" s="30">
        <f t="shared" si="54"/>
        <v>20096.009976404701</v>
      </c>
      <c r="D661" s="26">
        <f t="shared" si="50"/>
        <v>15271.763034205856</v>
      </c>
      <c r="E661" s="26">
        <f t="shared" si="52"/>
        <v>4824.2469421988444</v>
      </c>
      <c r="F661" s="27">
        <f t="shared" si="53"/>
        <v>1318.5742190000001</v>
      </c>
      <c r="G661" s="29">
        <f t="shared" si="51"/>
        <v>940.1820367177304</v>
      </c>
    </row>
    <row r="662" spans="1:7" x14ac:dyDescent="0.25">
      <c r="A662" s="24">
        <v>1317.4296879999999</v>
      </c>
      <c r="B662" s="24">
        <v>19875.751952999999</v>
      </c>
      <c r="C662" s="30">
        <f t="shared" si="54"/>
        <v>20005.882297371692</v>
      </c>
      <c r="D662" s="26">
        <f t="shared" si="50"/>
        <v>15255.943281514194</v>
      </c>
      <c r="E662" s="26">
        <f t="shared" si="52"/>
        <v>4749.9390158574988</v>
      </c>
      <c r="F662" s="27">
        <f t="shared" si="53"/>
        <v>1317.4296879999999</v>
      </c>
      <c r="G662" s="29">
        <f t="shared" si="51"/>
        <v>925.70040292722751</v>
      </c>
    </row>
    <row r="663" spans="1:7" x14ac:dyDescent="0.25">
      <c r="A663" s="24">
        <v>1316.283203</v>
      </c>
      <c r="B663" s="24">
        <v>19855.857422000001</v>
      </c>
      <c r="C663" s="30">
        <f t="shared" si="54"/>
        <v>19930.34595482282</v>
      </c>
      <c r="D663" s="26">
        <f t="shared" si="50"/>
        <v>15240.083121324498</v>
      </c>
      <c r="E663" s="26">
        <f t="shared" si="52"/>
        <v>4690.2628334983219</v>
      </c>
      <c r="F663" s="27">
        <f t="shared" si="53"/>
        <v>1316.283203</v>
      </c>
      <c r="G663" s="29">
        <f t="shared" si="51"/>
        <v>914.07030286265308</v>
      </c>
    </row>
    <row r="664" spans="1:7" x14ac:dyDescent="0.25">
      <c r="A664" s="24">
        <v>1315.1367190000001</v>
      </c>
      <c r="B664" s="24">
        <v>19851.90625</v>
      </c>
      <c r="C664" s="30">
        <f t="shared" si="54"/>
        <v>19859.027386639424</v>
      </c>
      <c r="D664" s="26">
        <f t="shared" si="50"/>
        <v>15224.209596550683</v>
      </c>
      <c r="E664" s="26">
        <f t="shared" si="52"/>
        <v>4634.8177900887404</v>
      </c>
      <c r="F664" s="27">
        <f t="shared" si="53"/>
        <v>1315.1367190000001</v>
      </c>
      <c r="G664" s="29">
        <f t="shared" si="51"/>
        <v>903.26479591757038</v>
      </c>
    </row>
    <row r="665" spans="1:7" x14ac:dyDescent="0.25">
      <c r="A665" s="24">
        <v>1313.9902340000001</v>
      </c>
      <c r="B665" s="24">
        <v>19747.804688</v>
      </c>
      <c r="C665" s="30">
        <f t="shared" si="54"/>
        <v>19781.099034182738</v>
      </c>
      <c r="D665" s="26">
        <f t="shared" si="50"/>
        <v>15208.322711745901</v>
      </c>
      <c r="E665" s="26">
        <f t="shared" si="52"/>
        <v>4572.7763224368373</v>
      </c>
      <c r="F665" s="27">
        <f t="shared" si="53"/>
        <v>1313.9902340000001</v>
      </c>
      <c r="G665" s="29">
        <f t="shared" si="51"/>
        <v>891.17373297721917</v>
      </c>
    </row>
    <row r="666" spans="1:7" x14ac:dyDescent="0.25">
      <c r="A666" s="24">
        <v>1312.841797</v>
      </c>
      <c r="B666" s="24">
        <v>19752.976563</v>
      </c>
      <c r="C666" s="30">
        <f t="shared" si="54"/>
        <v>19717.902590297806</v>
      </c>
      <c r="D666" s="26">
        <f t="shared" si="50"/>
        <v>15192.395430054576</v>
      </c>
      <c r="E666" s="26">
        <f t="shared" si="52"/>
        <v>4525.5071602432308</v>
      </c>
      <c r="F666" s="27">
        <f t="shared" si="53"/>
        <v>1312.841797</v>
      </c>
      <c r="G666" s="29">
        <f t="shared" si="51"/>
        <v>881.96159733872514</v>
      </c>
    </row>
    <row r="667" spans="1:7" x14ac:dyDescent="0.25">
      <c r="A667" s="24">
        <v>1311.6953129999999</v>
      </c>
      <c r="B667" s="24">
        <v>19678.509765999999</v>
      </c>
      <c r="C667" s="30">
        <f t="shared" si="54"/>
        <v>19655.454663267083</v>
      </c>
      <c r="D667" s="26">
        <f t="shared" si="50"/>
        <v>15176.481940899112</v>
      </c>
      <c r="E667" s="26">
        <f t="shared" si="52"/>
        <v>4478.9727223679711</v>
      </c>
      <c r="F667" s="27">
        <f t="shared" si="53"/>
        <v>1311.6953129999999</v>
      </c>
      <c r="G667" s="29">
        <f t="shared" si="51"/>
        <v>872.89264976964921</v>
      </c>
    </row>
    <row r="668" spans="1:7" x14ac:dyDescent="0.25">
      <c r="A668" s="24">
        <v>1310.548828</v>
      </c>
      <c r="B668" s="24">
        <v>19558.576172000001</v>
      </c>
      <c r="C668" s="30">
        <f t="shared" si="54"/>
        <v>19616.076161181431</v>
      </c>
      <c r="D668" s="26">
        <f t="shared" si="50"/>
        <v>15160.555188464596</v>
      </c>
      <c r="E668" s="26">
        <f t="shared" si="52"/>
        <v>4455.5209727168349</v>
      </c>
      <c r="F668" s="27">
        <f t="shared" si="53"/>
        <v>1310.548828</v>
      </c>
      <c r="G668" s="29">
        <f t="shared" si="51"/>
        <v>868.32221338532304</v>
      </c>
    </row>
    <row r="669" spans="1:7" x14ac:dyDescent="0.25">
      <c r="A669" s="24">
        <v>1309.4003909999999</v>
      </c>
      <c r="B669" s="24">
        <v>19390.927734000001</v>
      </c>
      <c r="C669" s="30">
        <f t="shared" si="54"/>
        <v>19581.035789175876</v>
      </c>
      <c r="D669" s="26">
        <f t="shared" si="50"/>
        <v>15144.58806829923</v>
      </c>
      <c r="E669" s="26">
        <f t="shared" si="52"/>
        <v>4436.4477208766457</v>
      </c>
      <c r="F669" s="27">
        <f t="shared" si="53"/>
        <v>1309.4003909999999</v>
      </c>
      <c r="G669" s="29">
        <f t="shared" si="51"/>
        <v>864.60508841705473</v>
      </c>
    </row>
    <row r="670" spans="1:7" x14ac:dyDescent="0.25">
      <c r="A670" s="24">
        <v>1308.251953</v>
      </c>
      <c r="B670" s="24">
        <v>19550.783202999999</v>
      </c>
      <c r="C670" s="30">
        <f t="shared" si="54"/>
        <v>19529.229626767894</v>
      </c>
      <c r="D670" s="26">
        <f t="shared" si="50"/>
        <v>15128.607704416334</v>
      </c>
      <c r="E670" s="26">
        <f t="shared" si="52"/>
        <v>4400.62192235156</v>
      </c>
      <c r="F670" s="27">
        <f t="shared" si="53"/>
        <v>1308.251953</v>
      </c>
      <c r="G670" s="29">
        <f t="shared" si="51"/>
        <v>857.6231132760804</v>
      </c>
    </row>
    <row r="671" spans="1:7" x14ac:dyDescent="0.25">
      <c r="A671" s="24">
        <v>1307.1054690000001</v>
      </c>
      <c r="B671" s="24">
        <v>19410.480468999998</v>
      </c>
      <c r="C671" s="30">
        <f t="shared" si="54"/>
        <v>19499.091249889832</v>
      </c>
      <c r="D671" s="26">
        <f t="shared" si="50"/>
        <v>15112.641366420297</v>
      </c>
      <c r="E671" s="26">
        <f t="shared" si="52"/>
        <v>4386.4498834695351</v>
      </c>
      <c r="F671" s="27">
        <f t="shared" si="53"/>
        <v>1307.1054690000001</v>
      </c>
      <c r="G671" s="29">
        <f t="shared" si="51"/>
        <v>854.86117000489446</v>
      </c>
    </row>
    <row r="672" spans="1:7" x14ac:dyDescent="0.25">
      <c r="A672" s="24">
        <v>1305.9570309999999</v>
      </c>
      <c r="B672" s="24">
        <v>19608.90625</v>
      </c>
      <c r="C672" s="30">
        <f t="shared" si="54"/>
        <v>19489.645634685188</v>
      </c>
      <c r="D672" s="26">
        <f t="shared" si="50"/>
        <v>15096.634662496568</v>
      </c>
      <c r="E672" s="26">
        <f t="shared" si="52"/>
        <v>4393.0109721886201</v>
      </c>
      <c r="F672" s="27">
        <f t="shared" si="53"/>
        <v>1305.9570309999999</v>
      </c>
      <c r="G672" s="29">
        <f t="shared" si="51"/>
        <v>856.13983957320306</v>
      </c>
    </row>
    <row r="673" spans="1:7" x14ac:dyDescent="0.25">
      <c r="A673" s="24">
        <v>1304.8085940000001</v>
      </c>
      <c r="B673" s="24">
        <v>19323.203125</v>
      </c>
      <c r="C673" s="30">
        <f t="shared" si="54"/>
        <v>19439.97721253318</v>
      </c>
      <c r="D673" s="26">
        <f t="shared" si="50"/>
        <v>15080.61483987982</v>
      </c>
      <c r="E673" s="26">
        <f t="shared" si="52"/>
        <v>4359.3623726533606</v>
      </c>
      <c r="F673" s="27">
        <f t="shared" si="53"/>
        <v>1304.8085940000001</v>
      </c>
      <c r="G673" s="29">
        <f t="shared" si="51"/>
        <v>849.58217177078734</v>
      </c>
    </row>
    <row r="674" spans="1:7" x14ac:dyDescent="0.25">
      <c r="A674" s="24">
        <v>1303.6601559999999</v>
      </c>
      <c r="B674" s="24">
        <v>19662.431640999999</v>
      </c>
      <c r="C674" s="30">
        <f t="shared" si="54"/>
        <v>19413.022993777704</v>
      </c>
      <c r="D674" s="26">
        <f t="shared" si="50"/>
        <v>15064.581903080581</v>
      </c>
      <c r="E674" s="26">
        <f t="shared" si="52"/>
        <v>4348.4410906971225</v>
      </c>
      <c r="F674" s="27">
        <f t="shared" si="53"/>
        <v>1303.6601559999999</v>
      </c>
      <c r="G674" s="29">
        <f t="shared" si="51"/>
        <v>847.45375810618657</v>
      </c>
    </row>
    <row r="675" spans="1:7" x14ac:dyDescent="0.25">
      <c r="A675" s="24">
        <v>1302.5097659999999</v>
      </c>
      <c r="B675" s="24">
        <v>19533.570313</v>
      </c>
      <c r="C675" s="30">
        <f t="shared" si="54"/>
        <v>19379.280485687475</v>
      </c>
      <c r="D675" s="26">
        <f t="shared" si="50"/>
        <v>15048.508613952154</v>
      </c>
      <c r="E675" s="26">
        <f t="shared" si="52"/>
        <v>4330.7718717353218</v>
      </c>
      <c r="F675" s="27">
        <f t="shared" si="53"/>
        <v>1302.5097659999999</v>
      </c>
      <c r="G675" s="29">
        <f t="shared" si="51"/>
        <v>844.01026060911499</v>
      </c>
    </row>
    <row r="676" spans="1:7" x14ac:dyDescent="0.25">
      <c r="A676" s="24">
        <v>1301.361328</v>
      </c>
      <c r="B676" s="24">
        <v>19391.132813</v>
      </c>
      <c r="C676" s="30">
        <f t="shared" si="54"/>
        <v>19366.59479261229</v>
      </c>
      <c r="D676" s="26">
        <f t="shared" si="50"/>
        <v>15032.449551773405</v>
      </c>
      <c r="E676" s="26">
        <f t="shared" si="52"/>
        <v>4334.145240838885</v>
      </c>
      <c r="F676" s="27">
        <f t="shared" si="53"/>
        <v>1301.361328</v>
      </c>
      <c r="G676" s="29">
        <f t="shared" si="51"/>
        <v>844.66768571035641</v>
      </c>
    </row>
    <row r="677" spans="1:7" x14ac:dyDescent="0.25">
      <c r="A677" s="24">
        <v>1300.2109379999999</v>
      </c>
      <c r="B677" s="24">
        <v>19335.037109000001</v>
      </c>
      <c r="C677" s="30">
        <f t="shared" si="54"/>
        <v>19333.812674284076</v>
      </c>
      <c r="D677" s="26">
        <f t="shared" si="50"/>
        <v>15016.350157898816</v>
      </c>
      <c r="E677" s="26">
        <f t="shared" si="52"/>
        <v>4317.4625163852597</v>
      </c>
      <c r="F677" s="27">
        <f t="shared" si="53"/>
        <v>1300.2109379999999</v>
      </c>
      <c r="G677" s="29">
        <f t="shared" si="51"/>
        <v>841.41644296869413</v>
      </c>
    </row>
    <row r="678" spans="1:7" x14ac:dyDescent="0.25">
      <c r="A678" s="24">
        <v>1299.0625</v>
      </c>
      <c r="B678" s="24">
        <v>19147.287109000001</v>
      </c>
      <c r="C678" s="30">
        <f t="shared" si="54"/>
        <v>19310.365665386405</v>
      </c>
      <c r="D678" s="26">
        <f t="shared" si="50"/>
        <v>15000.265100197159</v>
      </c>
      <c r="E678" s="26">
        <f t="shared" si="52"/>
        <v>4310.1005651892465</v>
      </c>
      <c r="F678" s="27">
        <f t="shared" si="53"/>
        <v>1299.0625</v>
      </c>
      <c r="G678" s="29">
        <f t="shared" si="51"/>
        <v>839.98169587705183</v>
      </c>
    </row>
    <row r="679" spans="1:7" x14ac:dyDescent="0.25">
      <c r="A679" s="24">
        <v>1297.9121090000001</v>
      </c>
      <c r="B679" s="24">
        <v>19088.990234000001</v>
      </c>
      <c r="C679" s="30">
        <f t="shared" si="54"/>
        <v>19273.988090381496</v>
      </c>
      <c r="D679" s="26">
        <f t="shared" si="50"/>
        <v>14984.139717630793</v>
      </c>
      <c r="E679" s="26">
        <f t="shared" si="52"/>
        <v>4289.8483727507028</v>
      </c>
      <c r="F679" s="27">
        <f t="shared" si="53"/>
        <v>1297.9121090000001</v>
      </c>
      <c r="G679" s="29">
        <f t="shared" si="51"/>
        <v>836.03481095117547</v>
      </c>
    </row>
    <row r="680" spans="1:7" x14ac:dyDescent="0.25">
      <c r="A680" s="24">
        <v>1296.7617190000001</v>
      </c>
      <c r="B680" s="24">
        <v>19330.267577999999</v>
      </c>
      <c r="C680" s="30">
        <f t="shared" si="54"/>
        <v>19215.248574288988</v>
      </c>
      <c r="D680" s="26">
        <f t="shared" si="50"/>
        <v>14968.001399548017</v>
      </c>
      <c r="E680" s="26">
        <f t="shared" si="52"/>
        <v>4247.2471747409709</v>
      </c>
      <c r="F680" s="27">
        <f t="shared" si="53"/>
        <v>1296.7617190000001</v>
      </c>
      <c r="G680" s="29">
        <f t="shared" si="51"/>
        <v>827.7323999031313</v>
      </c>
    </row>
    <row r="681" spans="1:7" x14ac:dyDescent="0.25">
      <c r="A681" s="24">
        <v>1295.611328</v>
      </c>
      <c r="B681" s="24">
        <v>19144.894531000002</v>
      </c>
      <c r="C681" s="30">
        <f t="shared" si="54"/>
        <v>19161.742452461916</v>
      </c>
      <c r="D681" s="26">
        <f t="shared" si="50"/>
        <v>14951.850150466349</v>
      </c>
      <c r="E681" s="26">
        <f t="shared" si="52"/>
        <v>4209.8923019955673</v>
      </c>
      <c r="F681" s="27">
        <f t="shared" si="53"/>
        <v>1295.611328</v>
      </c>
      <c r="G681" s="29">
        <f t="shared" si="51"/>
        <v>820.45242838428169</v>
      </c>
    </row>
    <row r="682" spans="1:7" x14ac:dyDescent="0.25">
      <c r="A682" s="24">
        <v>1294.4609379999999</v>
      </c>
      <c r="B682" s="24">
        <v>19059.40625</v>
      </c>
      <c r="C682" s="30">
        <f t="shared" si="54"/>
        <v>19129.020948034653</v>
      </c>
      <c r="D682" s="26">
        <f t="shared" si="50"/>
        <v>14935.686031039977</v>
      </c>
      <c r="E682" s="26">
        <f t="shared" si="52"/>
        <v>4193.334916994676</v>
      </c>
      <c r="F682" s="27">
        <f t="shared" si="53"/>
        <v>1294.4609379999999</v>
      </c>
      <c r="G682" s="29">
        <f t="shared" si="51"/>
        <v>817.22561264715807</v>
      </c>
    </row>
    <row r="683" spans="1:7" x14ac:dyDescent="0.25">
      <c r="A683" s="24">
        <v>1293.310547</v>
      </c>
      <c r="B683" s="24">
        <v>19316.416015999999</v>
      </c>
      <c r="C683" s="30">
        <f t="shared" si="54"/>
        <v>19102.170231525008</v>
      </c>
      <c r="D683" s="26">
        <f t="shared" si="50"/>
        <v>14919.509045741555</v>
      </c>
      <c r="E683" s="26">
        <f t="shared" si="52"/>
        <v>4182.6611857834523</v>
      </c>
      <c r="F683" s="27">
        <f t="shared" si="53"/>
        <v>1293.310547</v>
      </c>
      <c r="G683" s="29">
        <f t="shared" si="51"/>
        <v>815.1454433544618</v>
      </c>
    </row>
    <row r="684" spans="1:7" x14ac:dyDescent="0.25">
      <c r="A684" s="24">
        <v>1292.1601559999999</v>
      </c>
      <c r="B684" s="24">
        <v>19040.453125</v>
      </c>
      <c r="C684" s="30">
        <f t="shared" si="54"/>
        <v>19053.007517496564</v>
      </c>
      <c r="D684" s="26">
        <f t="shared" si="50"/>
        <v>14903.319241191142</v>
      </c>
      <c r="E684" s="26">
        <f t="shared" si="52"/>
        <v>4149.6882763054218</v>
      </c>
      <c r="F684" s="27">
        <f t="shared" si="53"/>
        <v>1292.1601559999999</v>
      </c>
      <c r="G684" s="29">
        <f t="shared" si="51"/>
        <v>808.71945862337452</v>
      </c>
    </row>
    <row r="685" spans="1:7" x14ac:dyDescent="0.25">
      <c r="A685" s="24">
        <v>1291.0078129999999</v>
      </c>
      <c r="B685" s="24">
        <v>19184.007813</v>
      </c>
      <c r="C685" s="30">
        <f t="shared" si="54"/>
        <v>19054.392306758094</v>
      </c>
      <c r="D685" s="26">
        <f t="shared" si="50"/>
        <v>14887.089146325254</v>
      </c>
      <c r="E685" s="26">
        <f t="shared" si="52"/>
        <v>4167.3031604328407</v>
      </c>
      <c r="F685" s="27">
        <f t="shared" si="53"/>
        <v>1291.0078129999999</v>
      </c>
      <c r="G685" s="29">
        <f t="shared" si="51"/>
        <v>812.15236697858313</v>
      </c>
    </row>
    <row r="686" spans="1:7" x14ac:dyDescent="0.25">
      <c r="A686" s="24">
        <v>1289.857422</v>
      </c>
      <c r="B686" s="24">
        <v>18792.578125</v>
      </c>
      <c r="C686" s="30">
        <f t="shared" si="54"/>
        <v>19054.115540255643</v>
      </c>
      <c r="D686" s="26">
        <f t="shared" si="50"/>
        <v>14870.873779381198</v>
      </c>
      <c r="E686" s="26">
        <f t="shared" si="52"/>
        <v>4183.2417608744454</v>
      </c>
      <c r="F686" s="27">
        <f t="shared" si="53"/>
        <v>1289.857422</v>
      </c>
      <c r="G686" s="29">
        <f t="shared" si="51"/>
        <v>815.25858977463008</v>
      </c>
    </row>
    <row r="687" spans="1:7" x14ac:dyDescent="0.25">
      <c r="A687" s="24">
        <v>1288.705078</v>
      </c>
      <c r="B687" s="24">
        <v>19065.292968999998</v>
      </c>
      <c r="C687" s="30">
        <f t="shared" si="54"/>
        <v>19053.476572819225</v>
      </c>
      <c r="D687" s="26">
        <f t="shared" si="50"/>
        <v>14854.618130005552</v>
      </c>
      <c r="E687" s="26">
        <f t="shared" si="52"/>
        <v>4198.8584428136728</v>
      </c>
      <c r="F687" s="27">
        <f t="shared" si="53"/>
        <v>1288.705078</v>
      </c>
      <c r="G687" s="29">
        <f t="shared" si="51"/>
        <v>818.30207490470582</v>
      </c>
    </row>
    <row r="688" spans="1:7" x14ac:dyDescent="0.25">
      <c r="A688" s="24">
        <v>1287.5527340000001</v>
      </c>
      <c r="B688" s="24">
        <v>18893.818359000001</v>
      </c>
      <c r="C688" s="30">
        <f t="shared" si="54"/>
        <v>19038.737127610006</v>
      </c>
      <c r="D688" s="26">
        <f t="shared" si="50"/>
        <v>14838.349748667299</v>
      </c>
      <c r="E688" s="26">
        <f t="shared" si="52"/>
        <v>4200.3873789427071</v>
      </c>
      <c r="F688" s="27">
        <f t="shared" si="53"/>
        <v>1287.5527340000001</v>
      </c>
      <c r="G688" s="29">
        <f t="shared" si="51"/>
        <v>818.60004437041312</v>
      </c>
    </row>
    <row r="689" spans="1:7" x14ac:dyDescent="0.25">
      <c r="A689" s="24">
        <v>1286.4003909999999</v>
      </c>
      <c r="B689" s="24">
        <v>18942.138672000001</v>
      </c>
      <c r="C689" s="30">
        <f t="shared" si="54"/>
        <v>19034.243002286366</v>
      </c>
      <c r="D689" s="26">
        <f t="shared" si="50"/>
        <v>14822.068682241437</v>
      </c>
      <c r="E689" s="26">
        <f t="shared" si="52"/>
        <v>4212.1743200449291</v>
      </c>
      <c r="F689" s="27">
        <f t="shared" si="53"/>
        <v>1286.4003909999999</v>
      </c>
      <c r="G689" s="29">
        <f t="shared" si="51"/>
        <v>820.89716357366603</v>
      </c>
    </row>
    <row r="690" spans="1:7" x14ac:dyDescent="0.25">
      <c r="A690" s="24">
        <v>1285.248047</v>
      </c>
      <c r="B690" s="24">
        <v>19074.238281000002</v>
      </c>
      <c r="C690" s="30">
        <f t="shared" si="54"/>
        <v>19003.903217844392</v>
      </c>
      <c r="D690" s="26">
        <f t="shared" si="50"/>
        <v>14805.77493521149</v>
      </c>
      <c r="E690" s="26">
        <f t="shared" si="52"/>
        <v>4198.1282826329025</v>
      </c>
      <c r="F690" s="27">
        <f t="shared" si="53"/>
        <v>1285.248047</v>
      </c>
      <c r="G690" s="29">
        <f t="shared" si="51"/>
        <v>818.15977632544332</v>
      </c>
    </row>
    <row r="691" spans="1:7" x14ac:dyDescent="0.25">
      <c r="A691" s="24">
        <v>1284.095703</v>
      </c>
      <c r="B691" s="24">
        <v>19237.982422000001</v>
      </c>
      <c r="C691" s="30">
        <f t="shared" si="54"/>
        <v>18998.990996056225</v>
      </c>
      <c r="D691" s="26">
        <f t="shared" si="50"/>
        <v>14789.468554441444</v>
      </c>
      <c r="E691" s="26">
        <f t="shared" si="52"/>
        <v>4209.5224416147812</v>
      </c>
      <c r="F691" s="27">
        <f t="shared" si="53"/>
        <v>1284.095703</v>
      </c>
      <c r="G691" s="29">
        <f t="shared" si="51"/>
        <v>820.38034747916322</v>
      </c>
    </row>
    <row r="692" spans="1:7" x14ac:dyDescent="0.25">
      <c r="A692" s="24">
        <v>1282.9433590000001</v>
      </c>
      <c r="B692" s="24">
        <v>18856.060547000001</v>
      </c>
      <c r="C692" s="30">
        <f t="shared" si="54"/>
        <v>18954.907672463552</v>
      </c>
      <c r="D692" s="26">
        <f t="shared" si="50"/>
        <v>14773.149572672164</v>
      </c>
      <c r="E692" s="26">
        <f t="shared" si="52"/>
        <v>4181.7580997913883</v>
      </c>
      <c r="F692" s="27">
        <f t="shared" si="53"/>
        <v>1282.9433590000001</v>
      </c>
      <c r="G692" s="29">
        <f t="shared" si="51"/>
        <v>814.96944381763808</v>
      </c>
    </row>
    <row r="693" spans="1:7" x14ac:dyDescent="0.25">
      <c r="A693" s="24">
        <v>1281.7890629999999</v>
      </c>
      <c r="B693" s="24">
        <v>18999.408202999999</v>
      </c>
      <c r="C693" s="30">
        <f t="shared" si="54"/>
        <v>18926.127775351095</v>
      </c>
      <c r="D693" s="26">
        <f t="shared" si="50"/>
        <v>14756.790347356817</v>
      </c>
      <c r="E693" s="26">
        <f t="shared" si="52"/>
        <v>4169.3374279942782</v>
      </c>
      <c r="F693" s="27">
        <f t="shared" si="53"/>
        <v>1281.7890629999999</v>
      </c>
      <c r="G693" s="29">
        <f t="shared" si="51"/>
        <v>812.54881886880685</v>
      </c>
    </row>
    <row r="694" spans="1:7" x14ac:dyDescent="0.25">
      <c r="A694" s="24">
        <v>1280.6367190000001</v>
      </c>
      <c r="B694" s="24">
        <v>19111.017577999999</v>
      </c>
      <c r="C694" s="30">
        <f t="shared" si="54"/>
        <v>18918.929274896702</v>
      </c>
      <c r="D694" s="26">
        <f t="shared" si="50"/>
        <v>14740.446240604988</v>
      </c>
      <c r="E694" s="26">
        <f t="shared" si="52"/>
        <v>4178.4830342917139</v>
      </c>
      <c r="F694" s="27">
        <f t="shared" si="53"/>
        <v>1280.6367190000001</v>
      </c>
      <c r="G694" s="29">
        <f t="shared" si="51"/>
        <v>814.33117679093732</v>
      </c>
    </row>
    <row r="695" spans="1:7" x14ac:dyDescent="0.25">
      <c r="A695" s="24">
        <v>1279.482422</v>
      </c>
      <c r="B695" s="24">
        <v>18833.421875</v>
      </c>
      <c r="C695" s="30">
        <f t="shared" si="54"/>
        <v>18885.734821772803</v>
      </c>
      <c r="D695" s="26">
        <f t="shared" si="50"/>
        <v>14724.061899251055</v>
      </c>
      <c r="E695" s="26">
        <f t="shared" si="52"/>
        <v>4161.6729225217478</v>
      </c>
      <c r="F695" s="27">
        <f t="shared" si="53"/>
        <v>1279.482422</v>
      </c>
      <c r="G695" s="29">
        <f t="shared" si="51"/>
        <v>811.05510794315649</v>
      </c>
    </row>
    <row r="696" spans="1:7" x14ac:dyDescent="0.25">
      <c r="A696" s="24">
        <v>1278.328125</v>
      </c>
      <c r="B696" s="24">
        <v>18820.599609000001</v>
      </c>
      <c r="C696" s="30">
        <f t="shared" si="54"/>
        <v>18848.421708199741</v>
      </c>
      <c r="D696" s="26">
        <f t="shared" si="50"/>
        <v>14707.665045668198</v>
      </c>
      <c r="E696" s="26">
        <f t="shared" si="52"/>
        <v>4140.756662531543</v>
      </c>
      <c r="F696" s="27">
        <f t="shared" si="53"/>
        <v>1278.328125</v>
      </c>
      <c r="G696" s="29">
        <f t="shared" si="51"/>
        <v>806.97880501884038</v>
      </c>
    </row>
    <row r="697" spans="1:7" x14ac:dyDescent="0.25">
      <c r="A697" s="24">
        <v>1277.1757809999999</v>
      </c>
      <c r="B697" s="24">
        <v>18717.316406000002</v>
      </c>
      <c r="C697" s="30">
        <f t="shared" si="54"/>
        <v>18804.639694544298</v>
      </c>
      <c r="D697" s="26">
        <f t="shared" si="50"/>
        <v>14691.283486873481</v>
      </c>
      <c r="E697" s="26">
        <f t="shared" si="52"/>
        <v>4113.3562076708167</v>
      </c>
      <c r="F697" s="27">
        <f t="shared" si="53"/>
        <v>1277.1757809999999</v>
      </c>
      <c r="G697" s="29">
        <f t="shared" si="51"/>
        <v>801.63881812210661</v>
      </c>
    </row>
    <row r="698" spans="1:7" x14ac:dyDescent="0.25">
      <c r="A698" s="24">
        <v>1276.0214840000001</v>
      </c>
      <c r="B698" s="24">
        <v>18887.677734000001</v>
      </c>
      <c r="C698" s="30">
        <f t="shared" si="54"/>
        <v>18778.835711945077</v>
      </c>
      <c r="D698" s="26">
        <f t="shared" si="50"/>
        <v>14674.861728586357</v>
      </c>
      <c r="E698" s="26">
        <f t="shared" si="52"/>
        <v>4103.9739833587209</v>
      </c>
      <c r="F698" s="27">
        <f t="shared" si="53"/>
        <v>1276.0214840000001</v>
      </c>
      <c r="G698" s="29">
        <f t="shared" si="51"/>
        <v>799.81034647287788</v>
      </c>
    </row>
    <row r="699" spans="1:7" x14ac:dyDescent="0.25">
      <c r="A699" s="24">
        <v>1274.8652340000001</v>
      </c>
      <c r="B699" s="24">
        <v>18506.349609000001</v>
      </c>
      <c r="C699" s="30">
        <f t="shared" si="54"/>
        <v>18732.713558256291</v>
      </c>
      <c r="D699" s="26">
        <f t="shared" si="50"/>
        <v>14658.399740622082</v>
      </c>
      <c r="E699" s="26">
        <f t="shared" si="52"/>
        <v>4074.313817634209</v>
      </c>
      <c r="F699" s="27">
        <f t="shared" si="53"/>
        <v>1274.8652340000001</v>
      </c>
      <c r="G699" s="29">
        <f t="shared" si="51"/>
        <v>794.02997176271708</v>
      </c>
    </row>
    <row r="700" spans="1:7" x14ac:dyDescent="0.25">
      <c r="A700" s="24">
        <v>1273.7109379999999</v>
      </c>
      <c r="B700" s="24">
        <v>18667.638672000001</v>
      </c>
      <c r="C700" s="30">
        <f t="shared" si="54"/>
        <v>18673.965821699574</v>
      </c>
      <c r="D700" s="26">
        <f t="shared" si="50"/>
        <v>14641.953181453011</v>
      </c>
      <c r="E700" s="26">
        <f t="shared" si="52"/>
        <v>4032.012640246563</v>
      </c>
      <c r="F700" s="27">
        <f t="shared" si="53"/>
        <v>1273.7109379999999</v>
      </c>
      <c r="G700" s="29">
        <f t="shared" si="51"/>
        <v>785.7860307728829</v>
      </c>
    </row>
    <row r="701" spans="1:7" x14ac:dyDescent="0.25">
      <c r="A701" s="24">
        <v>1272.5566409999999</v>
      </c>
      <c r="B701" s="24">
        <v>18483.111327999999</v>
      </c>
      <c r="C701" s="30">
        <f t="shared" si="54"/>
        <v>18625.011977146783</v>
      </c>
      <c r="D701" s="26">
        <f t="shared" si="50"/>
        <v>14625.494260350222</v>
      </c>
      <c r="E701" s="26">
        <f t="shared" si="52"/>
        <v>3999.5177167965612</v>
      </c>
      <c r="F701" s="27">
        <f t="shared" si="53"/>
        <v>1272.5566409999999</v>
      </c>
      <c r="G701" s="29">
        <f t="shared" si="51"/>
        <v>779.45319920802842</v>
      </c>
    </row>
    <row r="702" spans="1:7" x14ac:dyDescent="0.25">
      <c r="A702" s="24">
        <v>1271.4003909999999</v>
      </c>
      <c r="B702" s="24">
        <v>18849.941406000002</v>
      </c>
      <c r="C702" s="30">
        <f t="shared" si="54"/>
        <v>18602.002081926446</v>
      </c>
      <c r="D702" s="26">
        <f t="shared" si="50"/>
        <v>14608.995145722352</v>
      </c>
      <c r="E702" s="26">
        <f t="shared" si="52"/>
        <v>3993.006936204094</v>
      </c>
      <c r="F702" s="27">
        <f t="shared" si="53"/>
        <v>1271.4003909999999</v>
      </c>
      <c r="G702" s="29">
        <f t="shared" si="51"/>
        <v>778.18433402940263</v>
      </c>
    </row>
    <row r="703" spans="1:7" x14ac:dyDescent="0.25">
      <c r="A703" s="24">
        <v>1270.2460940000001</v>
      </c>
      <c r="B703" s="24">
        <v>18532.169922000001</v>
      </c>
      <c r="C703" s="30">
        <f t="shared" si="54"/>
        <v>18547.365061891469</v>
      </c>
      <c r="D703" s="26">
        <f t="shared" si="50"/>
        <v>14592.511607208167</v>
      </c>
      <c r="E703" s="26">
        <f t="shared" si="52"/>
        <v>3954.8534546833016</v>
      </c>
      <c r="F703" s="27">
        <f t="shared" si="53"/>
        <v>1270.2460940000001</v>
      </c>
      <c r="G703" s="29">
        <f t="shared" si="51"/>
        <v>770.74872420389454</v>
      </c>
    </row>
    <row r="704" spans="1:7" x14ac:dyDescent="0.25">
      <c r="A704" s="24">
        <v>1269.0898440000001</v>
      </c>
      <c r="B704" s="24">
        <v>18438.113281000002</v>
      </c>
      <c r="C704" s="30">
        <f t="shared" si="54"/>
        <v>18510.091975584179</v>
      </c>
      <c r="D704" s="26">
        <f t="shared" si="50"/>
        <v>14575.987899555892</v>
      </c>
      <c r="E704" s="26">
        <f t="shared" si="52"/>
        <v>3934.1040760282867</v>
      </c>
      <c r="F704" s="27">
        <f t="shared" si="53"/>
        <v>1269.0898440000001</v>
      </c>
      <c r="G704" s="29">
        <f t="shared" si="51"/>
        <v>766.7049442485494</v>
      </c>
    </row>
    <row r="705" spans="1:7" x14ac:dyDescent="0.25">
      <c r="A705" s="24">
        <v>1267.9335940000001</v>
      </c>
      <c r="B705" s="24">
        <v>18486.347656000002</v>
      </c>
      <c r="C705" s="30">
        <f t="shared" si="54"/>
        <v>18479.462939127818</v>
      </c>
      <c r="D705" s="26">
        <f t="shared" si="50"/>
        <v>14559.451934582177</v>
      </c>
      <c r="E705" s="26">
        <f t="shared" si="52"/>
        <v>3920.0110045456404</v>
      </c>
      <c r="F705" s="27">
        <f t="shared" si="53"/>
        <v>1267.9335940000001</v>
      </c>
      <c r="G705" s="29">
        <f t="shared" si="51"/>
        <v>763.9583906809321</v>
      </c>
    </row>
    <row r="706" spans="1:7" x14ac:dyDescent="0.25">
      <c r="A706" s="24">
        <v>1266.7773440000001</v>
      </c>
      <c r="B706" s="24">
        <v>18712.908202999999</v>
      </c>
      <c r="C706" s="30">
        <f t="shared" si="54"/>
        <v>18445.30808936973</v>
      </c>
      <c r="D706" s="26">
        <f t="shared" si="50"/>
        <v>14542.903745361933</v>
      </c>
      <c r="E706" s="26">
        <f t="shared" si="52"/>
        <v>3902.4043440077967</v>
      </c>
      <c r="F706" s="27">
        <f t="shared" si="53"/>
        <v>1266.7773440000001</v>
      </c>
      <c r="G706" s="29">
        <f t="shared" si="51"/>
        <v>760.52708499475943</v>
      </c>
    </row>
    <row r="707" spans="1:7" x14ac:dyDescent="0.25">
      <c r="A707" s="24">
        <v>1265.6210940000001</v>
      </c>
      <c r="B707" s="24">
        <v>18372.841797000001</v>
      </c>
      <c r="C707" s="30">
        <f t="shared" si="54"/>
        <v>18413.777149036287</v>
      </c>
      <c r="D707" s="26">
        <f t="shared" si="50"/>
        <v>14526.343364970084</v>
      </c>
      <c r="E707" s="26">
        <f t="shared" si="52"/>
        <v>3887.4337840662029</v>
      </c>
      <c r="F707" s="27">
        <f t="shared" si="53"/>
        <v>1265.6210940000001</v>
      </c>
      <c r="G707" s="29">
        <f t="shared" si="51"/>
        <v>757.60952051157051</v>
      </c>
    </row>
    <row r="708" spans="1:7" x14ac:dyDescent="0.25">
      <c r="A708" s="24">
        <v>1264.4648440000001</v>
      </c>
      <c r="B708" s="24">
        <v>18242.78125</v>
      </c>
      <c r="C708" s="30">
        <f t="shared" si="54"/>
        <v>18382.753755595615</v>
      </c>
      <c r="D708" s="26">
        <f t="shared" ref="D708:D771" si="55">($P$5*A708^3)+($Q$5*A708^2)+($R$5*A708)+$S$5</f>
        <v>14509.770826481536</v>
      </c>
      <c r="E708" s="26">
        <f t="shared" si="52"/>
        <v>3872.9829291140795</v>
      </c>
      <c r="F708" s="27">
        <f t="shared" si="53"/>
        <v>1264.4648440000001</v>
      </c>
      <c r="G708" s="29">
        <f t="shared" ref="G708:G728" si="56">E708/$J$6</f>
        <v>754.79323966940296</v>
      </c>
    </row>
    <row r="709" spans="1:7" x14ac:dyDescent="0.25">
      <c r="A709" s="24">
        <v>1263.3085940000001</v>
      </c>
      <c r="B709" s="24">
        <v>18216.554688</v>
      </c>
      <c r="C709" s="30">
        <f t="shared" si="54"/>
        <v>18341.341537668523</v>
      </c>
      <c r="D709" s="26">
        <f t="shared" si="55"/>
        <v>14493.186162971213</v>
      </c>
      <c r="E709" s="26">
        <f t="shared" ref="E709:E772" si="57">C709-D709</f>
        <v>3848.1553746973095</v>
      </c>
      <c r="F709" s="27">
        <f t="shared" ref="F709:F728" si="58">A709</f>
        <v>1263.3085940000001</v>
      </c>
      <c r="G709" s="29">
        <f t="shared" si="56"/>
        <v>749.95467710037326</v>
      </c>
    </row>
    <row r="710" spans="1:7" x14ac:dyDescent="0.25">
      <c r="A710" s="24">
        <v>1262.1503909999999</v>
      </c>
      <c r="B710" s="24">
        <v>18325.683593999998</v>
      </c>
      <c r="C710" s="30">
        <f t="shared" si="54"/>
        <v>18282.35023957699</v>
      </c>
      <c r="D710" s="26">
        <f t="shared" si="55"/>
        <v>14476.561364037656</v>
      </c>
      <c r="E710" s="26">
        <f t="shared" si="57"/>
        <v>3805.7888755393342</v>
      </c>
      <c r="F710" s="27">
        <f t="shared" si="58"/>
        <v>1262.1503909999999</v>
      </c>
      <c r="G710" s="29">
        <f t="shared" si="56"/>
        <v>741.6980057599153</v>
      </c>
    </row>
    <row r="711" spans="1:7" x14ac:dyDescent="0.25">
      <c r="A711" s="24">
        <v>1260.9941409999999</v>
      </c>
      <c r="B711" s="24">
        <v>18301.705077999999</v>
      </c>
      <c r="C711" s="30">
        <f t="shared" si="54"/>
        <v>18246.767972793401</v>
      </c>
      <c r="D711" s="26">
        <f t="shared" si="55"/>
        <v>14459.952529368098</v>
      </c>
      <c r="E711" s="26">
        <f t="shared" si="57"/>
        <v>3786.8154434253029</v>
      </c>
      <c r="F711" s="27">
        <f t="shared" si="58"/>
        <v>1260.9941409999999</v>
      </c>
      <c r="G711" s="29">
        <f t="shared" si="56"/>
        <v>738.00033433840122</v>
      </c>
    </row>
    <row r="712" spans="1:7" x14ac:dyDescent="0.25">
      <c r="A712" s="24">
        <v>1259.8359379999999</v>
      </c>
      <c r="B712" s="24">
        <v>18151.462890999999</v>
      </c>
      <c r="C712" s="30">
        <f t="shared" si="54"/>
        <v>18195.286455039553</v>
      </c>
      <c r="D712" s="26">
        <f t="shared" si="55"/>
        <v>14443.30358482179</v>
      </c>
      <c r="E712" s="26">
        <f t="shared" si="57"/>
        <v>3751.9828702177638</v>
      </c>
      <c r="F712" s="27">
        <f t="shared" si="58"/>
        <v>1259.8359379999999</v>
      </c>
      <c r="G712" s="29">
        <f t="shared" si="56"/>
        <v>731.21192569871891</v>
      </c>
    </row>
    <row r="713" spans="1:7" x14ac:dyDescent="0.25">
      <c r="A713" s="24">
        <v>1258.6796879999999</v>
      </c>
      <c r="B713" s="24">
        <v>18222.208984000001</v>
      </c>
      <c r="C713" s="30">
        <f t="shared" si="54"/>
        <v>18184.079366315462</v>
      </c>
      <c r="D713" s="26">
        <f t="shared" si="55"/>
        <v>14426.670711516219</v>
      </c>
      <c r="E713" s="26">
        <f t="shared" si="57"/>
        <v>3757.4086547992429</v>
      </c>
      <c r="F713" s="27">
        <f t="shared" si="58"/>
        <v>1258.6796879999999</v>
      </c>
      <c r="G713" s="29">
        <f t="shared" si="56"/>
        <v>732.26933947950715</v>
      </c>
    </row>
    <row r="714" spans="1:7" x14ac:dyDescent="0.25">
      <c r="A714" s="24">
        <v>1257.5214840000001</v>
      </c>
      <c r="B714" s="24">
        <v>18110.357422000001</v>
      </c>
      <c r="C714" s="30">
        <f t="shared" si="54"/>
        <v>18153.253589069627</v>
      </c>
      <c r="D714" s="26">
        <f t="shared" si="55"/>
        <v>14409.99773970352</v>
      </c>
      <c r="E714" s="26">
        <f t="shared" si="57"/>
        <v>3743.2558493661072</v>
      </c>
      <c r="F714" s="27">
        <f t="shared" si="58"/>
        <v>1257.5214840000001</v>
      </c>
      <c r="G714" s="29">
        <f t="shared" si="56"/>
        <v>729.51114455357936</v>
      </c>
    </row>
    <row r="715" spans="1:7" x14ac:dyDescent="0.25">
      <c r="A715" s="24">
        <v>1256.3632809999999</v>
      </c>
      <c r="B715" s="24">
        <v>18210.376952999999</v>
      </c>
      <c r="C715" s="30">
        <f t="shared" si="54"/>
        <v>18110.036186951944</v>
      </c>
      <c r="D715" s="26">
        <f t="shared" si="55"/>
        <v>14393.312815553172</v>
      </c>
      <c r="E715" s="26">
        <f t="shared" si="57"/>
        <v>3716.7233713987716</v>
      </c>
      <c r="F715" s="27">
        <f t="shared" si="58"/>
        <v>1256.3632809999999</v>
      </c>
      <c r="G715" s="29">
        <f t="shared" si="56"/>
        <v>724.34031489386712</v>
      </c>
    </row>
    <row r="716" spans="1:7" x14ac:dyDescent="0.25">
      <c r="A716" s="24">
        <v>1255.205078</v>
      </c>
      <c r="B716" s="24">
        <v>18046.75</v>
      </c>
      <c r="C716" s="30">
        <f>(-171*B706+-76*B707+9*B708+84*B709+149*B710+204*B711+249*B712+284*B713+309*B714+324*B715+329*B716+324*B717+309*B718+284*B719+249*B720+204*B721+149*B722+84*B723+9*B724+-76*B725+-171*B726)/3059</f>
        <v>18072.925473040861</v>
      </c>
      <c r="D716" s="26">
        <f t="shared" si="55"/>
        <v>14376.615957917618</v>
      </c>
      <c r="E716" s="26">
        <f t="shared" si="57"/>
        <v>3696.3095151232428</v>
      </c>
      <c r="F716" s="27">
        <f t="shared" si="58"/>
        <v>1255.205078</v>
      </c>
      <c r="G716" s="29">
        <f t="shared" si="56"/>
        <v>720.36192382053582</v>
      </c>
    </row>
    <row r="717" spans="1:7" x14ac:dyDescent="0.25">
      <c r="A717" s="24">
        <v>1254.044922</v>
      </c>
      <c r="B717" s="24">
        <v>17975.542968999998</v>
      </c>
      <c r="C717" s="30">
        <f>(-171*B707+-76*B708+9*B709+84*B710+149*B711+204*B712+249*B713+284*B714+309*B715+324*B716+329*B717+324*B718+309*B719+284*B720+249*B721+204*B722+149*B723+84*B724+9*B725+-76*B726+-171*B727)/3059</f>
        <v>18048.656356153973</v>
      </c>
      <c r="D717" s="26">
        <f t="shared" si="55"/>
        <v>14359.87901515098</v>
      </c>
      <c r="E717" s="26">
        <f t="shared" si="57"/>
        <v>3688.7773410029931</v>
      </c>
      <c r="F717" s="27">
        <f t="shared" si="58"/>
        <v>1254.044922</v>
      </c>
      <c r="G717" s="29">
        <f t="shared" si="56"/>
        <v>718.89400252833491</v>
      </c>
    </row>
    <row r="718" spans="1:7" x14ac:dyDescent="0.25">
      <c r="A718" s="24">
        <v>1252.8867190000001</v>
      </c>
      <c r="B718" s="24">
        <v>17794.009765999999</v>
      </c>
      <c r="C718" s="30">
        <f t="shared" ref="C718:C781" si="59">(-171*B708+-76*B709+9*B710+84*B711+149*B712+204*B713+249*B714+284*B715+309*B716+324*B717+329*B718+324*B719+309*B720+284*B721+249*B722+204*B723+149*B724+84*B725+9*B726+-76*B727+-171*B728)/3059</f>
        <v>17994.834715602155</v>
      </c>
      <c r="D718" s="26">
        <f t="shared" si="55"/>
        <v>14343.158370290954</v>
      </c>
      <c r="E718" s="26">
        <f t="shared" si="57"/>
        <v>3651.6763453112017</v>
      </c>
      <c r="F718" s="27">
        <f t="shared" si="58"/>
        <v>1252.8867190000001</v>
      </c>
      <c r="G718" s="29">
        <f t="shared" si="56"/>
        <v>711.66350829541216</v>
      </c>
    </row>
    <row r="719" spans="1:7" x14ac:dyDescent="0.25">
      <c r="A719" s="24">
        <v>1251.7265629999999</v>
      </c>
      <c r="B719" s="24">
        <v>18128.179688</v>
      </c>
      <c r="C719" s="30">
        <f t="shared" si="59"/>
        <v>17944.118131934949</v>
      </c>
      <c r="D719" s="26">
        <f t="shared" si="55"/>
        <v>14326.397666899089</v>
      </c>
      <c r="E719" s="26">
        <f t="shared" si="57"/>
        <v>3617.7204650358599</v>
      </c>
      <c r="F719" s="27">
        <f t="shared" si="58"/>
        <v>1251.7265629999999</v>
      </c>
      <c r="G719" s="29">
        <f t="shared" si="56"/>
        <v>705.04595553364095</v>
      </c>
    </row>
    <row r="720" spans="1:7" x14ac:dyDescent="0.25">
      <c r="A720" s="24">
        <v>1250.5683590000001</v>
      </c>
      <c r="B720" s="24">
        <v>18054.744140999999</v>
      </c>
      <c r="C720" s="30">
        <f t="shared" si="59"/>
        <v>17898.335759506372</v>
      </c>
      <c r="D720" s="26">
        <f t="shared" si="55"/>
        <v>14309.653353547879</v>
      </c>
      <c r="E720" s="26">
        <f t="shared" si="57"/>
        <v>3588.6824059584924</v>
      </c>
      <c r="F720" s="27">
        <f t="shared" si="58"/>
        <v>1250.5683590000001</v>
      </c>
      <c r="G720" s="29">
        <f t="shared" si="56"/>
        <v>699.3868211956202</v>
      </c>
    </row>
    <row r="721" spans="1:7" x14ac:dyDescent="0.25">
      <c r="A721" s="24">
        <v>1249.408203</v>
      </c>
      <c r="B721" s="24">
        <v>17871.048827999999</v>
      </c>
      <c r="C721" s="30">
        <f t="shared" si="59"/>
        <v>17856.748397565221</v>
      </c>
      <c r="D721" s="26">
        <f t="shared" si="55"/>
        <v>14292.869022940738</v>
      </c>
      <c r="E721" s="26">
        <f t="shared" si="57"/>
        <v>3563.8793746244828</v>
      </c>
      <c r="F721" s="27">
        <f t="shared" si="58"/>
        <v>1249.408203</v>
      </c>
      <c r="G721" s="29">
        <f t="shared" si="56"/>
        <v>694.55303785165347</v>
      </c>
    </row>
    <row r="722" spans="1:7" x14ac:dyDescent="0.25">
      <c r="A722" s="24">
        <v>1248.248047</v>
      </c>
      <c r="B722" s="24">
        <v>17865.201172000001</v>
      </c>
      <c r="C722" s="30">
        <f t="shared" si="59"/>
        <v>17808.589214369727</v>
      </c>
      <c r="D722" s="26">
        <f t="shared" si="55"/>
        <v>14276.072918867967</v>
      </c>
      <c r="E722" s="26">
        <f t="shared" si="57"/>
        <v>3532.5162955017604</v>
      </c>
      <c r="F722" s="27">
        <f t="shared" si="58"/>
        <v>1248.248047</v>
      </c>
      <c r="G722" s="29">
        <f t="shared" si="56"/>
        <v>688.44078780296491</v>
      </c>
    </row>
    <row r="723" spans="1:7" x14ac:dyDescent="0.25">
      <c r="A723" s="24">
        <v>1247.0878909999999</v>
      </c>
      <c r="B723" s="24">
        <v>17663.617188</v>
      </c>
      <c r="C723" s="30">
        <f t="shared" si="59"/>
        <v>17742.352726662961</v>
      </c>
      <c r="D723" s="26">
        <f t="shared" si="55"/>
        <v>14259.265074740806</v>
      </c>
      <c r="E723" s="26">
        <f t="shared" si="57"/>
        <v>3483.0876519221547</v>
      </c>
      <c r="F723" s="27">
        <f t="shared" si="58"/>
        <v>1247.0878909999999</v>
      </c>
      <c r="G723" s="29">
        <f t="shared" si="56"/>
        <v>678.80779775298072</v>
      </c>
    </row>
    <row r="724" spans="1:7" x14ac:dyDescent="0.25">
      <c r="A724" s="24">
        <v>1245.9277340000001</v>
      </c>
      <c r="B724" s="24">
        <v>17599.326172000001</v>
      </c>
      <c r="C724" s="30">
        <f t="shared" si="59"/>
        <v>17674.427594729324</v>
      </c>
      <c r="D724" s="26">
        <f t="shared" si="55"/>
        <v>14242.445509467821</v>
      </c>
      <c r="E724" s="26">
        <f t="shared" si="57"/>
        <v>3431.982085261503</v>
      </c>
      <c r="F724" s="27">
        <f t="shared" si="58"/>
        <v>1245.9277340000001</v>
      </c>
      <c r="G724" s="29">
        <f t="shared" si="56"/>
        <v>668.84799753414586</v>
      </c>
    </row>
    <row r="725" spans="1:7" x14ac:dyDescent="0.25">
      <c r="A725" s="24">
        <v>1244.767578</v>
      </c>
      <c r="B725" s="24">
        <v>17586.787109000001</v>
      </c>
      <c r="C725" s="30">
        <f t="shared" si="59"/>
        <v>17611.599617841781</v>
      </c>
      <c r="D725" s="26">
        <f t="shared" si="55"/>
        <v>14225.614285455589</v>
      </c>
      <c r="E725" s="26">
        <f t="shared" si="57"/>
        <v>3385.9853323861917</v>
      </c>
      <c r="F725" s="27">
        <f t="shared" si="58"/>
        <v>1244.767578</v>
      </c>
      <c r="G725" s="29">
        <f t="shared" si="56"/>
        <v>659.88383767275172</v>
      </c>
    </row>
    <row r="726" spans="1:7" x14ac:dyDescent="0.25">
      <c r="A726" s="24">
        <v>1243.607422</v>
      </c>
      <c r="B726" s="24">
        <v>17457.328125</v>
      </c>
      <c r="C726" s="30">
        <f t="shared" si="59"/>
        <v>17548.746275177833</v>
      </c>
      <c r="D726" s="26">
        <f t="shared" si="55"/>
        <v>14208.771421622745</v>
      </c>
      <c r="E726" s="26">
        <f t="shared" si="57"/>
        <v>3339.974853555088</v>
      </c>
      <c r="F726" s="27">
        <f t="shared" si="58"/>
        <v>1243.607422</v>
      </c>
      <c r="G726" s="29">
        <f t="shared" si="56"/>
        <v>650.91700280379109</v>
      </c>
    </row>
    <row r="727" spans="1:7" x14ac:dyDescent="0.25">
      <c r="A727" s="24">
        <v>1242.4453129999999</v>
      </c>
      <c r="B727" s="24">
        <v>17505.515625</v>
      </c>
      <c r="C727" s="30">
        <f t="shared" si="59"/>
        <v>17499.703368950966</v>
      </c>
      <c r="D727" s="26">
        <f t="shared" si="55"/>
        <v>14191.888568894627</v>
      </c>
      <c r="E727" s="26">
        <f t="shared" si="57"/>
        <v>3307.8148000563397</v>
      </c>
      <c r="F727" s="27">
        <f t="shared" si="58"/>
        <v>1242.4453129999999</v>
      </c>
      <c r="G727" s="29">
        <f t="shared" si="56"/>
        <v>644.64943297130185</v>
      </c>
    </row>
    <row r="728" spans="1:7" x14ac:dyDescent="0.25">
      <c r="A728" s="24">
        <v>1241.2851559999999</v>
      </c>
      <c r="B728" s="24">
        <v>17636.84375</v>
      </c>
      <c r="C728" s="30">
        <f t="shared" si="59"/>
        <v>17441.006434012095</v>
      </c>
      <c r="D728" s="26">
        <f t="shared" si="55"/>
        <v>14175.022491657814</v>
      </c>
      <c r="E728" s="26">
        <f t="shared" si="57"/>
        <v>3265.9839423542817</v>
      </c>
      <c r="F728" s="27">
        <f t="shared" si="58"/>
        <v>1241.2851559999999</v>
      </c>
      <c r="G728" s="29">
        <f t="shared" si="56"/>
        <v>636.49715107877398</v>
      </c>
    </row>
    <row r="729" spans="1:7" x14ac:dyDescent="0.25">
      <c r="A729" s="24">
        <v>1240.123047</v>
      </c>
      <c r="B729" s="24">
        <v>17437.789063</v>
      </c>
      <c r="C729" s="30">
        <f t="shared" si="59"/>
        <v>17366.391019576004</v>
      </c>
      <c r="D729" s="26">
        <f t="shared" si="55"/>
        <v>14158.116468053393</v>
      </c>
      <c r="E729" s="26">
        <f t="shared" si="57"/>
        <v>3208.2745515226106</v>
      </c>
      <c r="F729" s="27">
        <f>A729</f>
        <v>1240.123047</v>
      </c>
      <c r="G729" s="29">
        <f>E729/$J$6</f>
        <v>625.25035271626518</v>
      </c>
    </row>
    <row r="730" spans="1:7" x14ac:dyDescent="0.25">
      <c r="A730" s="24">
        <v>1238.9609379999999</v>
      </c>
      <c r="B730" s="24">
        <v>17218.591797000001</v>
      </c>
      <c r="C730" s="30">
        <f t="shared" si="59"/>
        <v>17311.171266500165</v>
      </c>
      <c r="D730" s="26">
        <f t="shared" si="55"/>
        <v>14141.198899614772</v>
      </c>
      <c r="E730" s="26">
        <f t="shared" si="57"/>
        <v>3169.9723668853931</v>
      </c>
      <c r="F730" s="27">
        <f t="shared" ref="F730:F793" si="60">A730</f>
        <v>1238.9609379999999</v>
      </c>
      <c r="G730" s="29">
        <f t="shared" ref="G730:G793" si="61">E730/$J$6</f>
        <v>617.78576261662488</v>
      </c>
    </row>
    <row r="731" spans="1:7" x14ac:dyDescent="0.25">
      <c r="A731" s="24">
        <v>1237.798828</v>
      </c>
      <c r="B731" s="24">
        <v>17138.748047000001</v>
      </c>
      <c r="C731" s="30">
        <f t="shared" si="59"/>
        <v>17276.897009837856</v>
      </c>
      <c r="D731" s="26">
        <f t="shared" si="55"/>
        <v>14124.269805349732</v>
      </c>
      <c r="E731" s="26">
        <f t="shared" si="57"/>
        <v>3152.6272044881243</v>
      </c>
      <c r="F731" s="27">
        <f t="shared" si="60"/>
        <v>1237.798828</v>
      </c>
      <c r="G731" s="29">
        <f t="shared" si="61"/>
        <v>614.40541946561041</v>
      </c>
    </row>
    <row r="732" spans="1:7" x14ac:dyDescent="0.25">
      <c r="A732" s="24">
        <v>1236.6367190000001</v>
      </c>
      <c r="B732" s="24">
        <v>17124.064452999999</v>
      </c>
      <c r="C732" s="30">
        <f t="shared" si="59"/>
        <v>17236.280107061786</v>
      </c>
      <c r="D732" s="26">
        <f t="shared" si="55"/>
        <v>14107.32924797365</v>
      </c>
      <c r="E732" s="26">
        <f t="shared" si="57"/>
        <v>3128.950859088136</v>
      </c>
      <c r="F732" s="27">
        <f t="shared" si="60"/>
        <v>1236.6367190000001</v>
      </c>
      <c r="G732" s="29">
        <f t="shared" si="61"/>
        <v>609.7912123350676</v>
      </c>
    </row>
    <row r="733" spans="1:7" x14ac:dyDescent="0.25">
      <c r="A733" s="24">
        <v>1235.4746090000001</v>
      </c>
      <c r="B733" s="24">
        <v>17156.535156000002</v>
      </c>
      <c r="C733" s="30">
        <f t="shared" si="59"/>
        <v>17175.858627276237</v>
      </c>
      <c r="D733" s="26">
        <f t="shared" si="55"/>
        <v>14090.377231912013</v>
      </c>
      <c r="E733" s="26">
        <f t="shared" si="57"/>
        <v>3085.4813953642242</v>
      </c>
      <c r="F733" s="27">
        <f t="shared" si="60"/>
        <v>1235.4746090000001</v>
      </c>
      <c r="G733" s="29">
        <f t="shared" si="61"/>
        <v>601.31958776264321</v>
      </c>
    </row>
    <row r="734" spans="1:7" x14ac:dyDescent="0.25">
      <c r="A734" s="24">
        <v>1234.3125</v>
      </c>
      <c r="B734" s="24">
        <v>17238.380859000001</v>
      </c>
      <c r="C734" s="30">
        <f t="shared" si="59"/>
        <v>17112.394086809087</v>
      </c>
      <c r="D734" s="26">
        <f t="shared" si="55"/>
        <v>14073.41381991964</v>
      </c>
      <c r="E734" s="26">
        <f t="shared" si="57"/>
        <v>3038.9802668894463</v>
      </c>
      <c r="F734" s="27">
        <f t="shared" si="60"/>
        <v>1234.3125</v>
      </c>
      <c r="G734" s="29">
        <f t="shared" si="61"/>
        <v>592.2571317559524</v>
      </c>
    </row>
    <row r="735" spans="1:7" x14ac:dyDescent="0.25">
      <c r="A735" s="24">
        <v>1233.1503909999999</v>
      </c>
      <c r="B735" s="24">
        <v>17055.347656000002</v>
      </c>
      <c r="C735" s="30">
        <f t="shared" si="59"/>
        <v>17050.842962370058</v>
      </c>
      <c r="D735" s="26">
        <f t="shared" si="55"/>
        <v>14056.439030994452</v>
      </c>
      <c r="E735" s="26">
        <f t="shared" si="57"/>
        <v>2994.4039313756057</v>
      </c>
      <c r="F735" s="27">
        <f t="shared" si="60"/>
        <v>1233.1503909999999</v>
      </c>
      <c r="G735" s="29">
        <f t="shared" si="61"/>
        <v>583.56979248519087</v>
      </c>
    </row>
    <row r="736" spans="1:7" x14ac:dyDescent="0.25">
      <c r="A736" s="24">
        <v>1231.986328</v>
      </c>
      <c r="B736" s="24">
        <v>17186.544922000001</v>
      </c>
      <c r="C736" s="30">
        <f t="shared" si="59"/>
        <v>16974.433964601176</v>
      </c>
      <c r="D736" s="26">
        <f t="shared" si="55"/>
        <v>14039.424328262796</v>
      </c>
      <c r="E736" s="26">
        <f t="shared" si="57"/>
        <v>2935.00963633838</v>
      </c>
      <c r="F736" s="27">
        <f t="shared" si="60"/>
        <v>1231.986328</v>
      </c>
      <c r="G736" s="29">
        <f t="shared" si="61"/>
        <v>571.99462853803584</v>
      </c>
    </row>
    <row r="737" spans="1:7" x14ac:dyDescent="0.25">
      <c r="A737" s="24">
        <v>1230.8222659999999</v>
      </c>
      <c r="B737" s="24">
        <v>16846.548827999999</v>
      </c>
      <c r="C737" s="30">
        <f t="shared" si="59"/>
        <v>16893.752799316117</v>
      </c>
      <c r="D737" s="26">
        <f t="shared" si="55"/>
        <v>14022.398292381711</v>
      </c>
      <c r="E737" s="26">
        <f t="shared" si="57"/>
        <v>2871.3545069344054</v>
      </c>
      <c r="F737" s="27">
        <f t="shared" si="60"/>
        <v>1230.8222659999999</v>
      </c>
      <c r="G737" s="29">
        <f t="shared" si="61"/>
        <v>559.58908422664092</v>
      </c>
    </row>
    <row r="738" spans="1:7" x14ac:dyDescent="0.25">
      <c r="A738" s="24">
        <v>1229.6601559999999</v>
      </c>
      <c r="B738" s="24">
        <v>16836.419922000001</v>
      </c>
      <c r="C738" s="30">
        <f t="shared" si="59"/>
        <v>16831.543515165416</v>
      </c>
      <c r="D738" s="26">
        <f t="shared" si="55"/>
        <v>14005.389521644889</v>
      </c>
      <c r="E738" s="26">
        <f t="shared" si="57"/>
        <v>2826.1539935205274</v>
      </c>
      <c r="F738" s="27">
        <f t="shared" si="60"/>
        <v>1229.6601559999999</v>
      </c>
      <c r="G738" s="29">
        <f t="shared" si="61"/>
        <v>550.78010092389616</v>
      </c>
    </row>
    <row r="739" spans="1:7" x14ac:dyDescent="0.25">
      <c r="A739" s="24">
        <v>1228.4960940000001</v>
      </c>
      <c r="B739" s="24">
        <v>16776.957031000002</v>
      </c>
      <c r="C739" s="30">
        <f t="shared" si="59"/>
        <v>16776.083033853221</v>
      </c>
      <c r="D739" s="26">
        <f t="shared" si="55"/>
        <v>13988.340910378427</v>
      </c>
      <c r="E739" s="26">
        <f t="shared" si="57"/>
        <v>2787.7421234747944</v>
      </c>
      <c r="F739" s="27">
        <f t="shared" si="60"/>
        <v>1228.4960940000001</v>
      </c>
      <c r="G739" s="29">
        <f t="shared" si="61"/>
        <v>543.2941345862622</v>
      </c>
    </row>
    <row r="740" spans="1:7" x14ac:dyDescent="0.25">
      <c r="A740" s="24">
        <v>1227.3320309999999</v>
      </c>
      <c r="B740" s="24">
        <v>16829.623047000001</v>
      </c>
      <c r="C740" s="30">
        <f t="shared" si="59"/>
        <v>16729.195849070285</v>
      </c>
      <c r="D740" s="26">
        <f t="shared" si="55"/>
        <v>13971.281037883446</v>
      </c>
      <c r="E740" s="26">
        <f t="shared" si="57"/>
        <v>2757.9148111868399</v>
      </c>
      <c r="F740" s="27">
        <f t="shared" si="60"/>
        <v>1227.3320309999999</v>
      </c>
      <c r="G740" s="29">
        <f t="shared" si="61"/>
        <v>537.4811852176457</v>
      </c>
    </row>
    <row r="741" spans="1:7" x14ac:dyDescent="0.25">
      <c r="A741" s="24">
        <v>1226.1679690000001</v>
      </c>
      <c r="B741" s="24">
        <v>16510.144531000002</v>
      </c>
      <c r="C741" s="30">
        <f t="shared" si="59"/>
        <v>16652.175419505067</v>
      </c>
      <c r="D741" s="26">
        <f t="shared" si="55"/>
        <v>13954.209967220739</v>
      </c>
      <c r="E741" s="26">
        <f t="shared" si="57"/>
        <v>2697.9654522843284</v>
      </c>
      <c r="F741" s="27">
        <f t="shared" si="60"/>
        <v>1226.1679690000001</v>
      </c>
      <c r="G741" s="29">
        <f t="shared" si="61"/>
        <v>525.79784665139982</v>
      </c>
    </row>
    <row r="742" spans="1:7" x14ac:dyDescent="0.25">
      <c r="A742" s="24">
        <v>1225.001953</v>
      </c>
      <c r="B742" s="24">
        <v>16349.921875</v>
      </c>
      <c r="C742" s="30">
        <f t="shared" si="59"/>
        <v>16582.141716818896</v>
      </c>
      <c r="D742" s="26">
        <f t="shared" si="55"/>
        <v>13937.099033764573</v>
      </c>
      <c r="E742" s="26">
        <f t="shared" si="57"/>
        <v>2645.0426830543238</v>
      </c>
      <c r="F742" s="27">
        <f t="shared" si="60"/>
        <v>1225.001953</v>
      </c>
      <c r="G742" s="29">
        <f t="shared" si="61"/>
        <v>515.48389764348917</v>
      </c>
    </row>
    <row r="743" spans="1:7" x14ac:dyDescent="0.25">
      <c r="A743" s="24">
        <v>1223.8378909999999</v>
      </c>
      <c r="B743" s="24">
        <v>16595.347656000002</v>
      </c>
      <c r="C743" s="30">
        <f t="shared" si="59"/>
        <v>16500.180768513241</v>
      </c>
      <c r="D743" s="26">
        <f t="shared" si="55"/>
        <v>13920.005620034472</v>
      </c>
      <c r="E743" s="26">
        <f t="shared" si="57"/>
        <v>2580.1751484787692</v>
      </c>
      <c r="F743" s="27">
        <f t="shared" si="60"/>
        <v>1223.8378909999999</v>
      </c>
      <c r="G743" s="29">
        <f t="shared" si="61"/>
        <v>502.84207157098189</v>
      </c>
    </row>
    <row r="744" spans="1:7" x14ac:dyDescent="0.25">
      <c r="A744" s="24">
        <v>1222.673828</v>
      </c>
      <c r="B744" s="24">
        <v>16446.373047000001</v>
      </c>
      <c r="C744" s="30">
        <f t="shared" si="59"/>
        <v>16431.87332690585</v>
      </c>
      <c r="D744" s="26">
        <f t="shared" si="55"/>
        <v>13902.901080093632</v>
      </c>
      <c r="E744" s="26">
        <f t="shared" si="57"/>
        <v>2528.9722468122181</v>
      </c>
      <c r="F744" s="27">
        <f t="shared" si="60"/>
        <v>1222.673828</v>
      </c>
      <c r="G744" s="29">
        <f t="shared" si="61"/>
        <v>492.86330204456664</v>
      </c>
    </row>
    <row r="745" spans="1:7" x14ac:dyDescent="0.25">
      <c r="A745" s="24">
        <v>1221.5078129999999</v>
      </c>
      <c r="B745" s="24">
        <v>16286.256836</v>
      </c>
      <c r="C745" s="30">
        <f t="shared" si="59"/>
        <v>16367.542411094151</v>
      </c>
      <c r="D745" s="26">
        <f t="shared" si="55"/>
        <v>13885.756752160925</v>
      </c>
      <c r="E745" s="26">
        <f t="shared" si="57"/>
        <v>2481.7856589332259</v>
      </c>
      <c r="F745" s="27">
        <f t="shared" si="60"/>
        <v>1221.5078129999999</v>
      </c>
      <c r="G745" s="29">
        <f t="shared" si="61"/>
        <v>483.66725904980024</v>
      </c>
    </row>
    <row r="746" spans="1:7" x14ac:dyDescent="0.25">
      <c r="A746" s="24">
        <v>1220.341797</v>
      </c>
      <c r="B746" s="24">
        <v>16448.683593999998</v>
      </c>
      <c r="C746" s="30">
        <f t="shared" si="59"/>
        <v>16312.052049984639</v>
      </c>
      <c r="D746" s="26">
        <f t="shared" si="55"/>
        <v>13868.601328465835</v>
      </c>
      <c r="E746" s="26">
        <f t="shared" si="57"/>
        <v>2443.4507215188041</v>
      </c>
      <c r="F746" s="27">
        <f t="shared" si="60"/>
        <v>1220.341797</v>
      </c>
      <c r="G746" s="29">
        <f t="shared" si="61"/>
        <v>476.19628586630262</v>
      </c>
    </row>
    <row r="747" spans="1:7" x14ac:dyDescent="0.25">
      <c r="A747" s="24">
        <v>1219.1757809999999</v>
      </c>
      <c r="B747" s="24">
        <v>16391.623047000001</v>
      </c>
      <c r="C747" s="30">
        <f t="shared" si="59"/>
        <v>16267.820496111151</v>
      </c>
      <c r="D747" s="26">
        <f t="shared" si="55"/>
        <v>13851.43485762704</v>
      </c>
      <c r="E747" s="26">
        <f t="shared" si="57"/>
        <v>2416.385638484111</v>
      </c>
      <c r="F747" s="27">
        <f t="shared" si="60"/>
        <v>1219.1757809999999</v>
      </c>
      <c r="G747" s="29">
        <f t="shared" si="61"/>
        <v>470.92165851070251</v>
      </c>
    </row>
    <row r="748" spans="1:7" x14ac:dyDescent="0.25">
      <c r="A748" s="24">
        <v>1218.0097659999999</v>
      </c>
      <c r="B748" s="24">
        <v>16162.216796999999</v>
      </c>
      <c r="C748" s="30">
        <f t="shared" si="59"/>
        <v>16220.28447470056</v>
      </c>
      <c r="D748" s="26">
        <f t="shared" si="55"/>
        <v>13834.257388301123</v>
      </c>
      <c r="E748" s="26">
        <f t="shared" si="57"/>
        <v>2386.0270863994374</v>
      </c>
      <c r="F748" s="27">
        <f t="shared" si="60"/>
        <v>1218.0097659999999</v>
      </c>
      <c r="G748" s="29">
        <f t="shared" si="61"/>
        <v>465.0051775194205</v>
      </c>
    </row>
    <row r="749" spans="1:7" x14ac:dyDescent="0.25">
      <c r="A749" s="24">
        <v>1216.84375</v>
      </c>
      <c r="B749" s="24">
        <v>16243.996094</v>
      </c>
      <c r="C749" s="30">
        <f t="shared" si="59"/>
        <v>16175.847513910758</v>
      </c>
      <c r="D749" s="26">
        <f t="shared" si="55"/>
        <v>13817.06892494461</v>
      </c>
      <c r="E749" s="26">
        <f t="shared" si="57"/>
        <v>2358.7785889661482</v>
      </c>
      <c r="F749" s="27">
        <f t="shared" si="60"/>
        <v>1216.84375</v>
      </c>
      <c r="G749" s="29">
        <f t="shared" si="61"/>
        <v>459.69480511907005</v>
      </c>
    </row>
    <row r="750" spans="1:7" x14ac:dyDescent="0.25">
      <c r="A750" s="24">
        <v>1215.6777340000001</v>
      </c>
      <c r="B750" s="24">
        <v>15972.196289</v>
      </c>
      <c r="C750" s="30">
        <f t="shared" si="59"/>
        <v>16139.721395572406</v>
      </c>
      <c r="D750" s="26">
        <f t="shared" si="55"/>
        <v>13799.869516204648</v>
      </c>
      <c r="E750" s="26">
        <f t="shared" si="57"/>
        <v>2339.8518793677576</v>
      </c>
      <c r="F750" s="27">
        <f t="shared" si="60"/>
        <v>1215.6777340000001</v>
      </c>
      <c r="G750" s="29">
        <f t="shared" si="61"/>
        <v>456.00623929899842</v>
      </c>
    </row>
    <row r="751" spans="1:7" x14ac:dyDescent="0.25">
      <c r="A751" s="24">
        <v>1214.5117190000001</v>
      </c>
      <c r="B751" s="24">
        <v>16156.888671999999</v>
      </c>
      <c r="C751" s="30">
        <f t="shared" si="59"/>
        <v>16122.869345953251</v>
      </c>
      <c r="D751" s="26">
        <f t="shared" si="55"/>
        <v>13782.659210765933</v>
      </c>
      <c r="E751" s="26">
        <f t="shared" si="57"/>
        <v>2340.2101351873189</v>
      </c>
      <c r="F751" s="27">
        <f t="shared" si="60"/>
        <v>1214.5117190000001</v>
      </c>
      <c r="G751" s="29">
        <f t="shared" si="61"/>
        <v>456.07605862834384</v>
      </c>
    </row>
    <row r="752" spans="1:7" x14ac:dyDescent="0.25">
      <c r="A752" s="24">
        <v>1213.34375</v>
      </c>
      <c r="B752" s="24">
        <v>15943.368164</v>
      </c>
      <c r="C752" s="30">
        <f t="shared" si="59"/>
        <v>16081.989873973196</v>
      </c>
      <c r="D752" s="26">
        <f t="shared" si="55"/>
        <v>13765.409159550874</v>
      </c>
      <c r="E752" s="26">
        <f t="shared" si="57"/>
        <v>2316.5807144223218</v>
      </c>
      <c r="F752" s="27">
        <f t="shared" si="60"/>
        <v>1213.34375</v>
      </c>
      <c r="G752" s="29">
        <f t="shared" si="61"/>
        <v>451.47099648963638</v>
      </c>
    </row>
    <row r="753" spans="1:7" x14ac:dyDescent="0.25">
      <c r="A753" s="24">
        <v>1212.1777340000001</v>
      </c>
      <c r="B753" s="24">
        <v>16063.137694999999</v>
      </c>
      <c r="C753" s="30">
        <f t="shared" si="59"/>
        <v>16016.89822973129</v>
      </c>
      <c r="D753" s="26">
        <f t="shared" si="55"/>
        <v>13748.177100056515</v>
      </c>
      <c r="E753" s="26">
        <f t="shared" si="57"/>
        <v>2268.7211296747755</v>
      </c>
      <c r="F753" s="27">
        <f t="shared" si="60"/>
        <v>1212.1777340000001</v>
      </c>
      <c r="G753" s="29">
        <f t="shared" si="61"/>
        <v>442.14379529045732</v>
      </c>
    </row>
    <row r="754" spans="1:7" x14ac:dyDescent="0.25">
      <c r="A754" s="24">
        <v>1211.0097659999999</v>
      </c>
      <c r="B754" s="24">
        <v>15927.973633</v>
      </c>
      <c r="C754" s="30">
        <f t="shared" si="59"/>
        <v>15969.940287033343</v>
      </c>
      <c r="D754" s="26">
        <f t="shared" si="55"/>
        <v>13730.905355989345</v>
      </c>
      <c r="E754" s="26">
        <f t="shared" si="57"/>
        <v>2239.0349310439979</v>
      </c>
      <c r="F754" s="27">
        <f t="shared" si="60"/>
        <v>1211.0097659999999</v>
      </c>
      <c r="G754" s="29">
        <f t="shared" si="61"/>
        <v>436.35834711056583</v>
      </c>
    </row>
    <row r="755" spans="1:7" x14ac:dyDescent="0.25">
      <c r="A755" s="24">
        <v>1209.841797</v>
      </c>
      <c r="B755" s="24">
        <v>16054.401367</v>
      </c>
      <c r="C755" s="30">
        <f t="shared" si="59"/>
        <v>15916.427829247792</v>
      </c>
      <c r="D755" s="26">
        <f t="shared" si="55"/>
        <v>13713.622785342248</v>
      </c>
      <c r="E755" s="26">
        <f t="shared" si="57"/>
        <v>2202.8050439055442</v>
      </c>
      <c r="F755" s="27">
        <f t="shared" si="60"/>
        <v>1209.841797</v>
      </c>
      <c r="G755" s="29">
        <f t="shared" si="61"/>
        <v>429.29762043384233</v>
      </c>
    </row>
    <row r="756" spans="1:7" x14ac:dyDescent="0.25">
      <c r="A756" s="24">
        <v>1208.673828</v>
      </c>
      <c r="B756" s="24">
        <v>15863.418944999999</v>
      </c>
      <c r="C756" s="30">
        <f t="shared" si="59"/>
        <v>15883.701213105263</v>
      </c>
      <c r="D756" s="26">
        <f t="shared" si="55"/>
        <v>13696.329436989256</v>
      </c>
      <c r="E756" s="26">
        <f t="shared" si="57"/>
        <v>2187.3717761160078</v>
      </c>
      <c r="F756" s="27">
        <f t="shared" si="60"/>
        <v>1208.673828</v>
      </c>
      <c r="G756" s="29">
        <f t="shared" si="61"/>
        <v>426.28988030000858</v>
      </c>
    </row>
    <row r="757" spans="1:7" x14ac:dyDescent="0.25">
      <c r="A757" s="24">
        <v>1207.5058590000001</v>
      </c>
      <c r="B757" s="24">
        <v>15976.400390999999</v>
      </c>
      <c r="C757" s="30">
        <f t="shared" si="59"/>
        <v>15853.736387576655</v>
      </c>
      <c r="D757" s="26">
        <f t="shared" si="55"/>
        <v>13679.025345021195</v>
      </c>
      <c r="E757" s="26">
        <f t="shared" si="57"/>
        <v>2174.7110425554602</v>
      </c>
      <c r="F757" s="27">
        <f t="shared" si="60"/>
        <v>1207.5058590000001</v>
      </c>
      <c r="G757" s="29">
        <f t="shared" si="61"/>
        <v>423.82247048290856</v>
      </c>
    </row>
    <row r="758" spans="1:7" x14ac:dyDescent="0.25">
      <c r="A758" s="24">
        <v>1206.3378909999999</v>
      </c>
      <c r="B758" s="24">
        <v>15810.083008</v>
      </c>
      <c r="C758" s="30">
        <f t="shared" si="59"/>
        <v>15818.851619376923</v>
      </c>
      <c r="D758" s="26">
        <f t="shared" si="55"/>
        <v>13661.710558358163</v>
      </c>
      <c r="E758" s="26">
        <f t="shared" si="57"/>
        <v>2157.1410610187595</v>
      </c>
      <c r="F758" s="27">
        <f t="shared" si="60"/>
        <v>1206.3378909999999</v>
      </c>
      <c r="G758" s="29">
        <f t="shared" si="61"/>
        <v>420.39831304980271</v>
      </c>
    </row>
    <row r="759" spans="1:7" x14ac:dyDescent="0.25">
      <c r="A759" s="24">
        <v>1205.169922</v>
      </c>
      <c r="B759" s="24">
        <v>15811.348633</v>
      </c>
      <c r="C759" s="30">
        <f t="shared" si="59"/>
        <v>15783.727730643677</v>
      </c>
      <c r="D759" s="26">
        <f t="shared" si="55"/>
        <v>13644.385081441551</v>
      </c>
      <c r="E759" s="26">
        <f t="shared" si="57"/>
        <v>2139.3426492021263</v>
      </c>
      <c r="F759" s="27">
        <f t="shared" si="60"/>
        <v>1205.169922</v>
      </c>
      <c r="G759" s="29">
        <f t="shared" si="61"/>
        <v>416.92963757099812</v>
      </c>
    </row>
    <row r="760" spans="1:7" x14ac:dyDescent="0.25">
      <c r="A760" s="24">
        <v>1204</v>
      </c>
      <c r="B760" s="24">
        <v>15694.257813</v>
      </c>
      <c r="C760" s="30">
        <f t="shared" si="59"/>
        <v>15753.999106163776</v>
      </c>
      <c r="D760" s="26">
        <f t="shared" si="55"/>
        <v>13627.019965986861</v>
      </c>
      <c r="E760" s="26">
        <f t="shared" si="57"/>
        <v>2126.9791401769144</v>
      </c>
      <c r="F760" s="27">
        <f t="shared" si="60"/>
        <v>1204</v>
      </c>
      <c r="G760" s="29">
        <f t="shared" si="61"/>
        <v>414.52015289171601</v>
      </c>
    </row>
    <row r="761" spans="1:7" x14ac:dyDescent="0.25">
      <c r="A761" s="24">
        <v>1202.8320309999999</v>
      </c>
      <c r="B761" s="24">
        <v>15516.932617</v>
      </c>
      <c r="C761" s="30">
        <f t="shared" si="59"/>
        <v>15688.691895079763</v>
      </c>
      <c r="D761" s="26">
        <f t="shared" si="55"/>
        <v>13609.673222767606</v>
      </c>
      <c r="E761" s="26">
        <f t="shared" si="57"/>
        <v>2079.0186723121569</v>
      </c>
      <c r="F761" s="27">
        <f t="shared" si="60"/>
        <v>1202.8320309999999</v>
      </c>
      <c r="G761" s="29">
        <f t="shared" si="61"/>
        <v>405.17329090490597</v>
      </c>
    </row>
    <row r="762" spans="1:7" x14ac:dyDescent="0.25">
      <c r="A762" s="24">
        <v>1201.6621090000001</v>
      </c>
      <c r="B762" s="24">
        <v>15513.789063</v>
      </c>
      <c r="C762" s="30">
        <f t="shared" si="59"/>
        <v>15633.6363507558</v>
      </c>
      <c r="D762" s="26">
        <f t="shared" si="55"/>
        <v>13592.286873860079</v>
      </c>
      <c r="E762" s="26">
        <f t="shared" si="57"/>
        <v>2041.3494768957207</v>
      </c>
      <c r="F762" s="27">
        <f t="shared" si="60"/>
        <v>1201.6621090000001</v>
      </c>
      <c r="G762" s="29">
        <f t="shared" si="61"/>
        <v>397.83206204732994</v>
      </c>
    </row>
    <row r="763" spans="1:7" x14ac:dyDescent="0.25">
      <c r="A763" s="24">
        <v>1200.4921879999999</v>
      </c>
      <c r="B763" s="24">
        <v>15631.160156</v>
      </c>
      <c r="C763" s="30">
        <f t="shared" si="59"/>
        <v>15561.620644989862</v>
      </c>
      <c r="D763" s="26">
        <f t="shared" si="55"/>
        <v>13574.889965596501</v>
      </c>
      <c r="E763" s="26">
        <f t="shared" si="57"/>
        <v>1986.7306793933603</v>
      </c>
      <c r="F763" s="27">
        <f t="shared" si="60"/>
        <v>1200.4921879999999</v>
      </c>
      <c r="G763" s="29">
        <f t="shared" si="61"/>
        <v>387.18757952101942</v>
      </c>
    </row>
    <row r="764" spans="1:7" x14ac:dyDescent="0.25">
      <c r="A764" s="24">
        <v>1199.3242190000001</v>
      </c>
      <c r="B764" s="24">
        <v>15661.461914</v>
      </c>
      <c r="C764" s="30">
        <f t="shared" si="59"/>
        <v>15503.89424564302</v>
      </c>
      <c r="D764" s="26">
        <f t="shared" si="55"/>
        <v>13557.511570272656</v>
      </c>
      <c r="E764" s="26">
        <f t="shared" si="57"/>
        <v>1946.3826753703634</v>
      </c>
      <c r="F764" s="27">
        <f t="shared" si="60"/>
        <v>1199.3242190000001</v>
      </c>
      <c r="G764" s="29">
        <f t="shared" si="61"/>
        <v>379.32428623310443</v>
      </c>
    </row>
    <row r="765" spans="1:7" x14ac:dyDescent="0.25">
      <c r="A765" s="24">
        <v>1198.154297</v>
      </c>
      <c r="B765" s="24">
        <v>15720.751953000001</v>
      </c>
      <c r="C765" s="30">
        <f t="shared" si="59"/>
        <v>15445.053262557371</v>
      </c>
      <c r="D765" s="26">
        <f t="shared" si="55"/>
        <v>13540.093618977387</v>
      </c>
      <c r="E765" s="26">
        <f t="shared" si="57"/>
        <v>1904.9596435799831</v>
      </c>
      <c r="F765" s="27">
        <f t="shared" si="60"/>
        <v>1198.154297</v>
      </c>
      <c r="G765" s="29">
        <f t="shared" si="61"/>
        <v>371.2514842264244</v>
      </c>
    </row>
    <row r="766" spans="1:7" x14ac:dyDescent="0.25">
      <c r="A766" s="24">
        <v>1196.982422</v>
      </c>
      <c r="B766" s="24">
        <v>15260.334961</v>
      </c>
      <c r="C766" s="30">
        <f t="shared" si="59"/>
        <v>15393.547824578953</v>
      </c>
      <c r="D766" s="26">
        <f t="shared" si="55"/>
        <v>13522.636093445619</v>
      </c>
      <c r="E766" s="26">
        <f t="shared" si="57"/>
        <v>1870.9117311333339</v>
      </c>
      <c r="F766" s="27">
        <f t="shared" si="60"/>
        <v>1196.982422</v>
      </c>
      <c r="G766" s="29">
        <f t="shared" si="61"/>
        <v>364.61599560952385</v>
      </c>
    </row>
    <row r="767" spans="1:7" x14ac:dyDescent="0.25">
      <c r="A767" s="24">
        <v>1195.8125</v>
      </c>
      <c r="B767" s="24">
        <v>15321.910156</v>
      </c>
      <c r="C767" s="30">
        <f t="shared" si="59"/>
        <v>15339.530353690749</v>
      </c>
      <c r="D767" s="26">
        <f t="shared" si="55"/>
        <v>13505.197216014642</v>
      </c>
      <c r="E767" s="26">
        <f t="shared" si="57"/>
        <v>1834.3331376761071</v>
      </c>
      <c r="F767" s="27">
        <f t="shared" si="60"/>
        <v>1195.8125</v>
      </c>
      <c r="G767" s="29">
        <f t="shared" si="61"/>
        <v>357.48731067508089</v>
      </c>
    </row>
    <row r="768" spans="1:7" x14ac:dyDescent="0.25">
      <c r="A768" s="24">
        <v>1194.642578</v>
      </c>
      <c r="B768" s="24">
        <v>15370.081055000001</v>
      </c>
      <c r="C768" s="30">
        <f t="shared" si="59"/>
        <v>15307.594205701866</v>
      </c>
      <c r="D768" s="26">
        <f t="shared" si="55"/>
        <v>13487.747935663525</v>
      </c>
      <c r="E768" s="26">
        <f t="shared" si="57"/>
        <v>1819.8462700383407</v>
      </c>
      <c r="F768" s="27">
        <f t="shared" si="60"/>
        <v>1194.642578</v>
      </c>
      <c r="G768" s="29">
        <f t="shared" si="61"/>
        <v>354.66401143594049</v>
      </c>
    </row>
    <row r="769" spans="1:7" x14ac:dyDescent="0.25">
      <c r="A769" s="24">
        <v>1193.470703</v>
      </c>
      <c r="B769" s="24">
        <v>15110.625977</v>
      </c>
      <c r="C769" s="30">
        <f t="shared" si="59"/>
        <v>15269.661026288002</v>
      </c>
      <c r="D769" s="26">
        <f t="shared" si="55"/>
        <v>13470.259131878223</v>
      </c>
      <c r="E769" s="26">
        <f t="shared" si="57"/>
        <v>1799.4018944097788</v>
      </c>
      <c r="F769" s="27">
        <f t="shared" si="60"/>
        <v>1193.470703</v>
      </c>
      <c r="G769" s="29">
        <f t="shared" si="61"/>
        <v>350.67967254363606</v>
      </c>
    </row>
    <row r="770" spans="1:7" x14ac:dyDescent="0.25">
      <c r="A770" s="24">
        <v>1192.3007809999999</v>
      </c>
      <c r="B770" s="24">
        <v>15013.960938</v>
      </c>
      <c r="C770" s="30">
        <f t="shared" si="59"/>
        <v>15213.450313197447</v>
      </c>
      <c r="D770" s="26">
        <f t="shared" si="55"/>
        <v>13452.789131250198</v>
      </c>
      <c r="E770" s="26">
        <f t="shared" si="57"/>
        <v>1760.6611819472491</v>
      </c>
      <c r="F770" s="27">
        <f t="shared" si="60"/>
        <v>1192.3007809999999</v>
      </c>
      <c r="G770" s="29">
        <f t="shared" si="61"/>
        <v>343.12961916052387</v>
      </c>
    </row>
    <row r="771" spans="1:7" x14ac:dyDescent="0.25">
      <c r="A771" s="24">
        <v>1191.1289059999999</v>
      </c>
      <c r="B771" s="24">
        <v>15142.375</v>
      </c>
      <c r="C771" s="30">
        <f t="shared" si="59"/>
        <v>15175.191531795359</v>
      </c>
      <c r="D771" s="26">
        <f t="shared" si="55"/>
        <v>13435.279641352014</v>
      </c>
      <c r="E771" s="26">
        <f t="shared" si="57"/>
        <v>1739.9118904433453</v>
      </c>
      <c r="F771" s="27">
        <f t="shared" si="60"/>
        <v>1191.1289059999999</v>
      </c>
      <c r="G771" s="29">
        <f t="shared" si="61"/>
        <v>339.08585618977952</v>
      </c>
    </row>
    <row r="772" spans="1:7" x14ac:dyDescent="0.25">
      <c r="A772" s="24">
        <v>1189.9570309999999</v>
      </c>
      <c r="B772" s="24">
        <v>15148.214844</v>
      </c>
      <c r="C772" s="30">
        <f t="shared" si="59"/>
        <v>15116.940320237987</v>
      </c>
      <c r="D772" s="26">
        <f t="shared" ref="D772:D835" si="62">($P$5*A772^3)+($Q$5*A772^2)+($R$5*A772)+$S$5</f>
        <v>13417.75985139383</v>
      </c>
      <c r="E772" s="26">
        <f t="shared" si="57"/>
        <v>1699.1804688441571</v>
      </c>
      <c r="F772" s="27">
        <f t="shared" si="60"/>
        <v>1189.9570309999999</v>
      </c>
      <c r="G772" s="29">
        <f t="shared" si="61"/>
        <v>331.14783987835108</v>
      </c>
    </row>
    <row r="773" spans="1:7" x14ac:dyDescent="0.25">
      <c r="A773" s="24">
        <v>1188.7851559999999</v>
      </c>
      <c r="B773" s="24">
        <v>15174.094727</v>
      </c>
      <c r="C773" s="30">
        <f t="shared" si="59"/>
        <v>15063.574215981365</v>
      </c>
      <c r="D773" s="26">
        <f t="shared" si="62"/>
        <v>13400.229795809651</v>
      </c>
      <c r="E773" s="26">
        <f t="shared" ref="E773:E836" si="63">C773-D773</f>
        <v>1663.3444201717139</v>
      </c>
      <c r="F773" s="27">
        <f t="shared" si="60"/>
        <v>1188.7851559999999</v>
      </c>
      <c r="G773" s="29">
        <f t="shared" si="61"/>
        <v>324.16386711898468</v>
      </c>
    </row>
    <row r="774" spans="1:7" x14ac:dyDescent="0.25">
      <c r="A774" s="24">
        <v>1187.6132809999999</v>
      </c>
      <c r="B774" s="24">
        <v>15108.666992</v>
      </c>
      <c r="C774" s="30">
        <f t="shared" si="59"/>
        <v>15021.698987386402</v>
      </c>
      <c r="D774" s="26">
        <f t="shared" si="62"/>
        <v>13382.689509033464</v>
      </c>
      <c r="E774" s="26">
        <f t="shared" si="63"/>
        <v>1639.0094783529385</v>
      </c>
      <c r="F774" s="27">
        <f t="shared" si="60"/>
        <v>1187.6132809999999</v>
      </c>
      <c r="G774" s="29">
        <f t="shared" si="61"/>
        <v>319.42130824156629</v>
      </c>
    </row>
    <row r="775" spans="1:7" x14ac:dyDescent="0.25">
      <c r="A775" s="24">
        <v>1186.4414059999999</v>
      </c>
      <c r="B775" s="24">
        <v>14996.510742</v>
      </c>
      <c r="C775" s="30">
        <f t="shared" si="59"/>
        <v>14995.788395986272</v>
      </c>
      <c r="D775" s="26">
        <f t="shared" si="62"/>
        <v>13365.13902549926</v>
      </c>
      <c r="E775" s="26">
        <f t="shared" si="63"/>
        <v>1630.6493704870118</v>
      </c>
      <c r="F775" s="27">
        <f t="shared" si="60"/>
        <v>1186.4414059999999</v>
      </c>
      <c r="G775" s="29">
        <f t="shared" si="61"/>
        <v>317.79203359316188</v>
      </c>
    </row>
    <row r="776" spans="1:7" x14ac:dyDescent="0.25">
      <c r="A776" s="24">
        <v>1185.267578</v>
      </c>
      <c r="B776" s="24">
        <v>15058.017578000001</v>
      </c>
      <c r="C776" s="30">
        <f t="shared" si="59"/>
        <v>14979.35224890879</v>
      </c>
      <c r="D776" s="26">
        <f t="shared" si="62"/>
        <v>13347.549105308079</v>
      </c>
      <c r="E776" s="26">
        <f t="shared" si="63"/>
        <v>1631.8031436007113</v>
      </c>
      <c r="F776" s="27">
        <f t="shared" si="60"/>
        <v>1185.267578</v>
      </c>
      <c r="G776" s="29">
        <f t="shared" si="61"/>
        <v>318.01688874028542</v>
      </c>
    </row>
    <row r="777" spans="1:7" x14ac:dyDescent="0.25">
      <c r="A777" s="24">
        <v>1184.095703</v>
      </c>
      <c r="B777" s="24">
        <v>14957.041992</v>
      </c>
      <c r="C777" s="30">
        <f t="shared" si="59"/>
        <v>14921.991215763974</v>
      </c>
      <c r="D777" s="26">
        <f t="shared" si="62"/>
        <v>13329.97831470983</v>
      </c>
      <c r="E777" s="26">
        <f t="shared" si="63"/>
        <v>1592.0129010541441</v>
      </c>
      <c r="F777" s="27">
        <f t="shared" si="60"/>
        <v>1184.095703</v>
      </c>
      <c r="G777" s="29">
        <f t="shared" si="61"/>
        <v>310.26229580025796</v>
      </c>
    </row>
    <row r="778" spans="1:7" x14ac:dyDescent="0.25">
      <c r="A778" s="24">
        <v>1182.921875</v>
      </c>
      <c r="B778" s="24">
        <v>14780.458984000001</v>
      </c>
      <c r="C778" s="30">
        <f t="shared" si="59"/>
        <v>14877.217002512589</v>
      </c>
      <c r="D778" s="26">
        <f t="shared" si="62"/>
        <v>13312.368122709422</v>
      </c>
      <c r="E778" s="26">
        <f t="shared" si="63"/>
        <v>1564.8488798031667</v>
      </c>
      <c r="F778" s="27">
        <f t="shared" si="60"/>
        <v>1182.921875</v>
      </c>
      <c r="G778" s="29">
        <f t="shared" si="61"/>
        <v>304.96838669253987</v>
      </c>
    </row>
    <row r="779" spans="1:7" x14ac:dyDescent="0.25">
      <c r="A779" s="24">
        <v>1181.748047</v>
      </c>
      <c r="B779" s="24">
        <v>14686.252930000001</v>
      </c>
      <c r="C779" s="30">
        <f t="shared" si="59"/>
        <v>14847.547499182741</v>
      </c>
      <c r="D779" s="26">
        <f t="shared" si="62"/>
        <v>13294.747838246267</v>
      </c>
      <c r="E779" s="26">
        <f t="shared" si="63"/>
        <v>1552.7996609364745</v>
      </c>
      <c r="F779" s="27">
        <f t="shared" si="60"/>
        <v>1181.748047</v>
      </c>
      <c r="G779" s="29">
        <f t="shared" si="61"/>
        <v>302.62015301572461</v>
      </c>
    </row>
    <row r="780" spans="1:7" x14ac:dyDescent="0.25">
      <c r="A780" s="24">
        <v>1180.576172</v>
      </c>
      <c r="B780" s="24">
        <v>14987.966796999999</v>
      </c>
      <c r="C780" s="30">
        <f t="shared" si="59"/>
        <v>14796.071643514222</v>
      </c>
      <c r="D780" s="26">
        <f t="shared" si="62"/>
        <v>13277.146837398659</v>
      </c>
      <c r="E780" s="26">
        <f t="shared" si="63"/>
        <v>1518.9248061155631</v>
      </c>
      <c r="F780" s="27">
        <f t="shared" si="60"/>
        <v>1180.576172</v>
      </c>
      <c r="G780" s="29">
        <f t="shared" si="61"/>
        <v>296.01839104528</v>
      </c>
    </row>
    <row r="781" spans="1:7" x14ac:dyDescent="0.25">
      <c r="A781" s="24">
        <v>1179.4023440000001</v>
      </c>
      <c r="B781" s="24">
        <v>14684.735352</v>
      </c>
      <c r="C781" s="30">
        <f t="shared" si="59"/>
        <v>14746.03791051585</v>
      </c>
      <c r="D781" s="26">
        <f t="shared" si="62"/>
        <v>13259.506488477125</v>
      </c>
      <c r="E781" s="26">
        <f t="shared" si="63"/>
        <v>1486.5314220387245</v>
      </c>
      <c r="F781" s="27">
        <f t="shared" si="60"/>
        <v>1179.4023440000001</v>
      </c>
      <c r="G781" s="29">
        <f t="shared" si="61"/>
        <v>289.70534816367734</v>
      </c>
    </row>
    <row r="782" spans="1:7" x14ac:dyDescent="0.25">
      <c r="A782" s="24">
        <v>1178.2285159999999</v>
      </c>
      <c r="B782" s="24">
        <v>14764.009765999999</v>
      </c>
      <c r="C782" s="30">
        <f t="shared" ref="C782:C845" si="64">(-171*B772+-76*B773+9*B774+84*B775+149*B776+204*B777+249*B778+284*B779+309*B780+324*B781+329*B782+324*B783+309*B784+284*B785+249*B786+204*B787+149*B788+84*B789+9*B790+-76*B791+-171*B792)/3059</f>
        <v>14704.355082315464</v>
      </c>
      <c r="D782" s="26">
        <f t="shared" si="62"/>
        <v>13241.856150854574</v>
      </c>
      <c r="E782" s="26">
        <f t="shared" si="63"/>
        <v>1462.4989314608902</v>
      </c>
      <c r="F782" s="27">
        <f t="shared" si="60"/>
        <v>1178.2285159999999</v>
      </c>
      <c r="G782" s="29">
        <f t="shared" si="61"/>
        <v>285.02173303999353</v>
      </c>
    </row>
    <row r="783" spans="1:7" x14ac:dyDescent="0.25">
      <c r="A783" s="24">
        <v>1177.0527340000001</v>
      </c>
      <c r="B783" s="24">
        <v>14663.211914</v>
      </c>
      <c r="C783" s="30">
        <f t="shared" si="64"/>
        <v>14672.874378941162</v>
      </c>
      <c r="D783" s="26">
        <f t="shared" si="62"/>
        <v>13224.166452845593</v>
      </c>
      <c r="E783" s="26">
        <f t="shared" si="63"/>
        <v>1448.7079260955688</v>
      </c>
      <c r="F783" s="27">
        <f t="shared" si="60"/>
        <v>1177.0527340000001</v>
      </c>
      <c r="G783" s="29">
        <f t="shared" si="61"/>
        <v>282.33404817060267</v>
      </c>
    </row>
    <row r="784" spans="1:7" x14ac:dyDescent="0.25">
      <c r="A784" s="24">
        <v>1175.8789059999999</v>
      </c>
      <c r="B784" s="24">
        <v>14624.676758</v>
      </c>
      <c r="C784" s="30">
        <f t="shared" si="64"/>
        <v>14656.471781430531</v>
      </c>
      <c r="D784" s="26">
        <f t="shared" si="62"/>
        <v>13206.496225156809</v>
      </c>
      <c r="E784" s="26">
        <f t="shared" si="63"/>
        <v>1449.9755562737228</v>
      </c>
      <c r="F784" s="27">
        <f t="shared" si="60"/>
        <v>1175.8789059999999</v>
      </c>
      <c r="G784" s="29">
        <f t="shared" si="61"/>
        <v>282.58109255638578</v>
      </c>
    </row>
    <row r="785" spans="1:7" x14ac:dyDescent="0.25">
      <c r="A785" s="24">
        <v>1174.705078</v>
      </c>
      <c r="B785" s="24">
        <v>14472.844727</v>
      </c>
      <c r="C785" s="30">
        <f t="shared" si="64"/>
        <v>14627.504588037591</v>
      </c>
      <c r="D785" s="26">
        <f t="shared" si="62"/>
        <v>13188.816112643939</v>
      </c>
      <c r="E785" s="26">
        <f t="shared" si="63"/>
        <v>1438.688475393652</v>
      </c>
      <c r="F785" s="27">
        <f t="shared" si="60"/>
        <v>1174.705078</v>
      </c>
      <c r="G785" s="29">
        <f t="shared" si="61"/>
        <v>280.38138951100524</v>
      </c>
    </row>
    <row r="786" spans="1:7" x14ac:dyDescent="0.25">
      <c r="A786" s="24">
        <v>1173.529297</v>
      </c>
      <c r="B786" s="24">
        <v>14478.789063</v>
      </c>
      <c r="C786" s="30">
        <f t="shared" si="64"/>
        <v>14577.99669606898</v>
      </c>
      <c r="D786" s="26">
        <f t="shared" si="62"/>
        <v>13171.096709391151</v>
      </c>
      <c r="E786" s="26">
        <f t="shared" si="63"/>
        <v>1406.8999866778286</v>
      </c>
      <c r="F786" s="27">
        <f t="shared" si="60"/>
        <v>1173.529297</v>
      </c>
      <c r="G786" s="29">
        <f t="shared" si="61"/>
        <v>274.1862327491088</v>
      </c>
    </row>
    <row r="787" spans="1:7" x14ac:dyDescent="0.25">
      <c r="A787" s="24">
        <v>1172.3535159999999</v>
      </c>
      <c r="B787" s="24">
        <v>14660.181640999999</v>
      </c>
      <c r="C787" s="30">
        <f t="shared" si="64"/>
        <v>14551.752952549523</v>
      </c>
      <c r="D787" s="26">
        <f t="shared" si="62"/>
        <v>13153.367457895567</v>
      </c>
      <c r="E787" s="26">
        <f t="shared" si="63"/>
        <v>1398.3854946539559</v>
      </c>
      <c r="F787" s="27">
        <f t="shared" si="60"/>
        <v>1172.3535159999999</v>
      </c>
      <c r="G787" s="29">
        <f t="shared" si="61"/>
        <v>272.52687066658387</v>
      </c>
    </row>
    <row r="788" spans="1:7" x14ac:dyDescent="0.25">
      <c r="A788" s="24">
        <v>1171.1777340000001</v>
      </c>
      <c r="B788" s="24">
        <v>14590.588867</v>
      </c>
      <c r="C788" s="30">
        <f t="shared" si="64"/>
        <v>14520.443087528603</v>
      </c>
      <c r="D788" s="26">
        <f t="shared" si="62"/>
        <v>13135.628377845447</v>
      </c>
      <c r="E788" s="26">
        <f t="shared" si="63"/>
        <v>1384.8147096831563</v>
      </c>
      <c r="F788" s="27">
        <f t="shared" si="60"/>
        <v>1171.1777340000001</v>
      </c>
      <c r="G788" s="29">
        <f t="shared" si="61"/>
        <v>269.88210384461655</v>
      </c>
    </row>
    <row r="789" spans="1:7" x14ac:dyDescent="0.25">
      <c r="A789" s="24">
        <v>1170.0039059999999</v>
      </c>
      <c r="B789" s="24">
        <v>14492.163086</v>
      </c>
      <c r="C789" s="30">
        <f t="shared" si="64"/>
        <v>14472.260766860416</v>
      </c>
      <c r="D789" s="26">
        <f t="shared" si="62"/>
        <v>13117.909023531303</v>
      </c>
      <c r="E789" s="26">
        <f t="shared" si="63"/>
        <v>1354.3517433291127</v>
      </c>
      <c r="F789" s="27">
        <f t="shared" si="60"/>
        <v>1170.0039059999999</v>
      </c>
      <c r="G789" s="29">
        <f t="shared" si="61"/>
        <v>263.94527389076802</v>
      </c>
    </row>
    <row r="790" spans="1:7" x14ac:dyDescent="0.25">
      <c r="A790" s="24">
        <v>1168.826172</v>
      </c>
      <c r="B790" s="24">
        <v>14577.998046999999</v>
      </c>
      <c r="C790" s="30">
        <f t="shared" si="64"/>
        <v>14416.502308541683</v>
      </c>
      <c r="D790" s="26">
        <f t="shared" si="62"/>
        <v>13100.120946638885</v>
      </c>
      <c r="E790" s="26">
        <f t="shared" si="63"/>
        <v>1316.3813619027987</v>
      </c>
      <c r="F790" s="27">
        <f t="shared" si="60"/>
        <v>1168.826172</v>
      </c>
      <c r="G790" s="29">
        <f t="shared" si="61"/>
        <v>256.54534785628738</v>
      </c>
    </row>
    <row r="791" spans="1:7" x14ac:dyDescent="0.25">
      <c r="A791" s="24">
        <v>1167.6503909999999</v>
      </c>
      <c r="B791" s="24">
        <v>14435.231444999999</v>
      </c>
      <c r="C791" s="30">
        <f t="shared" si="64"/>
        <v>14400.384748788169</v>
      </c>
      <c r="D791" s="26">
        <f t="shared" si="62"/>
        <v>13082.352649958482</v>
      </c>
      <c r="E791" s="26">
        <f t="shared" si="63"/>
        <v>1318.0320988296862</v>
      </c>
      <c r="F791" s="27">
        <f t="shared" si="60"/>
        <v>1167.6503909999999</v>
      </c>
      <c r="G791" s="29">
        <f t="shared" si="61"/>
        <v>256.86705468941619</v>
      </c>
    </row>
    <row r="792" spans="1:7" x14ac:dyDescent="0.25">
      <c r="A792" s="24">
        <v>1166.4746090000001</v>
      </c>
      <c r="B792" s="24">
        <v>14418.984375</v>
      </c>
      <c r="C792" s="30">
        <f t="shared" si="64"/>
        <v>14365.861969218045</v>
      </c>
      <c r="D792" s="26">
        <f t="shared" si="62"/>
        <v>13064.574663808382</v>
      </c>
      <c r="E792" s="26">
        <f t="shared" si="63"/>
        <v>1301.2873054096635</v>
      </c>
      <c r="F792" s="27">
        <f t="shared" si="60"/>
        <v>1166.4746090000001</v>
      </c>
      <c r="G792" s="29">
        <f t="shared" si="61"/>
        <v>253.60371552567119</v>
      </c>
    </row>
    <row r="793" spans="1:7" x14ac:dyDescent="0.25">
      <c r="A793" s="24">
        <v>1165.298828</v>
      </c>
      <c r="B793" s="24">
        <v>14282.959961</v>
      </c>
      <c r="C793" s="30">
        <f t="shared" si="64"/>
        <v>14332.756471719842</v>
      </c>
      <c r="D793" s="26">
        <f t="shared" si="62"/>
        <v>13046.787053208331</v>
      </c>
      <c r="E793" s="26">
        <f t="shared" si="63"/>
        <v>1285.9694185115113</v>
      </c>
      <c r="F793" s="27">
        <f t="shared" si="60"/>
        <v>1165.298828</v>
      </c>
      <c r="G793" s="29">
        <f t="shared" si="61"/>
        <v>250.61846160424724</v>
      </c>
    </row>
    <row r="794" spans="1:7" x14ac:dyDescent="0.25">
      <c r="A794" s="24">
        <v>1164.1210940000001</v>
      </c>
      <c r="B794" s="24">
        <v>14062.716796999999</v>
      </c>
      <c r="C794" s="30">
        <f t="shared" si="64"/>
        <v>14308.449937378229</v>
      </c>
      <c r="D794" s="26">
        <f t="shared" si="62"/>
        <v>13028.960268256002</v>
      </c>
      <c r="E794" s="26">
        <f t="shared" si="63"/>
        <v>1279.4896691222275</v>
      </c>
      <c r="F794" s="27">
        <f t="shared" ref="F794:F857" si="65">A794</f>
        <v>1164.1210940000001</v>
      </c>
      <c r="G794" s="29">
        <f t="shared" ref="G794:G857" si="66">E794/$J$6</f>
        <v>249.35564399743114</v>
      </c>
    </row>
    <row r="795" spans="1:7" x14ac:dyDescent="0.25">
      <c r="A795" s="24">
        <v>1162.9433590000001</v>
      </c>
      <c r="B795" s="24">
        <v>14135.244140999999</v>
      </c>
      <c r="C795" s="30">
        <f t="shared" si="64"/>
        <v>14275.423686714281</v>
      </c>
      <c r="D795" s="26">
        <f t="shared" si="62"/>
        <v>13011.123866387423</v>
      </c>
      <c r="E795" s="26">
        <f t="shared" si="63"/>
        <v>1264.299820326858</v>
      </c>
      <c r="F795" s="27">
        <f t="shared" si="65"/>
        <v>1162.9433590000001</v>
      </c>
      <c r="G795" s="29">
        <f t="shared" si="66"/>
        <v>246.39534301181129</v>
      </c>
    </row>
    <row r="796" spans="1:7" x14ac:dyDescent="0.25">
      <c r="A796" s="24">
        <v>1161.765625</v>
      </c>
      <c r="B796" s="24">
        <v>14336.318359000001</v>
      </c>
      <c r="C796" s="30">
        <f t="shared" si="64"/>
        <v>14222.613487535467</v>
      </c>
      <c r="D796" s="26">
        <f t="shared" si="62"/>
        <v>12993.277912845015</v>
      </c>
      <c r="E796" s="26">
        <f t="shared" si="63"/>
        <v>1229.3355746904526</v>
      </c>
      <c r="F796" s="27">
        <f t="shared" si="65"/>
        <v>1161.765625</v>
      </c>
      <c r="G796" s="29">
        <f t="shared" si="66"/>
        <v>239.58127315415356</v>
      </c>
    </row>
    <row r="797" spans="1:7" x14ac:dyDescent="0.25">
      <c r="A797" s="24">
        <v>1160.5898440000001</v>
      </c>
      <c r="B797" s="24">
        <v>14127.277344</v>
      </c>
      <c r="C797" s="30">
        <f t="shared" si="64"/>
        <v>14172.631627559003</v>
      </c>
      <c r="D797" s="26">
        <f t="shared" si="62"/>
        <v>12975.452044513275</v>
      </c>
      <c r="E797" s="26">
        <f t="shared" si="63"/>
        <v>1197.1795830457286</v>
      </c>
      <c r="F797" s="27">
        <f t="shared" si="65"/>
        <v>1160.5898440000001</v>
      </c>
      <c r="G797" s="29">
        <f t="shared" si="66"/>
        <v>233.31449492338677</v>
      </c>
    </row>
    <row r="798" spans="1:7" x14ac:dyDescent="0.25">
      <c r="A798" s="24">
        <v>1159.4121090000001</v>
      </c>
      <c r="B798" s="24">
        <v>14126.619140999999</v>
      </c>
      <c r="C798" s="30">
        <f t="shared" si="64"/>
        <v>14139.763424264795</v>
      </c>
      <c r="D798" s="26">
        <f t="shared" si="62"/>
        <v>12957.587062747722</v>
      </c>
      <c r="E798" s="26">
        <f t="shared" si="63"/>
        <v>1182.176361517073</v>
      </c>
      <c r="F798" s="27">
        <f t="shared" si="65"/>
        <v>1159.4121090000001</v>
      </c>
      <c r="G798" s="29">
        <f t="shared" si="66"/>
        <v>230.39056512809535</v>
      </c>
    </row>
    <row r="799" spans="1:7" x14ac:dyDescent="0.25">
      <c r="A799" s="24">
        <v>1158.232422</v>
      </c>
      <c r="B799" s="24">
        <v>14201.286133</v>
      </c>
      <c r="C799" s="30">
        <f t="shared" si="64"/>
        <v>14102.153271609677</v>
      </c>
      <c r="D799" s="26">
        <f t="shared" si="62"/>
        <v>12939.682985680798</v>
      </c>
      <c r="E799" s="26">
        <f t="shared" si="63"/>
        <v>1162.4702859288791</v>
      </c>
      <c r="F799" s="27">
        <f t="shared" si="65"/>
        <v>1158.232422</v>
      </c>
      <c r="G799" s="29">
        <f t="shared" si="66"/>
        <v>226.55011116622225</v>
      </c>
    </row>
    <row r="800" spans="1:7" x14ac:dyDescent="0.25">
      <c r="A800" s="24">
        <v>1157.0546879999999</v>
      </c>
      <c r="B800" s="24">
        <v>14213.901367</v>
      </c>
      <c r="C800" s="30">
        <f t="shared" si="64"/>
        <v>14058.847294414516</v>
      </c>
      <c r="D800" s="26">
        <f t="shared" si="62"/>
        <v>12921.799114403248</v>
      </c>
      <c r="E800" s="26">
        <f t="shared" si="63"/>
        <v>1137.0481800112684</v>
      </c>
      <c r="F800" s="27">
        <f t="shared" si="65"/>
        <v>1157.0546879999999</v>
      </c>
      <c r="G800" s="29">
        <f t="shared" si="66"/>
        <v>221.59567835926916</v>
      </c>
    </row>
    <row r="801" spans="1:7" x14ac:dyDescent="0.25">
      <c r="A801" s="24">
        <v>1155.876953</v>
      </c>
      <c r="B801" s="24">
        <v>13998.408203000001</v>
      </c>
      <c r="C801" s="30">
        <f t="shared" si="64"/>
        <v>14020.410629259559</v>
      </c>
      <c r="D801" s="26">
        <f t="shared" si="62"/>
        <v>12903.905835879645</v>
      </c>
      <c r="E801" s="26">
        <f t="shared" si="63"/>
        <v>1116.5047933799142</v>
      </c>
      <c r="F801" s="27">
        <f t="shared" si="65"/>
        <v>1155.876953</v>
      </c>
      <c r="G801" s="29">
        <f t="shared" si="66"/>
        <v>217.5920435297173</v>
      </c>
    </row>
    <row r="802" spans="1:7" x14ac:dyDescent="0.25">
      <c r="A802" s="23">
        <v>1154.6972659999999</v>
      </c>
      <c r="B802" s="23">
        <v>13955.704102</v>
      </c>
      <c r="C802" s="30">
        <f t="shared" si="64"/>
        <v>13967.707473306638</v>
      </c>
      <c r="D802" s="26">
        <f t="shared" si="62"/>
        <v>12885.973520333415</v>
      </c>
      <c r="E802" s="26">
        <f t="shared" si="63"/>
        <v>1081.7339529732235</v>
      </c>
      <c r="F802" s="27">
        <f t="shared" si="65"/>
        <v>1154.6972659999999</v>
      </c>
      <c r="G802" s="29">
        <f t="shared" si="66"/>
        <v>210.81566579789052</v>
      </c>
    </row>
    <row r="803" spans="1:7" x14ac:dyDescent="0.25">
      <c r="A803" s="23">
        <v>1153.517578</v>
      </c>
      <c r="B803" s="23">
        <v>14005.992188</v>
      </c>
      <c r="C803" s="30">
        <f t="shared" si="64"/>
        <v>13924.664343382479</v>
      </c>
      <c r="D803" s="26">
        <f t="shared" si="62"/>
        <v>12868.031836546694</v>
      </c>
      <c r="E803" s="26">
        <f t="shared" si="63"/>
        <v>1056.6325068357855</v>
      </c>
      <c r="F803" s="27">
        <f t="shared" si="65"/>
        <v>1153.517578</v>
      </c>
      <c r="G803" s="29">
        <f t="shared" si="66"/>
        <v>205.92372534856929</v>
      </c>
    </row>
    <row r="804" spans="1:7" x14ac:dyDescent="0.25">
      <c r="A804" s="23">
        <v>1152.3398440000001</v>
      </c>
      <c r="B804" s="23">
        <v>13757.471680000001</v>
      </c>
      <c r="C804" s="30">
        <f t="shared" si="64"/>
        <v>13862.732578234065</v>
      </c>
      <c r="D804" s="26">
        <f t="shared" si="62"/>
        <v>12850.11057603211</v>
      </c>
      <c r="E804" s="26">
        <f t="shared" si="63"/>
        <v>1012.6220022019552</v>
      </c>
      <c r="F804" s="27">
        <f t="shared" si="65"/>
        <v>1152.3398440000001</v>
      </c>
      <c r="G804" s="29">
        <f t="shared" si="66"/>
        <v>197.34665904591645</v>
      </c>
    </row>
    <row r="805" spans="1:7" x14ac:dyDescent="0.25">
      <c r="A805" s="23">
        <v>1151.1601559999999</v>
      </c>
      <c r="B805" s="23">
        <v>13761.308594</v>
      </c>
      <c r="C805" s="30">
        <f t="shared" si="64"/>
        <v>13790.473356607057</v>
      </c>
      <c r="D805" s="26">
        <f t="shared" si="62"/>
        <v>12832.150306886915</v>
      </c>
      <c r="E805" s="26">
        <f t="shared" si="63"/>
        <v>958.32304972014208</v>
      </c>
      <c r="F805" s="27">
        <f t="shared" si="65"/>
        <v>1151.1601559999999</v>
      </c>
      <c r="G805" s="29">
        <f t="shared" si="66"/>
        <v>186.76451009134368</v>
      </c>
    </row>
    <row r="806" spans="1:7" x14ac:dyDescent="0.25">
      <c r="A806" s="23">
        <v>1149.9804690000001</v>
      </c>
      <c r="B806" s="23">
        <v>13809.390625</v>
      </c>
      <c r="C806" s="30">
        <f t="shared" si="64"/>
        <v>13735.155855704481</v>
      </c>
      <c r="D806" s="26">
        <f t="shared" si="62"/>
        <v>12814.180805258287</v>
      </c>
      <c r="E806" s="26">
        <f t="shared" si="63"/>
        <v>920.97505044619356</v>
      </c>
      <c r="F806" s="27">
        <f t="shared" si="65"/>
        <v>1149.9804690000001</v>
      </c>
      <c r="G806" s="29">
        <f t="shared" si="66"/>
        <v>179.48587812133334</v>
      </c>
    </row>
    <row r="807" spans="1:7" x14ac:dyDescent="0.25">
      <c r="A807" s="23">
        <v>1148.8007809999999</v>
      </c>
      <c r="B807" s="23">
        <v>13682.712890999999</v>
      </c>
      <c r="C807" s="30">
        <f t="shared" si="64"/>
        <v>13686.00348633933</v>
      </c>
      <c r="D807" s="26">
        <f t="shared" si="62"/>
        <v>12796.202075808638</v>
      </c>
      <c r="E807" s="26">
        <f t="shared" si="63"/>
        <v>889.80141053069201</v>
      </c>
      <c r="F807" s="27">
        <f t="shared" si="65"/>
        <v>1148.8007809999999</v>
      </c>
      <c r="G807" s="29">
        <f t="shared" si="66"/>
        <v>173.41054727305328</v>
      </c>
    </row>
    <row r="808" spans="1:7" x14ac:dyDescent="0.25">
      <c r="A808" s="23">
        <v>1147.6191409999999</v>
      </c>
      <c r="B808" s="23">
        <v>13556.085938</v>
      </c>
      <c r="C808" s="30">
        <f t="shared" si="64"/>
        <v>13616.223426154625</v>
      </c>
      <c r="D808" s="26">
        <f t="shared" si="62"/>
        <v>12778.184397171621</v>
      </c>
      <c r="E808" s="26">
        <f t="shared" si="63"/>
        <v>838.03902898300475</v>
      </c>
      <c r="F808" s="27">
        <f t="shared" si="65"/>
        <v>1147.6191409999999</v>
      </c>
      <c r="G808" s="29">
        <f t="shared" si="66"/>
        <v>163.32274250436052</v>
      </c>
    </row>
    <row r="809" spans="1:7" x14ac:dyDescent="0.25">
      <c r="A809" s="23">
        <v>1146.439453</v>
      </c>
      <c r="B809" s="23">
        <v>13513.527344</v>
      </c>
      <c r="C809" s="30">
        <f t="shared" si="64"/>
        <v>13537.697381095455</v>
      </c>
      <c r="D809" s="26">
        <f t="shared" si="62"/>
        <v>12760.187332820455</v>
      </c>
      <c r="E809" s="26">
        <f t="shared" si="63"/>
        <v>777.51004827500037</v>
      </c>
      <c r="F809" s="27">
        <f t="shared" si="65"/>
        <v>1146.439453</v>
      </c>
      <c r="G809" s="29">
        <f t="shared" si="66"/>
        <v>151.52644330070461</v>
      </c>
    </row>
    <row r="810" spans="1:7" x14ac:dyDescent="0.25">
      <c r="A810" s="23">
        <v>1145.2578129999999</v>
      </c>
      <c r="B810" s="23">
        <v>13435.616211</v>
      </c>
      <c r="C810" s="30">
        <f t="shared" si="64"/>
        <v>13492.883276579932</v>
      </c>
      <c r="D810" s="26">
        <f t="shared" si="62"/>
        <v>12742.151359430993</v>
      </c>
      <c r="E810" s="26">
        <f t="shared" si="63"/>
        <v>750.73191714893983</v>
      </c>
      <c r="F810" s="27">
        <f t="shared" si="65"/>
        <v>1145.2578129999999</v>
      </c>
      <c r="G810" s="29">
        <f t="shared" si="66"/>
        <v>146.30773908360271</v>
      </c>
    </row>
    <row r="811" spans="1:7" x14ac:dyDescent="0.25">
      <c r="A811" s="23">
        <v>1144.078125</v>
      </c>
      <c r="B811" s="23">
        <v>13419.619140999999</v>
      </c>
      <c r="C811" s="30">
        <f t="shared" si="64"/>
        <v>13461.750071663286</v>
      </c>
      <c r="D811" s="26">
        <f t="shared" si="62"/>
        <v>12724.136100920174</v>
      </c>
      <c r="E811" s="26">
        <f t="shared" si="63"/>
        <v>737.61397074311208</v>
      </c>
      <c r="F811" s="27">
        <f t="shared" si="65"/>
        <v>1144.078125</v>
      </c>
      <c r="G811" s="29">
        <f t="shared" si="66"/>
        <v>143.75122451932882</v>
      </c>
    </row>
    <row r="812" spans="1:7" x14ac:dyDescent="0.25">
      <c r="A812" s="23">
        <v>1142.8964840000001</v>
      </c>
      <c r="B812" s="23">
        <v>13487.59375</v>
      </c>
      <c r="C812" s="30">
        <f t="shared" si="64"/>
        <v>13413.249181542662</v>
      </c>
      <c r="D812" s="26">
        <f t="shared" si="62"/>
        <v>12706.08195847032</v>
      </c>
      <c r="E812" s="26">
        <f t="shared" si="63"/>
        <v>707.16722307234159</v>
      </c>
      <c r="F812" s="27">
        <f t="shared" si="65"/>
        <v>1142.8964840000001</v>
      </c>
      <c r="G812" s="29">
        <f t="shared" si="66"/>
        <v>137.81755537272235</v>
      </c>
    </row>
    <row r="813" spans="1:7" x14ac:dyDescent="0.25">
      <c r="A813" s="23">
        <v>1141.7148440000001</v>
      </c>
      <c r="B813" s="23">
        <v>13341.249023</v>
      </c>
      <c r="C813" s="30">
        <f t="shared" si="64"/>
        <v>13363.127350626999</v>
      </c>
      <c r="D813" s="26">
        <f t="shared" si="62"/>
        <v>12688.018799827058</v>
      </c>
      <c r="E813" s="26">
        <f t="shared" si="63"/>
        <v>675.10855079994144</v>
      </c>
      <c r="F813" s="27">
        <f t="shared" si="65"/>
        <v>1141.7148440000001</v>
      </c>
      <c r="G813" s="29">
        <f t="shared" si="66"/>
        <v>131.56974340275852</v>
      </c>
    </row>
    <row r="814" spans="1:7" x14ac:dyDescent="0.25">
      <c r="A814" s="23">
        <v>1140.533203</v>
      </c>
      <c r="B814" s="23">
        <v>13475.471680000001</v>
      </c>
      <c r="C814" s="30">
        <f t="shared" si="64"/>
        <v>13326.75403940634</v>
      </c>
      <c r="D814" s="26">
        <f t="shared" si="62"/>
        <v>12669.946629719399</v>
      </c>
      <c r="E814" s="26">
        <f t="shared" si="63"/>
        <v>656.80740968694045</v>
      </c>
      <c r="F814" s="27">
        <f t="shared" si="65"/>
        <v>1140.533203</v>
      </c>
      <c r="G814" s="29">
        <f t="shared" si="66"/>
        <v>128.00309262139587</v>
      </c>
    </row>
    <row r="815" spans="1:7" x14ac:dyDescent="0.25">
      <c r="A815" s="23">
        <v>1139.3515629999999</v>
      </c>
      <c r="B815" s="23">
        <v>13366.727539</v>
      </c>
      <c r="C815" s="30">
        <f t="shared" si="64"/>
        <v>13290.776230582216</v>
      </c>
      <c r="D815" s="26">
        <f t="shared" si="62"/>
        <v>12651.865514037616</v>
      </c>
      <c r="E815" s="26">
        <f t="shared" si="63"/>
        <v>638.91071654460029</v>
      </c>
      <c r="F815" s="27">
        <f t="shared" si="65"/>
        <v>1139.3515629999999</v>
      </c>
      <c r="G815" s="29">
        <f t="shared" si="66"/>
        <v>124.51526340977421</v>
      </c>
    </row>
    <row r="816" spans="1:7" x14ac:dyDescent="0.25">
      <c r="A816" s="23">
        <v>1138.169922</v>
      </c>
      <c r="B816" s="23">
        <v>13081.401367</v>
      </c>
      <c r="C816" s="30">
        <f t="shared" si="64"/>
        <v>13270.737074228509</v>
      </c>
      <c r="D816" s="26">
        <f t="shared" si="62"/>
        <v>12633.775457480326</v>
      </c>
      <c r="E816" s="26">
        <f t="shared" si="63"/>
        <v>636.96161674818359</v>
      </c>
      <c r="F816" s="27">
        <f t="shared" si="65"/>
        <v>1138.169922</v>
      </c>
      <c r="G816" s="29">
        <f t="shared" si="66"/>
        <v>124.13540959252207</v>
      </c>
    </row>
    <row r="817" spans="1:7" x14ac:dyDescent="0.25">
      <c r="A817" s="23">
        <v>1136.986328</v>
      </c>
      <c r="B817" s="23">
        <v>13127.297852</v>
      </c>
      <c r="C817" s="30">
        <f t="shared" si="64"/>
        <v>13260.705050026481</v>
      </c>
      <c r="D817" s="26">
        <f t="shared" si="62"/>
        <v>12615.646589617501</v>
      </c>
      <c r="E817" s="26">
        <f t="shared" si="63"/>
        <v>645.05846040897995</v>
      </c>
      <c r="F817" s="27">
        <f t="shared" si="65"/>
        <v>1136.986328</v>
      </c>
      <c r="G817" s="29">
        <f t="shared" si="66"/>
        <v>125.71337752310293</v>
      </c>
    </row>
    <row r="818" spans="1:7" x14ac:dyDescent="0.25">
      <c r="A818" s="23">
        <v>1135.8046879999999</v>
      </c>
      <c r="B818" s="23">
        <v>13212.899414</v>
      </c>
      <c r="C818" s="30">
        <f t="shared" si="64"/>
        <v>13227.674096587774</v>
      </c>
      <c r="D818" s="26">
        <f t="shared" si="62"/>
        <v>12597.538788533127</v>
      </c>
      <c r="E818" s="26">
        <f t="shared" si="63"/>
        <v>630.13530805464688</v>
      </c>
      <c r="F818" s="27">
        <f t="shared" si="65"/>
        <v>1135.8046879999999</v>
      </c>
      <c r="G818" s="29">
        <f t="shared" si="66"/>
        <v>122.80505215277044</v>
      </c>
    </row>
    <row r="819" spans="1:7" x14ac:dyDescent="0.25">
      <c r="A819" s="23">
        <v>1134.6210940000001</v>
      </c>
      <c r="B819" s="23">
        <v>13399.963867</v>
      </c>
      <c r="C819" s="30">
        <f t="shared" si="64"/>
        <v>13198.734868528278</v>
      </c>
      <c r="D819" s="26">
        <f t="shared" si="62"/>
        <v>12579.392202307177</v>
      </c>
      <c r="E819" s="26">
        <f t="shared" si="63"/>
        <v>619.34266622110044</v>
      </c>
      <c r="F819" s="27">
        <f t="shared" si="65"/>
        <v>1134.6210940000001</v>
      </c>
      <c r="G819" s="29">
        <f t="shared" si="66"/>
        <v>120.7017087497058</v>
      </c>
    </row>
    <row r="820" spans="1:7" x14ac:dyDescent="0.25">
      <c r="A820" s="23">
        <v>1133.4375</v>
      </c>
      <c r="B820" s="23">
        <v>13106.035156</v>
      </c>
      <c r="C820" s="30">
        <f t="shared" si="64"/>
        <v>13153.268826363845</v>
      </c>
      <c r="D820" s="26">
        <f t="shared" si="62"/>
        <v>12561.236802767608</v>
      </c>
      <c r="E820" s="26">
        <f t="shared" si="63"/>
        <v>592.0320235962372</v>
      </c>
      <c r="F820" s="27">
        <f t="shared" si="65"/>
        <v>1133.4375</v>
      </c>
      <c r="G820" s="29">
        <f t="shared" si="66"/>
        <v>115.37922507199201</v>
      </c>
    </row>
    <row r="821" spans="1:7" x14ac:dyDescent="0.25">
      <c r="A821" s="23">
        <v>1132.2539059999999</v>
      </c>
      <c r="B821" s="23">
        <v>12999.701171999999</v>
      </c>
      <c r="C821" s="30">
        <f t="shared" si="64"/>
        <v>13112.674255601503</v>
      </c>
      <c r="D821" s="26">
        <f t="shared" si="62"/>
        <v>12543.072625391813</v>
      </c>
      <c r="E821" s="26">
        <f t="shared" si="63"/>
        <v>569.60163020969048</v>
      </c>
      <c r="F821" s="27">
        <f t="shared" si="65"/>
        <v>1132.2539059999999</v>
      </c>
      <c r="G821" s="29">
        <f t="shared" si="66"/>
        <v>111.0078375391367</v>
      </c>
    </row>
    <row r="822" spans="1:7" x14ac:dyDescent="0.25">
      <c r="A822" s="23">
        <v>1131.0703129999999</v>
      </c>
      <c r="B822" s="23">
        <v>13094.076171999999</v>
      </c>
      <c r="C822" s="30">
        <f t="shared" si="64"/>
        <v>13064.396237909121</v>
      </c>
      <c r="D822" s="26">
        <f t="shared" si="62"/>
        <v>12524.899721014901</v>
      </c>
      <c r="E822" s="26">
        <f t="shared" si="63"/>
        <v>539.49651689421989</v>
      </c>
      <c r="F822" s="27">
        <f t="shared" si="65"/>
        <v>1131.0703129999999</v>
      </c>
      <c r="G822" s="29">
        <f t="shared" si="66"/>
        <v>105.14074841793671</v>
      </c>
    </row>
    <row r="823" spans="1:7" x14ac:dyDescent="0.25">
      <c r="A823" s="23">
        <v>1129.8867190000001</v>
      </c>
      <c r="B823" s="23">
        <v>13164.161133</v>
      </c>
      <c r="C823" s="30">
        <f t="shared" si="64"/>
        <v>13017.060987708726</v>
      </c>
      <c r="D823" s="26">
        <f t="shared" si="62"/>
        <v>12506.718094406211</v>
      </c>
      <c r="E823" s="26">
        <f t="shared" si="63"/>
        <v>510.34289330251522</v>
      </c>
      <c r="F823" s="27">
        <f t="shared" si="65"/>
        <v>1129.8867190000001</v>
      </c>
      <c r="G823" s="29">
        <f t="shared" si="66"/>
        <v>99.459092081816834</v>
      </c>
    </row>
    <row r="824" spans="1:7" x14ac:dyDescent="0.25">
      <c r="A824" s="23">
        <v>1128.703125</v>
      </c>
      <c r="B824" s="23">
        <v>13172.498046999999</v>
      </c>
      <c r="C824" s="30">
        <f t="shared" si="64"/>
        <v>12986.741252351094</v>
      </c>
      <c r="D824" s="26">
        <f t="shared" si="62"/>
        <v>12488.52779639347</v>
      </c>
      <c r="E824" s="26">
        <f t="shared" si="63"/>
        <v>498.21345595762432</v>
      </c>
      <c r="F824" s="27">
        <f t="shared" si="65"/>
        <v>1128.703125</v>
      </c>
      <c r="G824" s="29">
        <f t="shared" si="66"/>
        <v>97.09522488268837</v>
      </c>
    </row>
    <row r="825" spans="1:7" x14ac:dyDescent="0.25">
      <c r="A825" s="23">
        <v>1127.5195309999999</v>
      </c>
      <c r="B825" s="23">
        <v>13022.158203000001</v>
      </c>
      <c r="C825" s="30">
        <f t="shared" si="64"/>
        <v>12963.560898338999</v>
      </c>
      <c r="D825" s="26">
        <f t="shared" si="62"/>
        <v>12470.328862454075</v>
      </c>
      <c r="E825" s="26">
        <f t="shared" si="63"/>
        <v>493.2320358849247</v>
      </c>
      <c r="F825" s="27">
        <f t="shared" si="65"/>
        <v>1127.5195309999999</v>
      </c>
      <c r="G825" s="29">
        <f t="shared" si="66"/>
        <v>96.124411877920693</v>
      </c>
    </row>
    <row r="826" spans="1:7" x14ac:dyDescent="0.25">
      <c r="A826" s="23">
        <v>1126.3339840000001</v>
      </c>
      <c r="B826" s="23">
        <v>12799.168944999999</v>
      </c>
      <c r="C826" s="30">
        <f t="shared" si="64"/>
        <v>12931.921209048707</v>
      </c>
      <c r="D826" s="26">
        <f t="shared" si="62"/>
        <v>12452.091277470628</v>
      </c>
      <c r="E826" s="26">
        <f t="shared" si="63"/>
        <v>479.82993157807869</v>
      </c>
      <c r="F826" s="27">
        <f t="shared" si="65"/>
        <v>1126.3339840000001</v>
      </c>
      <c r="G826" s="29">
        <f t="shared" si="66"/>
        <v>93.512518690344606</v>
      </c>
    </row>
    <row r="827" spans="1:7" x14ac:dyDescent="0.25">
      <c r="A827" s="23">
        <v>1125.1503909999999</v>
      </c>
      <c r="B827" s="23">
        <v>12675.399414</v>
      </c>
      <c r="C827" s="30">
        <f t="shared" si="64"/>
        <v>12900.31988886368</v>
      </c>
      <c r="D827" s="26">
        <f t="shared" si="62"/>
        <v>12433.875179400855</v>
      </c>
      <c r="E827" s="26">
        <f t="shared" si="63"/>
        <v>466.4447094628249</v>
      </c>
      <c r="F827" s="27">
        <f t="shared" si="65"/>
        <v>1125.1503909999999</v>
      </c>
      <c r="G827" s="29">
        <f t="shared" si="66"/>
        <v>90.903915619022015</v>
      </c>
    </row>
    <row r="828" spans="1:7" x14ac:dyDescent="0.25">
      <c r="A828" s="23">
        <v>1123.9648440000001</v>
      </c>
      <c r="B828" s="23">
        <v>12879.84375</v>
      </c>
      <c r="C828" s="30">
        <f t="shared" si="64"/>
        <v>12859.809225522389</v>
      </c>
      <c r="D828" s="26">
        <f t="shared" si="62"/>
        <v>12415.62045774209</v>
      </c>
      <c r="E828" s="26">
        <f t="shared" si="63"/>
        <v>444.1887677802988</v>
      </c>
      <c r="F828" s="27">
        <f t="shared" si="65"/>
        <v>1123.9648440000001</v>
      </c>
      <c r="G828" s="29">
        <f t="shared" si="66"/>
        <v>86.566526420074595</v>
      </c>
    </row>
    <row r="829" spans="1:7" x14ac:dyDescent="0.25">
      <c r="A829" s="23">
        <v>1122.779297</v>
      </c>
      <c r="B829" s="23">
        <v>12694.451171999999</v>
      </c>
      <c r="C829" s="30">
        <f t="shared" si="64"/>
        <v>12842.255072741422</v>
      </c>
      <c r="D829" s="26">
        <f t="shared" si="62"/>
        <v>12397.357214129321</v>
      </c>
      <c r="E829" s="26">
        <f t="shared" si="63"/>
        <v>444.89785861210112</v>
      </c>
      <c r="F829" s="27">
        <f t="shared" si="65"/>
        <v>1122.779297</v>
      </c>
      <c r="G829" s="29">
        <f t="shared" si="66"/>
        <v>86.704718861392266</v>
      </c>
    </row>
    <row r="830" spans="1:7" x14ac:dyDescent="0.25">
      <c r="A830" s="23">
        <v>1121.59375</v>
      </c>
      <c r="B830" s="23">
        <v>12872.387694999999</v>
      </c>
      <c r="C830" s="30">
        <f t="shared" si="64"/>
        <v>12826.715814563911</v>
      </c>
      <c r="D830" s="26">
        <f t="shared" si="62"/>
        <v>12379.085484215853</v>
      </c>
      <c r="E830" s="26">
        <f t="shared" si="63"/>
        <v>447.63033034805812</v>
      </c>
      <c r="F830" s="27">
        <f t="shared" si="65"/>
        <v>1121.59375</v>
      </c>
      <c r="G830" s="29">
        <f t="shared" si="66"/>
        <v>87.237241527160847</v>
      </c>
    </row>
    <row r="831" spans="1:7" x14ac:dyDescent="0.25">
      <c r="A831" s="23">
        <v>1120.408203</v>
      </c>
      <c r="B831" s="23">
        <v>12731.092773</v>
      </c>
      <c r="C831" s="30">
        <f t="shared" si="64"/>
        <v>12797.999120143515</v>
      </c>
      <c r="D831" s="26">
        <f t="shared" si="62"/>
        <v>12360.805303655006</v>
      </c>
      <c r="E831" s="26">
        <f t="shared" si="63"/>
        <v>437.19381648850867</v>
      </c>
      <c r="F831" s="27">
        <f t="shared" si="65"/>
        <v>1120.408203</v>
      </c>
      <c r="G831" s="29">
        <f t="shared" si="66"/>
        <v>85.203302764434142</v>
      </c>
    </row>
    <row r="832" spans="1:7" x14ac:dyDescent="0.25">
      <c r="A832" s="23">
        <v>1119.2226559999999</v>
      </c>
      <c r="B832" s="23">
        <v>12820.922852</v>
      </c>
      <c r="C832" s="30">
        <f t="shared" si="64"/>
        <v>12761.694775222293</v>
      </c>
      <c r="D832" s="26">
        <f t="shared" si="62"/>
        <v>12342.516708100084</v>
      </c>
      <c r="E832" s="26">
        <f t="shared" si="63"/>
        <v>419.17806712220954</v>
      </c>
      <c r="F832" s="27">
        <f t="shared" si="65"/>
        <v>1119.2226559999999</v>
      </c>
      <c r="G832" s="29">
        <f t="shared" si="66"/>
        <v>81.692271066607532</v>
      </c>
    </row>
    <row r="833" spans="1:7" x14ac:dyDescent="0.25">
      <c r="A833" s="23">
        <v>1118.0351559999999</v>
      </c>
      <c r="B833" s="23">
        <v>12972.320313</v>
      </c>
      <c r="C833" s="30">
        <f t="shared" si="64"/>
        <v>12739.433053281789</v>
      </c>
      <c r="D833" s="26">
        <f t="shared" si="62"/>
        <v>12324.189584956699</v>
      </c>
      <c r="E833" s="26">
        <f t="shared" si="63"/>
        <v>415.24346832509036</v>
      </c>
      <c r="F833" s="27">
        <f t="shared" si="65"/>
        <v>1118.0351559999999</v>
      </c>
      <c r="G833" s="29">
        <f t="shared" si="66"/>
        <v>80.92546970774994</v>
      </c>
    </row>
    <row r="834" spans="1:7" x14ac:dyDescent="0.25">
      <c r="A834" s="23">
        <v>1116.8496090000001</v>
      </c>
      <c r="B834" s="23">
        <v>12655.110352</v>
      </c>
      <c r="C834" s="30">
        <f t="shared" si="64"/>
        <v>12717.604215746322</v>
      </c>
      <c r="D834" s="26">
        <f t="shared" si="62"/>
        <v>12305.884252658076</v>
      </c>
      <c r="E834" s="26">
        <f t="shared" si="63"/>
        <v>411.719963088246</v>
      </c>
      <c r="F834" s="27">
        <f t="shared" si="65"/>
        <v>1116.8496090000001</v>
      </c>
      <c r="G834" s="29">
        <f t="shared" si="66"/>
        <v>80.238785056310434</v>
      </c>
    </row>
    <row r="835" spans="1:7" x14ac:dyDescent="0.25">
      <c r="A835" s="23">
        <v>1115.6621090000001</v>
      </c>
      <c r="B835" s="23">
        <v>12722.905273</v>
      </c>
      <c r="C835" s="30">
        <f t="shared" si="64"/>
        <v>12694.88971521739</v>
      </c>
      <c r="D835" s="26">
        <f t="shared" si="62"/>
        <v>12287.540436741658</v>
      </c>
      <c r="E835" s="26">
        <f t="shared" si="63"/>
        <v>407.34927847573272</v>
      </c>
      <c r="F835" s="27">
        <f t="shared" si="65"/>
        <v>1115.6621090000001</v>
      </c>
      <c r="G835" s="29">
        <f t="shared" si="66"/>
        <v>79.386996329473277</v>
      </c>
    </row>
    <row r="836" spans="1:7" x14ac:dyDescent="0.25">
      <c r="A836" s="23">
        <v>1114.4746090000001</v>
      </c>
      <c r="B836" s="23">
        <v>12845.642578000001</v>
      </c>
      <c r="C836" s="30">
        <f t="shared" si="64"/>
        <v>12688.763518379861</v>
      </c>
      <c r="D836" s="26">
        <f t="shared" ref="D836:D899" si="67">($P$5*A836^3)+($Q$5*A836^2)+($R$5*A836)+$S$5</f>
        <v>12269.188321284944</v>
      </c>
      <c r="E836" s="26">
        <f t="shared" si="63"/>
        <v>419.5751970949168</v>
      </c>
      <c r="F836" s="27">
        <f t="shared" si="65"/>
        <v>1114.4746090000001</v>
      </c>
      <c r="G836" s="29">
        <f t="shared" si="66"/>
        <v>81.769666455163531</v>
      </c>
    </row>
    <row r="837" spans="1:7" x14ac:dyDescent="0.25">
      <c r="A837" s="23">
        <v>1113.2890629999999</v>
      </c>
      <c r="B837" s="23">
        <v>12570.420898</v>
      </c>
      <c r="C837" s="30">
        <f t="shared" si="64"/>
        <v>12664.617287782938</v>
      </c>
      <c r="D837" s="26">
        <f t="shared" si="67"/>
        <v>12250.858160406553</v>
      </c>
      <c r="E837" s="26">
        <f t="shared" ref="E837:E900" si="68">C837-D837</f>
        <v>413.75912737638464</v>
      </c>
      <c r="F837" s="27">
        <f t="shared" si="65"/>
        <v>1113.2890629999999</v>
      </c>
      <c r="G837" s="29">
        <f t="shared" si="66"/>
        <v>80.636191253919051</v>
      </c>
    </row>
    <row r="838" spans="1:7" x14ac:dyDescent="0.25">
      <c r="A838" s="23">
        <v>1112.1015629999999</v>
      </c>
      <c r="B838" s="23">
        <v>12675.554688</v>
      </c>
      <c r="C838" s="30">
        <f t="shared" si="64"/>
        <v>12639.280216348481</v>
      </c>
      <c r="D838" s="26">
        <f t="shared" si="67"/>
        <v>12232.489566867976</v>
      </c>
      <c r="E838" s="26">
        <f t="shared" si="68"/>
        <v>406.79064948050473</v>
      </c>
      <c r="F838" s="27">
        <f t="shared" si="65"/>
        <v>1112.1015629999999</v>
      </c>
      <c r="G838" s="29">
        <f t="shared" si="66"/>
        <v>79.278126913625414</v>
      </c>
    </row>
    <row r="839" spans="1:7" x14ac:dyDescent="0.25">
      <c r="A839" s="23">
        <v>1110.9121090000001</v>
      </c>
      <c r="B839" s="23">
        <v>12393.884765999999</v>
      </c>
      <c r="C839" s="30">
        <f t="shared" si="64"/>
        <v>12615.384228426614</v>
      </c>
      <c r="D839" s="26">
        <f t="shared" si="67"/>
        <v>12214.082535971023</v>
      </c>
      <c r="E839" s="26">
        <f t="shared" si="68"/>
        <v>401.30169245559046</v>
      </c>
      <c r="F839" s="27">
        <f t="shared" si="65"/>
        <v>1110.9121090000001</v>
      </c>
      <c r="G839" s="29">
        <f t="shared" si="66"/>
        <v>78.208401657648395</v>
      </c>
    </row>
    <row r="840" spans="1:7" x14ac:dyDescent="0.25">
      <c r="A840" s="23">
        <v>1109.7246090000001</v>
      </c>
      <c r="B840" s="23">
        <v>12578.104492</v>
      </c>
      <c r="C840" s="30">
        <f t="shared" si="64"/>
        <v>12576.051028456686</v>
      </c>
      <c r="D840" s="26">
        <f t="shared" si="67"/>
        <v>12195.697580651116</v>
      </c>
      <c r="E840" s="26">
        <f t="shared" si="68"/>
        <v>380.35344780556989</v>
      </c>
      <c r="F840" s="27">
        <f t="shared" si="65"/>
        <v>1109.7246090000001</v>
      </c>
      <c r="G840" s="29">
        <f t="shared" si="66"/>
        <v>74.125865345412947</v>
      </c>
    </row>
    <row r="841" spans="1:7" x14ac:dyDescent="0.25">
      <c r="A841" s="23">
        <v>1108.5371090000001</v>
      </c>
      <c r="B841" s="23">
        <v>12533.801758</v>
      </c>
      <c r="C841" s="30">
        <f t="shared" si="64"/>
        <v>12547.867406281139</v>
      </c>
      <c r="D841" s="26">
        <f t="shared" si="67"/>
        <v>12177.30450493991</v>
      </c>
      <c r="E841" s="26">
        <f t="shared" si="68"/>
        <v>370.56290134122901</v>
      </c>
      <c r="F841" s="27">
        <f t="shared" si="65"/>
        <v>1108.5371090000001</v>
      </c>
      <c r="G841" s="29">
        <f t="shared" si="66"/>
        <v>72.217817099601533</v>
      </c>
    </row>
    <row r="842" spans="1:7" x14ac:dyDescent="0.25">
      <c r="A842" s="23">
        <v>1107.3476559999999</v>
      </c>
      <c r="B842" s="23">
        <v>12518.066406</v>
      </c>
      <c r="C842" s="30">
        <f t="shared" si="64"/>
        <v>12510.168430732592</v>
      </c>
      <c r="D842" s="26">
        <f t="shared" si="67"/>
        <v>12158.873074898618</v>
      </c>
      <c r="E842" s="26">
        <f t="shared" si="68"/>
        <v>351.2953558339741</v>
      </c>
      <c r="F842" s="27">
        <f t="shared" si="65"/>
        <v>1107.3476559999999</v>
      </c>
      <c r="G842" s="29">
        <f t="shared" si="66"/>
        <v>68.462826860792191</v>
      </c>
    </row>
    <row r="843" spans="1:7" x14ac:dyDescent="0.25">
      <c r="A843" s="23">
        <v>1106.1601559999999</v>
      </c>
      <c r="B843" s="23">
        <v>12392.551758</v>
      </c>
      <c r="C843" s="30">
        <f t="shared" si="64"/>
        <v>12467.220975509641</v>
      </c>
      <c r="D843" s="26">
        <f t="shared" si="67"/>
        <v>12140.463852686518</v>
      </c>
      <c r="E843" s="26">
        <f t="shared" si="68"/>
        <v>326.7571228231227</v>
      </c>
      <c r="F843" s="27">
        <f t="shared" si="65"/>
        <v>1106.1601559999999</v>
      </c>
      <c r="G843" s="29">
        <f t="shared" si="66"/>
        <v>63.680649213998414</v>
      </c>
    </row>
    <row r="844" spans="1:7" x14ac:dyDescent="0.25">
      <c r="A844" s="23">
        <v>1104.970703</v>
      </c>
      <c r="B844" s="23">
        <v>12493.199219</v>
      </c>
      <c r="C844" s="30">
        <f t="shared" si="64"/>
        <v>12454.339030424977</v>
      </c>
      <c r="D844" s="26">
        <f t="shared" si="67"/>
        <v>12122.016321484842</v>
      </c>
      <c r="E844" s="26">
        <f t="shared" si="68"/>
        <v>332.32270894013527</v>
      </c>
      <c r="F844" s="27">
        <f t="shared" si="65"/>
        <v>1104.970703</v>
      </c>
      <c r="G844" s="29">
        <f t="shared" si="66"/>
        <v>64.76530846832668</v>
      </c>
    </row>
    <row r="845" spans="1:7" x14ac:dyDescent="0.25">
      <c r="A845" s="23">
        <v>1103.78125</v>
      </c>
      <c r="B845" s="23">
        <v>12661.84375</v>
      </c>
      <c r="C845" s="30">
        <f t="shared" si="64"/>
        <v>12422.937137500163</v>
      </c>
      <c r="D845" s="26">
        <f t="shared" si="67"/>
        <v>12103.560787069035</v>
      </c>
      <c r="E845" s="26">
        <f t="shared" si="68"/>
        <v>319.37635043112823</v>
      </c>
      <c r="F845" s="27">
        <f t="shared" si="65"/>
        <v>1103.78125</v>
      </c>
      <c r="G845" s="29">
        <f t="shared" si="66"/>
        <v>62.242234119746939</v>
      </c>
    </row>
    <row r="846" spans="1:7" x14ac:dyDescent="0.25">
      <c r="A846" s="23">
        <v>1102.591797</v>
      </c>
      <c r="B846" s="23">
        <v>12400.324219</v>
      </c>
      <c r="C846" s="30">
        <f t="shared" ref="C846:C909" si="69">(-171*B836+-76*B837+9*B838+84*B839+149*B840+204*B841+249*B842+284*B843+309*B844+324*B845+329*B846+324*B847+309*B848+284*B849+249*B850+204*B851+149*B852+84*B853+9*B854+-76*B855+-171*B856)/3059</f>
        <v>12393.45102739261</v>
      </c>
      <c r="D846" s="26">
        <f t="shared" si="67"/>
        <v>12085.097285445971</v>
      </c>
      <c r="E846" s="26">
        <f t="shared" si="68"/>
        <v>308.35374194663927</v>
      </c>
      <c r="F846" s="27">
        <f t="shared" si="65"/>
        <v>1102.591797</v>
      </c>
      <c r="G846" s="29">
        <f t="shared" si="66"/>
        <v>60.094073252557685</v>
      </c>
    </row>
    <row r="847" spans="1:7" x14ac:dyDescent="0.25">
      <c r="A847" s="23">
        <v>1101.4023440000001</v>
      </c>
      <c r="B847" s="23">
        <v>12424.119140999999</v>
      </c>
      <c r="C847" s="30">
        <f t="shared" si="69"/>
        <v>12381.584426352405</v>
      </c>
      <c r="D847" s="26">
        <f t="shared" si="67"/>
        <v>12066.625852622517</v>
      </c>
      <c r="E847" s="26">
        <f t="shared" si="68"/>
        <v>314.95857372988758</v>
      </c>
      <c r="F847" s="27">
        <f t="shared" si="65"/>
        <v>1101.4023440000001</v>
      </c>
      <c r="G847" s="29">
        <f t="shared" si="66"/>
        <v>61.381267766552043</v>
      </c>
    </row>
    <row r="848" spans="1:7" x14ac:dyDescent="0.25">
      <c r="A848" s="23">
        <v>1100.2128909999999</v>
      </c>
      <c r="B848" s="23">
        <v>12206.623046999999</v>
      </c>
      <c r="C848" s="30">
        <f t="shared" si="69"/>
        <v>12349.814692343578</v>
      </c>
      <c r="D848" s="26">
        <f t="shared" si="67"/>
        <v>12048.146524605541</v>
      </c>
      <c r="E848" s="26">
        <f t="shared" si="68"/>
        <v>301.66816773803657</v>
      </c>
      <c r="F848" s="27">
        <f t="shared" si="65"/>
        <v>1100.2128909999999</v>
      </c>
      <c r="G848" s="29">
        <f t="shared" si="66"/>
        <v>58.791143105866922</v>
      </c>
    </row>
    <row r="849" spans="1:7" x14ac:dyDescent="0.25">
      <c r="A849" s="23">
        <v>1099.0214840000001</v>
      </c>
      <c r="B849" s="23">
        <v>12289.658203000001</v>
      </c>
      <c r="C849" s="30">
        <f t="shared" si="69"/>
        <v>12320.904253857141</v>
      </c>
      <c r="D849" s="26">
        <f t="shared" si="67"/>
        <v>12029.628960723463</v>
      </c>
      <c r="E849" s="26">
        <f t="shared" si="68"/>
        <v>291.27529313367813</v>
      </c>
      <c r="F849" s="27">
        <f t="shared" si="65"/>
        <v>1099.0214840000001</v>
      </c>
      <c r="G849" s="29">
        <f t="shared" si="66"/>
        <v>56.765709057827898</v>
      </c>
    </row>
    <row r="850" spans="1:7" x14ac:dyDescent="0.25">
      <c r="A850" s="23">
        <v>1097.8320309999999</v>
      </c>
      <c r="B850" s="23">
        <v>12256.453125</v>
      </c>
      <c r="C850" s="30">
        <f t="shared" si="69"/>
        <v>12271.032857162149</v>
      </c>
      <c r="D850" s="26">
        <f t="shared" si="67"/>
        <v>12011.133937517985</v>
      </c>
      <c r="E850" s="26">
        <f t="shared" si="68"/>
        <v>259.89891964416347</v>
      </c>
      <c r="F850" s="27">
        <f t="shared" si="65"/>
        <v>1097.8320309999999</v>
      </c>
      <c r="G850" s="29">
        <f t="shared" si="66"/>
        <v>50.650868112570954</v>
      </c>
    </row>
    <row r="851" spans="1:7" x14ac:dyDescent="0.25">
      <c r="A851" s="23">
        <v>1096.640625</v>
      </c>
      <c r="B851" s="23">
        <v>12225.453125</v>
      </c>
      <c r="C851" s="30">
        <f t="shared" si="69"/>
        <v>12250.764148558348</v>
      </c>
      <c r="D851" s="26">
        <f t="shared" si="67"/>
        <v>11992.600740473379</v>
      </c>
      <c r="E851" s="26">
        <f t="shared" si="68"/>
        <v>258.16340808496898</v>
      </c>
      <c r="F851" s="27">
        <f t="shared" si="65"/>
        <v>1096.640625</v>
      </c>
      <c r="G851" s="29">
        <f t="shared" si="66"/>
        <v>50.312639822846023</v>
      </c>
    </row>
    <row r="852" spans="1:7" x14ac:dyDescent="0.25">
      <c r="A852" s="23">
        <v>1095.451172</v>
      </c>
      <c r="B852" s="23">
        <v>12176.931640999999</v>
      </c>
      <c r="C852" s="30">
        <f t="shared" si="69"/>
        <v>12242.444641503105</v>
      </c>
      <c r="D852" s="26">
        <f t="shared" si="67"/>
        <v>11974.090166350086</v>
      </c>
      <c r="E852" s="26">
        <f t="shared" si="68"/>
        <v>268.35447515301894</v>
      </c>
      <c r="F852" s="27">
        <f t="shared" si="65"/>
        <v>1095.451172</v>
      </c>
      <c r="G852" s="29">
        <f t="shared" si="66"/>
        <v>52.298744246430743</v>
      </c>
    </row>
    <row r="853" spans="1:7" x14ac:dyDescent="0.25">
      <c r="A853" s="23">
        <v>1094.2597659999999</v>
      </c>
      <c r="B853" s="23">
        <v>12340.977539</v>
      </c>
      <c r="C853" s="30">
        <f t="shared" si="69"/>
        <v>12214.343423460934</v>
      </c>
      <c r="D853" s="26">
        <f t="shared" si="67"/>
        <v>11955.541465104588</v>
      </c>
      <c r="E853" s="26">
        <f t="shared" si="68"/>
        <v>258.80195835634549</v>
      </c>
      <c r="F853" s="27">
        <f t="shared" si="65"/>
        <v>1094.2597659999999</v>
      </c>
      <c r="G853" s="29">
        <f t="shared" si="66"/>
        <v>50.43708484025133</v>
      </c>
    </row>
    <row r="854" spans="1:7" x14ac:dyDescent="0.25">
      <c r="A854" s="23">
        <v>1093.0683590000001</v>
      </c>
      <c r="B854" s="23">
        <v>12156.623046999999</v>
      </c>
      <c r="C854" s="30">
        <f t="shared" si="69"/>
        <v>12182.064350033668</v>
      </c>
      <c r="D854" s="26">
        <f t="shared" si="67"/>
        <v>11936.985044068357</v>
      </c>
      <c r="E854" s="26">
        <f t="shared" si="68"/>
        <v>245.07930596531151</v>
      </c>
      <c r="F854" s="27">
        <f t="shared" si="65"/>
        <v>1093.0683590000001</v>
      </c>
      <c r="G854" s="29">
        <f t="shared" si="66"/>
        <v>47.762721063116146</v>
      </c>
    </row>
    <row r="855" spans="1:7" x14ac:dyDescent="0.25">
      <c r="A855" s="23">
        <v>1091.876953</v>
      </c>
      <c r="B855" s="23">
        <v>12112.524414</v>
      </c>
      <c r="C855" s="30">
        <f t="shared" si="69"/>
        <v>12145.222757190582</v>
      </c>
      <c r="D855" s="26">
        <f t="shared" si="67"/>
        <v>11918.420970576355</v>
      </c>
      <c r="E855" s="26">
        <f t="shared" si="68"/>
        <v>226.80178661422724</v>
      </c>
      <c r="F855" s="27">
        <f t="shared" si="65"/>
        <v>1091.876953</v>
      </c>
      <c r="G855" s="29">
        <f t="shared" si="66"/>
        <v>44.200673851283796</v>
      </c>
    </row>
    <row r="856" spans="1:7" x14ac:dyDescent="0.25">
      <c r="A856" s="23">
        <v>1090.685547</v>
      </c>
      <c r="B856" s="23">
        <v>12134.138671999999</v>
      </c>
      <c r="C856" s="30">
        <f t="shared" si="69"/>
        <v>12114.031439974826</v>
      </c>
      <c r="D856" s="26">
        <f t="shared" si="67"/>
        <v>11899.849265241135</v>
      </c>
      <c r="E856" s="26">
        <f t="shared" si="68"/>
        <v>214.18217473369077</v>
      </c>
      <c r="F856" s="27">
        <f t="shared" si="65"/>
        <v>1090.685547</v>
      </c>
      <c r="G856" s="29">
        <f t="shared" si="66"/>
        <v>41.741278106707291</v>
      </c>
    </row>
    <row r="857" spans="1:7" x14ac:dyDescent="0.25">
      <c r="A857" s="23">
        <v>1089.4921879999999</v>
      </c>
      <c r="B857" s="23">
        <v>12052.840819999999</v>
      </c>
      <c r="C857" s="30">
        <f t="shared" si="69"/>
        <v>12098.299917438379</v>
      </c>
      <c r="D857" s="26">
        <f t="shared" si="67"/>
        <v>11881.239502103706</v>
      </c>
      <c r="E857" s="26">
        <f t="shared" si="68"/>
        <v>217.06041533467214</v>
      </c>
      <c r="F857" s="27">
        <f t="shared" si="65"/>
        <v>1089.4921879999999</v>
      </c>
      <c r="G857" s="29">
        <f t="shared" si="66"/>
        <v>42.302209199749747</v>
      </c>
    </row>
    <row r="858" spans="1:7" x14ac:dyDescent="0.25">
      <c r="A858" s="23">
        <v>1088.3007809999999</v>
      </c>
      <c r="B858" s="23">
        <v>12072.269531</v>
      </c>
      <c r="C858" s="30">
        <f t="shared" si="69"/>
        <v>12092.82564968421</v>
      </c>
      <c r="D858" s="26">
        <f t="shared" si="67"/>
        <v>11862.652613669572</v>
      </c>
      <c r="E858" s="26">
        <f t="shared" si="68"/>
        <v>230.17303601463755</v>
      </c>
      <c r="F858" s="27">
        <f t="shared" ref="F858:F921" si="70">A858</f>
        <v>1088.3007809999999</v>
      </c>
      <c r="G858" s="29">
        <f t="shared" ref="G858:G921" si="71">E858/$J$6</f>
        <v>44.857685850366188</v>
      </c>
    </row>
    <row r="859" spans="1:7" x14ac:dyDescent="0.25">
      <c r="A859" s="23">
        <v>1087.107422</v>
      </c>
      <c r="B859" s="23">
        <v>12170.476563</v>
      </c>
      <c r="C859" s="30">
        <f t="shared" si="69"/>
        <v>12051.634241512909</v>
      </c>
      <c r="D859" s="26">
        <f t="shared" si="67"/>
        <v>11844.027730774267</v>
      </c>
      <c r="E859" s="26">
        <f t="shared" si="68"/>
        <v>207.6065107386421</v>
      </c>
      <c r="F859" s="27">
        <f t="shared" si="70"/>
        <v>1087.107422</v>
      </c>
      <c r="G859" s="29">
        <f t="shared" si="71"/>
        <v>40.459768009544135</v>
      </c>
    </row>
    <row r="860" spans="1:7" x14ac:dyDescent="0.25">
      <c r="A860" s="23">
        <v>1085.9140629999999</v>
      </c>
      <c r="B860" s="23">
        <v>12224.881836</v>
      </c>
      <c r="C860" s="30">
        <f t="shared" si="69"/>
        <v>12029.454355479571</v>
      </c>
      <c r="D860" s="26">
        <f t="shared" si="67"/>
        <v>11825.395336326443</v>
      </c>
      <c r="E860" s="26">
        <f t="shared" si="68"/>
        <v>204.05901915312825</v>
      </c>
      <c r="F860" s="27">
        <f t="shared" si="70"/>
        <v>1085.9140629999999</v>
      </c>
      <c r="G860" s="29">
        <f t="shared" si="71"/>
        <v>39.768408735429688</v>
      </c>
    </row>
    <row r="861" spans="1:7" x14ac:dyDescent="0.25">
      <c r="A861" s="23">
        <v>1084.7226559999999</v>
      </c>
      <c r="B861" s="23">
        <v>11997.056640999999</v>
      </c>
      <c r="C861" s="30">
        <f t="shared" si="69"/>
        <v>12009.666257711995</v>
      </c>
      <c r="D861" s="26">
        <f t="shared" si="67"/>
        <v>11806.785962361819</v>
      </c>
      <c r="E861" s="26">
        <f t="shared" si="68"/>
        <v>202.88029535017631</v>
      </c>
      <c r="F861" s="27">
        <f t="shared" si="70"/>
        <v>1084.7226559999999</v>
      </c>
      <c r="G861" s="29">
        <f t="shared" si="71"/>
        <v>39.53869102838339</v>
      </c>
    </row>
    <row r="862" spans="1:7" x14ac:dyDescent="0.25">
      <c r="A862" s="23">
        <v>1083.529297</v>
      </c>
      <c r="B862" s="23">
        <v>11723.393555000001</v>
      </c>
      <c r="C862" s="30">
        <f t="shared" si="69"/>
        <v>11977.651249840797</v>
      </c>
      <c r="D862" s="26">
        <f t="shared" si="67"/>
        <v>11788.138666035387</v>
      </c>
      <c r="E862" s="26">
        <f t="shared" si="68"/>
        <v>189.51258380541003</v>
      </c>
      <c r="F862" s="27">
        <f t="shared" si="70"/>
        <v>1083.529297</v>
      </c>
      <c r="G862" s="29">
        <f t="shared" si="71"/>
        <v>36.933500536064798</v>
      </c>
    </row>
    <row r="863" spans="1:7" x14ac:dyDescent="0.25">
      <c r="A863" s="23">
        <v>1082.3339840000001</v>
      </c>
      <c r="B863" s="23">
        <v>11915.620117</v>
      </c>
      <c r="C863" s="30">
        <f t="shared" si="69"/>
        <v>11949.102641064399</v>
      </c>
      <c r="D863" s="26">
        <f t="shared" si="67"/>
        <v>11769.453416025102</v>
      </c>
      <c r="E863" s="26">
        <f t="shared" si="68"/>
        <v>179.64922503929665</v>
      </c>
      <c r="F863" s="27">
        <f t="shared" si="70"/>
        <v>1082.3339840000001</v>
      </c>
      <c r="G863" s="29">
        <f t="shared" si="71"/>
        <v>35.011262133945301</v>
      </c>
    </row>
    <row r="864" spans="1:7" x14ac:dyDescent="0.25">
      <c r="A864" s="23">
        <v>1081.140625</v>
      </c>
      <c r="B864" s="23">
        <v>11795.125977</v>
      </c>
      <c r="C864" s="30">
        <f t="shared" si="69"/>
        <v>11935.121021748615</v>
      </c>
      <c r="D864" s="26">
        <f t="shared" si="67"/>
        <v>11750.79133898251</v>
      </c>
      <c r="E864" s="26">
        <f t="shared" si="68"/>
        <v>184.32968276610518</v>
      </c>
      <c r="F864" s="27">
        <f t="shared" si="70"/>
        <v>1081.140625</v>
      </c>
      <c r="G864" s="29">
        <f t="shared" si="71"/>
        <v>35.923421550966438</v>
      </c>
    </row>
    <row r="865" spans="1:7" x14ac:dyDescent="0.25">
      <c r="A865" s="23">
        <v>1079.9472659999999</v>
      </c>
      <c r="B865" s="23">
        <v>11930.425781</v>
      </c>
      <c r="C865" s="30">
        <f t="shared" si="69"/>
        <v>11901.02768293625</v>
      </c>
      <c r="D865" s="26">
        <f t="shared" si="67"/>
        <v>11732.121932201269</v>
      </c>
      <c r="E865" s="26">
        <f t="shared" si="68"/>
        <v>168.90575073498076</v>
      </c>
      <c r="F865" s="27">
        <f t="shared" si="70"/>
        <v>1079.9472659999999</v>
      </c>
      <c r="G865" s="29">
        <f t="shared" si="71"/>
        <v>32.917500833191397</v>
      </c>
    </row>
    <row r="866" spans="1:7" x14ac:dyDescent="0.25">
      <c r="A866" s="23">
        <v>1078.751953</v>
      </c>
      <c r="B866" s="23">
        <v>12170.570313</v>
      </c>
      <c r="C866" s="30">
        <f t="shared" si="69"/>
        <v>11881.526989530239</v>
      </c>
      <c r="D866" s="26">
        <f t="shared" si="67"/>
        <v>11713.414644948678</v>
      </c>
      <c r="E866" s="26">
        <f t="shared" si="68"/>
        <v>168.11234458156105</v>
      </c>
      <c r="F866" s="27">
        <f t="shared" si="70"/>
        <v>1078.751953</v>
      </c>
      <c r="G866" s="29">
        <f t="shared" si="71"/>
        <v>32.762876448866962</v>
      </c>
    </row>
    <row r="867" spans="1:7" x14ac:dyDescent="0.25">
      <c r="A867" s="23">
        <v>1077.5585940000001</v>
      </c>
      <c r="B867" s="23">
        <v>11820.673828000001</v>
      </c>
      <c r="C867" s="30">
        <f t="shared" si="69"/>
        <v>11855.492475279179</v>
      </c>
      <c r="D867" s="26">
        <f t="shared" si="67"/>
        <v>11694.730675925648</v>
      </c>
      <c r="E867" s="26">
        <f t="shared" si="68"/>
        <v>160.76179935353139</v>
      </c>
      <c r="F867" s="27">
        <f t="shared" si="70"/>
        <v>1077.5585940000001</v>
      </c>
      <c r="G867" s="29">
        <f t="shared" si="71"/>
        <v>31.330352229796862</v>
      </c>
    </row>
    <row r="868" spans="1:7" x14ac:dyDescent="0.25">
      <c r="A868" s="23">
        <v>1076.3632809999999</v>
      </c>
      <c r="B868" s="23">
        <v>11682.819336</v>
      </c>
      <c r="C868" s="30">
        <f t="shared" si="69"/>
        <v>11832.589933194178</v>
      </c>
      <c r="D868" s="26">
        <f t="shared" si="67"/>
        <v>11676.008875551044</v>
      </c>
      <c r="E868" s="26">
        <f t="shared" si="68"/>
        <v>156.58105764313405</v>
      </c>
      <c r="F868" s="27">
        <f t="shared" si="70"/>
        <v>1076.3632809999999</v>
      </c>
      <c r="G868" s="29">
        <f t="shared" si="71"/>
        <v>30.515580866853202</v>
      </c>
    </row>
    <row r="869" spans="1:7" x14ac:dyDescent="0.25">
      <c r="A869" s="23">
        <v>1075.1679690000001</v>
      </c>
      <c r="B869" s="23">
        <v>11951.257813</v>
      </c>
      <c r="C869" s="30">
        <f t="shared" si="69"/>
        <v>11809.086835861068</v>
      </c>
      <c r="D869" s="26">
        <f t="shared" si="67"/>
        <v>11657.279883133728</v>
      </c>
      <c r="E869" s="26">
        <f t="shared" si="68"/>
        <v>151.8069527273401</v>
      </c>
      <c r="F869" s="27">
        <f t="shared" si="70"/>
        <v>1075.1679690000001</v>
      </c>
      <c r="G869" s="29">
        <f t="shared" si="71"/>
        <v>29.585170849079638</v>
      </c>
    </row>
    <row r="870" spans="1:7" x14ac:dyDescent="0.25">
      <c r="A870" s="23">
        <v>1073.9726559999999</v>
      </c>
      <c r="B870" s="23">
        <v>11771.943359000001</v>
      </c>
      <c r="C870" s="30">
        <f t="shared" si="69"/>
        <v>11776.185821765283</v>
      </c>
      <c r="D870" s="26">
        <f t="shared" si="67"/>
        <v>11638.543703877927</v>
      </c>
      <c r="E870" s="26">
        <f t="shared" si="68"/>
        <v>137.6421178873552</v>
      </c>
      <c r="F870" s="27">
        <f t="shared" si="70"/>
        <v>1073.9726559999999</v>
      </c>
      <c r="G870" s="29">
        <f t="shared" si="71"/>
        <v>26.82463155057572</v>
      </c>
    </row>
    <row r="871" spans="1:7" x14ac:dyDescent="0.25">
      <c r="A871" s="23">
        <v>1072.7773440000001</v>
      </c>
      <c r="B871" s="23">
        <v>11673.478515999999</v>
      </c>
      <c r="C871" s="30">
        <f t="shared" si="69"/>
        <v>11770.96173112651</v>
      </c>
      <c r="D871" s="26">
        <f t="shared" si="67"/>
        <v>11619.800405674674</v>
      </c>
      <c r="E871" s="26">
        <f t="shared" si="68"/>
        <v>151.16132545183609</v>
      </c>
      <c r="F871" s="27">
        <f t="shared" si="70"/>
        <v>1072.7773440000001</v>
      </c>
      <c r="G871" s="29">
        <f t="shared" si="71"/>
        <v>29.459346617004321</v>
      </c>
    </row>
    <row r="872" spans="1:7" x14ac:dyDescent="0.25">
      <c r="A872" s="23">
        <v>1071.5820309999999</v>
      </c>
      <c r="B872" s="23">
        <v>11793.327148</v>
      </c>
      <c r="C872" s="30">
        <f t="shared" si="69"/>
        <v>11750.956943783265</v>
      </c>
      <c r="D872" s="26">
        <f t="shared" si="67"/>
        <v>11601.049993704253</v>
      </c>
      <c r="E872" s="26">
        <f t="shared" si="68"/>
        <v>149.90695007901195</v>
      </c>
      <c r="F872" s="27">
        <f t="shared" si="70"/>
        <v>1071.5820309999999</v>
      </c>
      <c r="G872" s="29">
        <f t="shared" si="71"/>
        <v>29.214885417782867</v>
      </c>
    </row>
    <row r="873" spans="1:7" x14ac:dyDescent="0.25">
      <c r="A873" s="23">
        <v>1070.3867190000001</v>
      </c>
      <c r="B873" s="23">
        <v>11683.986328000001</v>
      </c>
      <c r="C873" s="30">
        <f t="shared" si="69"/>
        <v>11708.081748388691</v>
      </c>
      <c r="D873" s="26">
        <f t="shared" si="67"/>
        <v>11582.292535881516</v>
      </c>
      <c r="E873" s="26">
        <f t="shared" si="68"/>
        <v>125.78921250717576</v>
      </c>
      <c r="F873" s="27">
        <f t="shared" si="70"/>
        <v>1070.3867190000001</v>
      </c>
      <c r="G873" s="29">
        <f t="shared" si="71"/>
        <v>24.514656780444991</v>
      </c>
    </row>
    <row r="874" spans="1:7" x14ac:dyDescent="0.25">
      <c r="A874" s="23">
        <v>1069.189453</v>
      </c>
      <c r="B874" s="23">
        <v>11651.053711</v>
      </c>
      <c r="C874" s="30">
        <f t="shared" si="69"/>
        <v>11671.763757402745</v>
      </c>
      <c r="D874" s="26">
        <f t="shared" si="67"/>
        <v>11563.497372664444</v>
      </c>
      <c r="E874" s="26">
        <f t="shared" si="68"/>
        <v>108.26638473830099</v>
      </c>
      <c r="F874" s="27">
        <f t="shared" si="70"/>
        <v>1069.189453</v>
      </c>
      <c r="G874" s="29">
        <f t="shared" si="71"/>
        <v>21.099688994138905</v>
      </c>
    </row>
    <row r="875" spans="1:7" x14ac:dyDescent="0.25">
      <c r="A875" s="23">
        <v>1067.9941409999999</v>
      </c>
      <c r="B875" s="23">
        <v>11797.008789</v>
      </c>
      <c r="C875" s="30">
        <f t="shared" si="69"/>
        <v>11641.445358440013</v>
      </c>
      <c r="D875" s="26">
        <f t="shared" si="67"/>
        <v>11544.725890000254</v>
      </c>
      <c r="E875" s="26">
        <f t="shared" si="68"/>
        <v>96.719468439758202</v>
      </c>
      <c r="F875" s="27">
        <f t="shared" si="70"/>
        <v>1067.9941409999999</v>
      </c>
      <c r="G875" s="29">
        <f t="shared" si="71"/>
        <v>18.849347456185843</v>
      </c>
    </row>
    <row r="876" spans="1:7" x14ac:dyDescent="0.25">
      <c r="A876" s="23">
        <v>1066.796875</v>
      </c>
      <c r="B876" s="23">
        <v>11545.970703000001</v>
      </c>
      <c r="C876" s="30">
        <f t="shared" si="69"/>
        <v>11614.937476942467</v>
      </c>
      <c r="D876" s="26">
        <f t="shared" si="67"/>
        <v>11525.916752337407</v>
      </c>
      <c r="E876" s="26">
        <f t="shared" si="68"/>
        <v>89.020724605059513</v>
      </c>
      <c r="F876" s="27">
        <f t="shared" si="70"/>
        <v>1066.796875</v>
      </c>
      <c r="G876" s="29">
        <f t="shared" si="71"/>
        <v>17.34896392578224</v>
      </c>
    </row>
    <row r="877" spans="1:7" x14ac:dyDescent="0.25">
      <c r="A877" s="23">
        <v>1065.5996090000001</v>
      </c>
      <c r="B877" s="23">
        <v>11630.832031</v>
      </c>
      <c r="C877" s="30">
        <f t="shared" si="69"/>
        <v>11614.192043080422</v>
      </c>
      <c r="D877" s="26">
        <f t="shared" si="67"/>
        <v>11507.100676796919</v>
      </c>
      <c r="E877" s="26">
        <f t="shared" si="68"/>
        <v>107.09136628350279</v>
      </c>
      <c r="F877" s="27">
        <f t="shared" si="70"/>
        <v>1065.5996090000001</v>
      </c>
      <c r="G877" s="29">
        <f t="shared" si="71"/>
        <v>20.870693410527764</v>
      </c>
    </row>
    <row r="878" spans="1:7" x14ac:dyDescent="0.25">
      <c r="A878" s="23">
        <v>1064.4023440000001</v>
      </c>
      <c r="B878" s="23">
        <v>11471.492188</v>
      </c>
      <c r="C878" s="30">
        <f t="shared" si="69"/>
        <v>11582.112027815629</v>
      </c>
      <c r="D878" s="26">
        <f t="shared" si="67"/>
        <v>11488.277715824372</v>
      </c>
      <c r="E878" s="26">
        <f t="shared" si="68"/>
        <v>93.834311991256982</v>
      </c>
      <c r="F878" s="27">
        <f t="shared" si="70"/>
        <v>1064.4023440000001</v>
      </c>
      <c r="G878" s="29">
        <f t="shared" si="71"/>
        <v>18.287068555768524</v>
      </c>
    </row>
    <row r="879" spans="1:7" x14ac:dyDescent="0.25">
      <c r="A879" s="23">
        <v>1063.205078</v>
      </c>
      <c r="B879" s="23">
        <v>11427.736328000001</v>
      </c>
      <c r="C879" s="30">
        <f t="shared" si="69"/>
        <v>11548.227595774439</v>
      </c>
      <c r="D879" s="26">
        <f t="shared" si="67"/>
        <v>11469.447874697556</v>
      </c>
      <c r="E879" s="26">
        <f t="shared" si="68"/>
        <v>78.779721076882197</v>
      </c>
      <c r="F879" s="27">
        <f t="shared" si="70"/>
        <v>1063.205078</v>
      </c>
      <c r="G879" s="29">
        <f t="shared" si="71"/>
        <v>15.353127545406844</v>
      </c>
    </row>
    <row r="880" spans="1:7" x14ac:dyDescent="0.25">
      <c r="A880" s="23">
        <v>1062.0078129999999</v>
      </c>
      <c r="B880" s="23">
        <v>11691.260742</v>
      </c>
      <c r="C880" s="30">
        <f t="shared" si="69"/>
        <v>11537.735256652828</v>
      </c>
      <c r="D880" s="26">
        <f t="shared" si="67"/>
        <v>11450.611221592224</v>
      </c>
      <c r="E880" s="26">
        <f t="shared" si="68"/>
        <v>87.124035060604001</v>
      </c>
      <c r="F880" s="27">
        <f t="shared" si="70"/>
        <v>1062.0078129999999</v>
      </c>
      <c r="G880" s="29">
        <f t="shared" si="71"/>
        <v>16.979324174688855</v>
      </c>
    </row>
    <row r="881" spans="1:7" x14ac:dyDescent="0.25">
      <c r="A881" s="23">
        <v>1060.8085940000001</v>
      </c>
      <c r="B881" s="23">
        <v>11471</v>
      </c>
      <c r="C881" s="30">
        <f t="shared" si="69"/>
        <v>11524.921629355667</v>
      </c>
      <c r="D881" s="26">
        <f t="shared" si="67"/>
        <v>11431.737018473743</v>
      </c>
      <c r="E881" s="26">
        <f t="shared" si="68"/>
        <v>93.184610881924527</v>
      </c>
      <c r="F881" s="27">
        <f t="shared" si="70"/>
        <v>1060.8085940000001</v>
      </c>
      <c r="G881" s="29">
        <f t="shared" si="71"/>
        <v>18.160450387264998</v>
      </c>
    </row>
    <row r="882" spans="1:7" x14ac:dyDescent="0.25">
      <c r="A882" s="23">
        <v>1059.611328</v>
      </c>
      <c r="B882" s="23">
        <v>11496.974609000001</v>
      </c>
      <c r="C882" s="30">
        <f t="shared" si="69"/>
        <v>11486.81133910003</v>
      </c>
      <c r="D882" s="26">
        <f t="shared" si="67"/>
        <v>11412.886793384829</v>
      </c>
      <c r="E882" s="26">
        <f t="shared" si="68"/>
        <v>73.92454571520102</v>
      </c>
      <c r="F882" s="27">
        <f t="shared" si="70"/>
        <v>1059.611328</v>
      </c>
      <c r="G882" s="29">
        <f t="shared" si="71"/>
        <v>14.406917968065725</v>
      </c>
    </row>
    <row r="883" spans="1:7" x14ac:dyDescent="0.25">
      <c r="A883" s="23">
        <v>1058.4121090000001</v>
      </c>
      <c r="B883" s="23">
        <v>11498.982421999999</v>
      </c>
      <c r="C883" s="30">
        <f t="shared" si="69"/>
        <v>11465.420109781631</v>
      </c>
      <c r="D883" s="26">
        <f t="shared" si="67"/>
        <v>11393.999085581818</v>
      </c>
      <c r="E883" s="26">
        <f t="shared" si="68"/>
        <v>71.421024199813473</v>
      </c>
      <c r="F883" s="27">
        <f t="shared" si="70"/>
        <v>1058.4121090000001</v>
      </c>
      <c r="G883" s="29">
        <f t="shared" si="71"/>
        <v>13.91901467756151</v>
      </c>
    </row>
    <row r="884" spans="1:7" x14ac:dyDescent="0.25">
      <c r="A884" s="23">
        <v>1057.2148440000001</v>
      </c>
      <c r="B884" s="23">
        <v>11572.842773</v>
      </c>
      <c r="C884" s="30">
        <f t="shared" si="69"/>
        <v>11426.793551869567</v>
      </c>
      <c r="D884" s="26">
        <f t="shared" si="67"/>
        <v>11375.135467121945</v>
      </c>
      <c r="E884" s="26">
        <f t="shared" si="68"/>
        <v>51.658084747621615</v>
      </c>
      <c r="F884" s="27">
        <f t="shared" si="70"/>
        <v>1057.2148440000001</v>
      </c>
      <c r="G884" s="29">
        <f t="shared" si="71"/>
        <v>10.067478699342699</v>
      </c>
    </row>
    <row r="885" spans="1:7" x14ac:dyDescent="0.25">
      <c r="A885" s="23">
        <v>1056.015625</v>
      </c>
      <c r="B885" s="23">
        <v>11335.368164</v>
      </c>
      <c r="C885" s="30">
        <f t="shared" si="69"/>
        <v>11392.744615240275</v>
      </c>
      <c r="D885" s="26">
        <f t="shared" si="67"/>
        <v>11356.234402003958</v>
      </c>
      <c r="E885" s="26">
        <f t="shared" si="68"/>
        <v>36.510213236317213</v>
      </c>
      <c r="F885" s="27">
        <f t="shared" si="70"/>
        <v>1056.015625</v>
      </c>
      <c r="G885" s="29">
        <f t="shared" si="71"/>
        <v>7.1153585321803181</v>
      </c>
    </row>
    <row r="886" spans="1:7" x14ac:dyDescent="0.25">
      <c r="A886" s="23">
        <v>1054.8164059999999</v>
      </c>
      <c r="B886" s="23">
        <v>11356.995117</v>
      </c>
      <c r="C886" s="30">
        <f t="shared" si="69"/>
        <v>11379.691207942791</v>
      </c>
      <c r="D886" s="26">
        <f t="shared" si="67"/>
        <v>11337.326708104512</v>
      </c>
      <c r="E886" s="26">
        <f t="shared" si="68"/>
        <v>42.364499838278789</v>
      </c>
      <c r="F886" s="27">
        <f t="shared" si="70"/>
        <v>1054.8164059999999</v>
      </c>
      <c r="G886" s="29">
        <f t="shared" si="71"/>
        <v>8.2562816994452266</v>
      </c>
    </row>
    <row r="887" spans="1:7" x14ac:dyDescent="0.25">
      <c r="A887" s="23">
        <v>1053.6171879999999</v>
      </c>
      <c r="B887" s="23">
        <v>11285.041992</v>
      </c>
      <c r="C887" s="30">
        <f t="shared" si="69"/>
        <v>11352.04886002975</v>
      </c>
      <c r="D887" s="26">
        <f t="shared" si="67"/>
        <v>11318.412438099598</v>
      </c>
      <c r="E887" s="26">
        <f t="shared" si="68"/>
        <v>33.63642193015221</v>
      </c>
      <c r="F887" s="27">
        <f t="shared" si="70"/>
        <v>1053.6171879999999</v>
      </c>
      <c r="G887" s="29">
        <f t="shared" si="71"/>
        <v>6.5552945479555751</v>
      </c>
    </row>
    <row r="888" spans="1:7" x14ac:dyDescent="0.25">
      <c r="A888" s="23">
        <v>1052.4160159999999</v>
      </c>
      <c r="B888" s="23">
        <v>11437.205078000001</v>
      </c>
      <c r="C888" s="30">
        <f t="shared" si="69"/>
        <v>11325.580714957174</v>
      </c>
      <c r="D888" s="26">
        <f t="shared" si="67"/>
        <v>11299.460778296796</v>
      </c>
      <c r="E888" s="26">
        <f t="shared" si="68"/>
        <v>26.119936660377789</v>
      </c>
      <c r="F888" s="27">
        <f t="shared" si="70"/>
        <v>1052.4160159999999</v>
      </c>
      <c r="G888" s="29">
        <f t="shared" si="71"/>
        <v>5.0904308055795831</v>
      </c>
    </row>
    <row r="889" spans="1:7" x14ac:dyDescent="0.25">
      <c r="A889" s="23">
        <v>1051.216797</v>
      </c>
      <c r="B889" s="23">
        <v>11304.359375</v>
      </c>
      <c r="C889" s="30">
        <f t="shared" si="69"/>
        <v>11295.14497502158</v>
      </c>
      <c r="D889" s="26">
        <f t="shared" si="67"/>
        <v>11280.533408879877</v>
      </c>
      <c r="E889" s="26">
        <f t="shared" si="68"/>
        <v>14.611566141702497</v>
      </c>
      <c r="F889" s="27">
        <f t="shared" si="70"/>
        <v>1051.216797</v>
      </c>
      <c r="G889" s="29">
        <f t="shared" si="71"/>
        <v>2.8476013312204644</v>
      </c>
    </row>
    <row r="890" spans="1:7" x14ac:dyDescent="0.25">
      <c r="A890" s="23">
        <v>1050.017578</v>
      </c>
      <c r="B890" s="23">
        <v>11232.459961</v>
      </c>
      <c r="C890" s="30">
        <f t="shared" si="69"/>
        <v>11261.599558345864</v>
      </c>
      <c r="D890" s="26">
        <f t="shared" si="67"/>
        <v>11261.599558345864</v>
      </c>
      <c r="E890" s="26">
        <f t="shared" si="68"/>
        <v>0</v>
      </c>
      <c r="F890" s="27">
        <f t="shared" si="70"/>
        <v>1050.017578</v>
      </c>
      <c r="G890" s="29">
        <f t="shared" si="71"/>
        <v>0</v>
      </c>
    </row>
    <row r="891" spans="1:7" x14ac:dyDescent="0.25">
      <c r="A891" s="23">
        <v>1048.8164059999999</v>
      </c>
      <c r="B891" s="23">
        <v>11060.572265999999</v>
      </c>
      <c r="C891" s="30">
        <f t="shared" si="69"/>
        <v>11250.013597850932</v>
      </c>
      <c r="D891" s="26">
        <f t="shared" si="67"/>
        <v>11242.628412955053</v>
      </c>
      <c r="E891" s="26">
        <f t="shared" si="68"/>
        <v>7.3851848958784103</v>
      </c>
      <c r="F891" s="27">
        <f t="shared" si="70"/>
        <v>1048.8164059999999</v>
      </c>
      <c r="G891" s="29">
        <f t="shared" si="71"/>
        <v>1.4392750330021957</v>
      </c>
    </row>
    <row r="892" spans="1:7" x14ac:dyDescent="0.25">
      <c r="A892" s="23">
        <v>1047.6152340000001</v>
      </c>
      <c r="B892" s="23">
        <v>11256.132813</v>
      </c>
      <c r="C892" s="30">
        <f t="shared" si="69"/>
        <v>11225.39310620268</v>
      </c>
      <c r="D892" s="26">
        <f t="shared" si="67"/>
        <v>11223.65083942321</v>
      </c>
      <c r="E892" s="26">
        <f t="shared" si="68"/>
        <v>1.7422667794708104</v>
      </c>
      <c r="F892" s="27">
        <f t="shared" si="70"/>
        <v>1047.6152340000001</v>
      </c>
      <c r="G892" s="29">
        <f t="shared" si="71"/>
        <v>0.33954479297071416</v>
      </c>
    </row>
    <row r="893" spans="1:7" x14ac:dyDescent="0.25">
      <c r="A893" s="23">
        <v>1046.4140629999999</v>
      </c>
      <c r="B893" s="23">
        <v>11136.470703000001</v>
      </c>
      <c r="C893" s="30">
        <f t="shared" si="69"/>
        <v>11204.519418009151</v>
      </c>
      <c r="D893" s="26">
        <f t="shared" si="67"/>
        <v>11204.666890639168</v>
      </c>
      <c r="E893" s="26">
        <f t="shared" si="68"/>
        <v>-0.14747263001663669</v>
      </c>
      <c r="F893" s="27">
        <f t="shared" si="70"/>
        <v>1046.4140629999999</v>
      </c>
      <c r="G893" s="29">
        <f t="shared" si="71"/>
        <v>-2.8740468576835741E-2</v>
      </c>
    </row>
    <row r="894" spans="1:7" x14ac:dyDescent="0.25">
      <c r="A894" s="23">
        <v>1045.2128909999999</v>
      </c>
      <c r="B894" s="23">
        <v>11292.822265999999</v>
      </c>
      <c r="C894" s="30">
        <f t="shared" si="69"/>
        <v>11184.570041924813</v>
      </c>
      <c r="D894" s="26">
        <f t="shared" si="67"/>
        <v>11185.67657207549</v>
      </c>
      <c r="E894" s="26">
        <f t="shared" si="68"/>
        <v>-1.1065301506769174</v>
      </c>
      <c r="F894" s="27">
        <f t="shared" si="70"/>
        <v>1045.2128909999999</v>
      </c>
      <c r="G894" s="29">
        <f t="shared" si="71"/>
        <v>-0.21564811735752995</v>
      </c>
    </row>
    <row r="895" spans="1:7" x14ac:dyDescent="0.25">
      <c r="A895" s="23">
        <v>1044.0117190000001</v>
      </c>
      <c r="B895" s="23">
        <v>11234.03125</v>
      </c>
      <c r="C895" s="30">
        <f t="shared" si="69"/>
        <v>11173.947346480223</v>
      </c>
      <c r="D895" s="26">
        <f t="shared" si="67"/>
        <v>11166.679936615723</v>
      </c>
      <c r="E895" s="26">
        <f t="shared" si="68"/>
        <v>7.2674098645002232</v>
      </c>
      <c r="F895" s="27">
        <f t="shared" si="70"/>
        <v>1044.0117190000001</v>
      </c>
      <c r="G895" s="29">
        <f t="shared" si="71"/>
        <v>1.4163222343162378</v>
      </c>
    </row>
    <row r="896" spans="1:7" x14ac:dyDescent="0.25">
      <c r="A896" s="23">
        <v>1042.810547</v>
      </c>
      <c r="B896" s="23">
        <v>11138.338867</v>
      </c>
      <c r="C896" s="30">
        <f t="shared" si="69"/>
        <v>11150.89257531677</v>
      </c>
      <c r="D896" s="26">
        <f t="shared" si="67"/>
        <v>11147.677021341507</v>
      </c>
      <c r="E896" s="26">
        <f t="shared" si="68"/>
        <v>3.2155539752620825</v>
      </c>
      <c r="F896" s="27">
        <f t="shared" si="70"/>
        <v>1042.810547</v>
      </c>
      <c r="G896" s="29">
        <f t="shared" si="71"/>
        <v>0.62666901629619975</v>
      </c>
    </row>
    <row r="897" spans="1:7" x14ac:dyDescent="0.25">
      <c r="A897" s="23">
        <v>1041.609375</v>
      </c>
      <c r="B897" s="23">
        <v>11107.833984000001</v>
      </c>
      <c r="C897" s="30">
        <f t="shared" si="69"/>
        <v>11125.394482802551</v>
      </c>
      <c r="D897" s="26">
        <f t="shared" si="67"/>
        <v>11128.667863334502</v>
      </c>
      <c r="E897" s="26">
        <f t="shared" si="68"/>
        <v>-3.2733805319512612</v>
      </c>
      <c r="F897" s="27">
        <f t="shared" si="70"/>
        <v>1041.609375</v>
      </c>
      <c r="G897" s="29">
        <f t="shared" si="71"/>
        <v>-0.63793864873744976</v>
      </c>
    </row>
    <row r="898" spans="1:7" x14ac:dyDescent="0.25">
      <c r="A898" s="23">
        <v>1040.40625</v>
      </c>
      <c r="B898" s="23">
        <v>11190.242188</v>
      </c>
      <c r="C898" s="30">
        <f t="shared" si="69"/>
        <v>11099.320740331483</v>
      </c>
      <c r="D898" s="26">
        <f t="shared" si="67"/>
        <v>11109.62157733494</v>
      </c>
      <c r="E898" s="26">
        <f t="shared" si="68"/>
        <v>-10.300837003456763</v>
      </c>
      <c r="F898" s="27">
        <f t="shared" si="70"/>
        <v>1040.40625</v>
      </c>
      <c r="G898" s="29">
        <f t="shared" si="71"/>
        <v>-2.0074971347534647</v>
      </c>
    </row>
    <row r="899" spans="1:7" x14ac:dyDescent="0.25">
      <c r="A899" s="23">
        <v>1039.205078</v>
      </c>
      <c r="B899" s="23">
        <v>11098.957031</v>
      </c>
      <c r="C899" s="30">
        <f t="shared" si="69"/>
        <v>11082.345904595619</v>
      </c>
      <c r="D899" s="26">
        <f t="shared" si="67"/>
        <v>11090.600035107973</v>
      </c>
      <c r="E899" s="26">
        <f t="shared" si="68"/>
        <v>-8.2541305123540951</v>
      </c>
      <c r="F899" s="27">
        <f t="shared" si="70"/>
        <v>1039.205078</v>
      </c>
      <c r="G899" s="29">
        <f t="shared" si="71"/>
        <v>-1.6086210613633989</v>
      </c>
    </row>
    <row r="900" spans="1:7" x14ac:dyDescent="0.25">
      <c r="A900" s="23">
        <v>1038.001953</v>
      </c>
      <c r="B900" s="23">
        <v>11046.774414</v>
      </c>
      <c r="C900" s="30">
        <f t="shared" si="69"/>
        <v>11075.064493080417</v>
      </c>
      <c r="D900" s="26">
        <f t="shared" ref="D900:D963" si="72">($P$5*A900^3)+($Q$5*A900^2)+($R$5*A900)+$S$5</f>
        <v>11071.541419157516</v>
      </c>
      <c r="E900" s="26">
        <f t="shared" si="68"/>
        <v>3.5230739229009487</v>
      </c>
      <c r="F900" s="27">
        <f t="shared" si="70"/>
        <v>1038.001953</v>
      </c>
      <c r="G900" s="29">
        <f t="shared" si="71"/>
        <v>0.68660059404637575</v>
      </c>
    </row>
    <row r="901" spans="1:7" x14ac:dyDescent="0.25">
      <c r="A901" s="23">
        <v>1036.798828</v>
      </c>
      <c r="B901" s="23">
        <v>11005.462890999999</v>
      </c>
      <c r="C901" s="30">
        <f t="shared" si="69"/>
        <v>11054.94477367179</v>
      </c>
      <c r="D901" s="26">
        <f t="shared" si="72"/>
        <v>11052.476689087822</v>
      </c>
      <c r="E901" s="26">
        <f t="shared" ref="E901:E964" si="73">C901-D901</f>
        <v>2.468084583968448</v>
      </c>
      <c r="F901" s="27">
        <f t="shared" si="70"/>
        <v>1036.798828</v>
      </c>
      <c r="G901" s="29">
        <f t="shared" si="71"/>
        <v>0.48099710042816546</v>
      </c>
    </row>
    <row r="902" spans="1:7" x14ac:dyDescent="0.25">
      <c r="A902" s="23">
        <v>1035.595703</v>
      </c>
      <c r="B902" s="23">
        <v>10985.860352</v>
      </c>
      <c r="C902" s="30">
        <f t="shared" si="69"/>
        <v>11009.415477431841</v>
      </c>
      <c r="D902" s="26">
        <f t="shared" si="72"/>
        <v>11033.405882161716</v>
      </c>
      <c r="E902" s="26">
        <f t="shared" si="73"/>
        <v>-23.990404729875081</v>
      </c>
      <c r="F902" s="27">
        <f t="shared" si="70"/>
        <v>1035.595703</v>
      </c>
      <c r="G902" s="29">
        <f t="shared" si="71"/>
        <v>-4.6754131475566885</v>
      </c>
    </row>
    <row r="903" spans="1:7" x14ac:dyDescent="0.25">
      <c r="A903" s="23">
        <v>1034.392578</v>
      </c>
      <c r="B903" s="23">
        <v>10944.577148</v>
      </c>
      <c r="C903" s="30">
        <f t="shared" si="69"/>
        <v>10984.667543613601</v>
      </c>
      <c r="D903" s="26">
        <f t="shared" si="72"/>
        <v>11014.329035642022</v>
      </c>
      <c r="E903" s="26">
        <f t="shared" si="73"/>
        <v>-29.66149202842098</v>
      </c>
      <c r="F903" s="27">
        <f t="shared" si="70"/>
        <v>1034.392578</v>
      </c>
      <c r="G903" s="29">
        <f t="shared" si="71"/>
        <v>-5.780633189282149</v>
      </c>
    </row>
    <row r="904" spans="1:7" x14ac:dyDescent="0.25">
      <c r="A904" s="23">
        <v>1033.189453</v>
      </c>
      <c r="B904" s="23">
        <v>10938.005859000001</v>
      </c>
      <c r="C904" s="30">
        <f t="shared" si="69"/>
        <v>10933.196915196469</v>
      </c>
      <c r="D904" s="26">
        <f t="shared" si="72"/>
        <v>10995.246186791568</v>
      </c>
      <c r="E904" s="26">
        <f t="shared" si="73"/>
        <v>-62.049271595098617</v>
      </c>
      <c r="F904" s="27">
        <f t="shared" si="70"/>
        <v>1033.189453</v>
      </c>
      <c r="G904" s="29">
        <f t="shared" si="71"/>
        <v>-12.092583825848211</v>
      </c>
    </row>
    <row r="905" spans="1:7" x14ac:dyDescent="0.25">
      <c r="A905" s="23">
        <v>1031.984375</v>
      </c>
      <c r="B905" s="23">
        <v>10927.101563</v>
      </c>
      <c r="C905" s="30">
        <f t="shared" si="69"/>
        <v>10891.829767001309</v>
      </c>
      <c r="D905" s="26">
        <f t="shared" si="72"/>
        <v>10976.126381693024</v>
      </c>
      <c r="E905" s="26">
        <f t="shared" si="73"/>
        <v>-84.296614691715149</v>
      </c>
      <c r="F905" s="27">
        <f t="shared" si="70"/>
        <v>1031.984375</v>
      </c>
      <c r="G905" s="29">
        <f t="shared" si="71"/>
        <v>-16.428297273925043</v>
      </c>
    </row>
    <row r="906" spans="1:7" x14ac:dyDescent="0.25">
      <c r="A906" s="23">
        <v>1030.78125</v>
      </c>
      <c r="B906" s="23">
        <v>10879.351563</v>
      </c>
      <c r="C906" s="30">
        <f t="shared" si="69"/>
        <v>10864.689286290619</v>
      </c>
      <c r="D906" s="26">
        <f t="shared" si="72"/>
        <v>10957.031630377362</v>
      </c>
      <c r="E906" s="26">
        <f t="shared" si="73"/>
        <v>-92.342344086742742</v>
      </c>
      <c r="F906" s="27">
        <f t="shared" si="70"/>
        <v>1030.78125</v>
      </c>
      <c r="G906" s="29">
        <f t="shared" si="71"/>
        <v>-17.996303708945753</v>
      </c>
    </row>
    <row r="907" spans="1:7" x14ac:dyDescent="0.25">
      <c r="A907" s="23">
        <v>1029.576172</v>
      </c>
      <c r="B907" s="23">
        <v>10922.642578000001</v>
      </c>
      <c r="C907" s="30">
        <f t="shared" si="69"/>
        <v>10847.590306437398</v>
      </c>
      <c r="D907" s="26">
        <f t="shared" si="72"/>
        <v>10937.899978260515</v>
      </c>
      <c r="E907" s="26">
        <f t="shared" si="73"/>
        <v>-90.309671823117242</v>
      </c>
      <c r="F907" s="27">
        <f t="shared" si="70"/>
        <v>1029.576172</v>
      </c>
      <c r="G907" s="29">
        <f t="shared" si="71"/>
        <v>-17.600162721203525</v>
      </c>
    </row>
    <row r="908" spans="1:7" x14ac:dyDescent="0.25">
      <c r="A908" s="23">
        <v>1028.3710940000001</v>
      </c>
      <c r="B908" s="23">
        <v>10846.744140999999</v>
      </c>
      <c r="C908" s="30">
        <f t="shared" si="69"/>
        <v>10815.587222163127</v>
      </c>
      <c r="D908" s="26">
        <f t="shared" si="72"/>
        <v>10918.762453967209</v>
      </c>
      <c r="E908" s="26">
        <f t="shared" si="73"/>
        <v>-103.1752318040817</v>
      </c>
      <c r="F908" s="27">
        <f t="shared" si="70"/>
        <v>1028.3710940000001</v>
      </c>
      <c r="G908" s="29">
        <f t="shared" si="71"/>
        <v>-20.107490503413626</v>
      </c>
    </row>
    <row r="909" spans="1:7" x14ac:dyDescent="0.25">
      <c r="A909" s="23">
        <v>1027.1679690000001</v>
      </c>
      <c r="B909" s="23">
        <v>10894.355469</v>
      </c>
      <c r="C909" s="30">
        <f t="shared" si="69"/>
        <v>10800.693559282445</v>
      </c>
      <c r="D909" s="26">
        <f t="shared" si="72"/>
        <v>10899.650124173528</v>
      </c>
      <c r="E909" s="26">
        <f t="shared" si="73"/>
        <v>-98.956564891082962</v>
      </c>
      <c r="F909" s="27">
        <f t="shared" si="70"/>
        <v>1027.1679690000001</v>
      </c>
      <c r="G909" s="29">
        <f t="shared" si="71"/>
        <v>-19.285328019191986</v>
      </c>
    </row>
    <row r="910" spans="1:7" x14ac:dyDescent="0.25">
      <c r="A910" s="23">
        <v>1025.9628909999999</v>
      </c>
      <c r="B910" s="23">
        <v>10625.731444999999</v>
      </c>
      <c r="C910" s="30">
        <f t="shared" ref="C910:C973" si="74">(-171*B900+-76*B901+9*B902+84*B903+149*B904+204*B905+249*B906+284*B907+309*B908+324*B909+329*B910+324*B911+309*B912+284*B913+249*B914+204*B915+149*B916+84*B917+9*B918+-76*B919+-171*B920)/3059</f>
        <v>10794.690702021251</v>
      </c>
      <c r="D910" s="26">
        <f t="shared" si="72"/>
        <v>10880.50097722608</v>
      </c>
      <c r="E910" s="26">
        <f t="shared" si="73"/>
        <v>-85.81027520482894</v>
      </c>
      <c r="F910" s="27">
        <f t="shared" si="70"/>
        <v>1025.9628909999999</v>
      </c>
      <c r="G910" s="29">
        <f t="shared" si="71"/>
        <v>-16.723289723766321</v>
      </c>
    </row>
    <row r="911" spans="1:7" x14ac:dyDescent="0.25">
      <c r="A911" s="23">
        <v>1024.7578129999999</v>
      </c>
      <c r="B911" s="23">
        <v>10651.713867</v>
      </c>
      <c r="C911" s="30">
        <f t="shared" si="74"/>
        <v>10771.559153655116</v>
      </c>
      <c r="D911" s="26">
        <f t="shared" si="72"/>
        <v>10861.346070375244</v>
      </c>
      <c r="E911" s="26">
        <f t="shared" si="73"/>
        <v>-89.78691672012792</v>
      </c>
      <c r="F911" s="27">
        <f t="shared" si="70"/>
        <v>1024.7578129999999</v>
      </c>
      <c r="G911" s="29">
        <f t="shared" si="71"/>
        <v>-17.498284653326454</v>
      </c>
    </row>
    <row r="912" spans="1:7" x14ac:dyDescent="0.25">
      <c r="A912" s="23">
        <v>1023.550781</v>
      </c>
      <c r="B912" s="23">
        <v>10746.964844</v>
      </c>
      <c r="C912" s="30">
        <f t="shared" si="74"/>
        <v>10756.477249154626</v>
      </c>
      <c r="D912" s="26">
        <f t="shared" si="72"/>
        <v>10842.154368018757</v>
      </c>
      <c r="E912" s="26">
        <f t="shared" si="73"/>
        <v>-85.677118864130534</v>
      </c>
      <c r="F912" s="27">
        <f t="shared" si="70"/>
        <v>1023.550781</v>
      </c>
      <c r="G912" s="29">
        <f t="shared" si="71"/>
        <v>-16.697339310966218</v>
      </c>
    </row>
    <row r="913" spans="1:7" x14ac:dyDescent="0.25">
      <c r="A913" s="23">
        <v>1022.345703</v>
      </c>
      <c r="B913" s="23">
        <v>10580.267578000001</v>
      </c>
      <c r="C913" s="30">
        <f t="shared" si="74"/>
        <v>10745.359999124878</v>
      </c>
      <c r="D913" s="26">
        <f t="shared" si="72"/>
        <v>10822.988044507189</v>
      </c>
      <c r="E913" s="26">
        <f t="shared" si="73"/>
        <v>-77.628045382311029</v>
      </c>
      <c r="F913" s="27">
        <f t="shared" si="70"/>
        <v>1022.345703</v>
      </c>
      <c r="G913" s="29">
        <f t="shared" si="71"/>
        <v>-15.128681157580209</v>
      </c>
    </row>
    <row r="914" spans="1:7" x14ac:dyDescent="0.25">
      <c r="A914" s="23">
        <v>1021.138672</v>
      </c>
      <c r="B914" s="23">
        <v>10811.832031</v>
      </c>
      <c r="C914" s="30">
        <f t="shared" si="74"/>
        <v>10731.855529970582</v>
      </c>
      <c r="D914" s="26">
        <f t="shared" si="72"/>
        <v>10803.784998022113</v>
      </c>
      <c r="E914" s="26">
        <f t="shared" si="73"/>
        <v>-71.929468051530421</v>
      </c>
      <c r="F914" s="27">
        <f t="shared" si="70"/>
        <v>1021.138672</v>
      </c>
      <c r="G914" s="29">
        <f t="shared" si="71"/>
        <v>-14.018103671510472</v>
      </c>
    </row>
    <row r="915" spans="1:7" x14ac:dyDescent="0.25">
      <c r="A915" s="23">
        <v>1019.933594</v>
      </c>
      <c r="B915" s="23">
        <v>10917.809569999999</v>
      </c>
      <c r="C915" s="30">
        <f t="shared" si="74"/>
        <v>10716.685409794054</v>
      </c>
      <c r="D915" s="26">
        <f t="shared" si="72"/>
        <v>10784.607407875745</v>
      </c>
      <c r="E915" s="26">
        <f t="shared" si="73"/>
        <v>-67.921998081690617</v>
      </c>
      <c r="F915" s="27">
        <f t="shared" si="70"/>
        <v>1019.933594</v>
      </c>
      <c r="G915" s="29">
        <f t="shared" si="71"/>
        <v>-13.237100683174262</v>
      </c>
    </row>
    <row r="916" spans="1:7" x14ac:dyDescent="0.25">
      <c r="A916" s="23">
        <v>1018.7265630000001</v>
      </c>
      <c r="B916" s="23">
        <v>10785.790039</v>
      </c>
      <c r="C916" s="30">
        <f t="shared" si="74"/>
        <v>10706.228398320043</v>
      </c>
      <c r="D916" s="26">
        <f t="shared" si="72"/>
        <v>10765.393151628834</v>
      </c>
      <c r="E916" s="26">
        <f t="shared" si="73"/>
        <v>-59.16475330879075</v>
      </c>
      <c r="F916" s="27">
        <f t="shared" si="70"/>
        <v>1018.7265630000001</v>
      </c>
      <c r="G916" s="29">
        <f t="shared" si="71"/>
        <v>-11.530429294817017</v>
      </c>
    </row>
    <row r="917" spans="1:7" x14ac:dyDescent="0.25">
      <c r="A917" s="23">
        <v>1017.519531</v>
      </c>
      <c r="B917" s="23">
        <v>10578.126953000001</v>
      </c>
      <c r="C917" s="30">
        <f t="shared" si="74"/>
        <v>10685.923380734228</v>
      </c>
      <c r="D917" s="26">
        <f t="shared" si="72"/>
        <v>10746.173326447386</v>
      </c>
      <c r="E917" s="26">
        <f t="shared" si="73"/>
        <v>-60.249945713158013</v>
      </c>
      <c r="F917" s="27">
        <f t="shared" si="70"/>
        <v>1017.519531</v>
      </c>
      <c r="G917" s="29">
        <f t="shared" si="71"/>
        <v>-11.741918967131259</v>
      </c>
    </row>
    <row r="918" spans="1:7" x14ac:dyDescent="0.25">
      <c r="A918" s="23">
        <v>1016.3125</v>
      </c>
      <c r="B918" s="23">
        <v>10768.417969</v>
      </c>
      <c r="C918" s="30">
        <f t="shared" si="74"/>
        <v>10674.523465480548</v>
      </c>
      <c r="D918" s="26">
        <f t="shared" si="72"/>
        <v>10726.948001804776</v>
      </c>
      <c r="E918" s="26">
        <f t="shared" si="73"/>
        <v>-52.424536324228029</v>
      </c>
      <c r="F918" s="27">
        <f t="shared" si="70"/>
        <v>1016.3125</v>
      </c>
      <c r="G918" s="29">
        <f t="shared" si="71"/>
        <v>-10.216849992515119</v>
      </c>
    </row>
    <row r="919" spans="1:7" x14ac:dyDescent="0.25">
      <c r="A919" s="23">
        <v>1015.105469</v>
      </c>
      <c r="B919" s="23">
        <v>10686.231444999999</v>
      </c>
      <c r="C919" s="30">
        <f t="shared" si="74"/>
        <v>10663.554919543971</v>
      </c>
      <c r="D919" s="26">
        <f t="shared" si="72"/>
        <v>10707.717199407021</v>
      </c>
      <c r="E919" s="26">
        <f t="shared" si="73"/>
        <v>-44.162279863050571</v>
      </c>
      <c r="F919" s="27">
        <f t="shared" si="70"/>
        <v>1015.105469</v>
      </c>
      <c r="G919" s="29">
        <f t="shared" si="71"/>
        <v>-8.606645291009217</v>
      </c>
    </row>
    <row r="920" spans="1:7" x14ac:dyDescent="0.25">
      <c r="A920" s="23">
        <v>1013.8984380000001</v>
      </c>
      <c r="B920" s="23">
        <v>10500.330078000001</v>
      </c>
      <c r="C920" s="30">
        <f t="shared" si="74"/>
        <v>10650.589843127822</v>
      </c>
      <c r="D920" s="26">
        <f t="shared" si="72"/>
        <v>10688.480956881054</v>
      </c>
      <c r="E920" s="26">
        <f t="shared" si="73"/>
        <v>-37.891113753232275</v>
      </c>
      <c r="F920" s="27">
        <f t="shared" si="70"/>
        <v>1013.8984380000001</v>
      </c>
      <c r="G920" s="29">
        <f t="shared" si="71"/>
        <v>-7.3844778115317231</v>
      </c>
    </row>
    <row r="921" spans="1:7" x14ac:dyDescent="0.25">
      <c r="A921" s="23">
        <v>1012.689453</v>
      </c>
      <c r="B921" s="23">
        <v>10707.806640999999</v>
      </c>
      <c r="C921" s="30">
        <f t="shared" si="74"/>
        <v>10620.799769558678</v>
      </c>
      <c r="D921" s="26">
        <f t="shared" si="72"/>
        <v>10669.208158191128</v>
      </c>
      <c r="E921" s="26">
        <f t="shared" si="73"/>
        <v>-48.408388632449714</v>
      </c>
      <c r="F921" s="27">
        <f t="shared" si="70"/>
        <v>1012.689453</v>
      </c>
      <c r="G921" s="29">
        <f t="shared" si="71"/>
        <v>-9.4341558307410693</v>
      </c>
    </row>
    <row r="922" spans="1:7" x14ac:dyDescent="0.25">
      <c r="A922" s="23">
        <v>1011.482422</v>
      </c>
      <c r="B922" s="23">
        <v>10597.595703000001</v>
      </c>
      <c r="C922" s="30">
        <f t="shared" si="74"/>
        <v>10597.499300208237</v>
      </c>
      <c r="D922" s="26">
        <f t="shared" si="72"/>
        <v>10649.961139635108</v>
      </c>
      <c r="E922" s="26">
        <f t="shared" si="73"/>
        <v>-52.461839426870938</v>
      </c>
      <c r="F922" s="27">
        <f t="shared" ref="F922:F985" si="75">A922</f>
        <v>1011.482422</v>
      </c>
      <c r="G922" s="29">
        <f t="shared" ref="G922:G985" si="76">E922/$J$6</f>
        <v>-10.22411987472449</v>
      </c>
    </row>
    <row r="923" spans="1:7" x14ac:dyDescent="0.25">
      <c r="A923" s="23">
        <v>1010.2734380000001</v>
      </c>
      <c r="B923" s="23">
        <v>10526.311523</v>
      </c>
      <c r="C923" s="30">
        <f t="shared" si="74"/>
        <v>10564.415097537754</v>
      </c>
      <c r="D923" s="26">
        <f t="shared" si="72"/>
        <v>10630.677638920504</v>
      </c>
      <c r="E923" s="26">
        <f t="shared" si="73"/>
        <v>-66.262541382749987</v>
      </c>
      <c r="F923" s="27">
        <f t="shared" si="75"/>
        <v>1010.2734380000001</v>
      </c>
      <c r="G923" s="29">
        <f t="shared" si="76"/>
        <v>-12.913694481595417</v>
      </c>
    </row>
    <row r="924" spans="1:7" x14ac:dyDescent="0.25">
      <c r="A924" s="23">
        <v>1009.066406</v>
      </c>
      <c r="B924" s="23">
        <v>10504.728515999999</v>
      </c>
      <c r="C924" s="30">
        <f t="shared" si="74"/>
        <v>10524.220225965346</v>
      </c>
      <c r="D924" s="26">
        <f t="shared" si="72"/>
        <v>10611.41997913353</v>
      </c>
      <c r="E924" s="26">
        <f t="shared" si="73"/>
        <v>-87.199753168184543</v>
      </c>
      <c r="F924" s="27">
        <f t="shared" si="75"/>
        <v>1009.066406</v>
      </c>
      <c r="G924" s="29">
        <f t="shared" si="76"/>
        <v>-16.9940806341849</v>
      </c>
    </row>
    <row r="925" spans="1:7" x14ac:dyDescent="0.25">
      <c r="A925" s="23">
        <v>1007.857422</v>
      </c>
      <c r="B925" s="23">
        <v>10513.383789</v>
      </c>
      <c r="C925" s="30">
        <f t="shared" si="74"/>
        <v>10508.04254013207</v>
      </c>
      <c r="D925" s="26">
        <f t="shared" si="72"/>
        <v>10592.125911446095</v>
      </c>
      <c r="E925" s="26">
        <f t="shared" si="73"/>
        <v>-84.083371314025499</v>
      </c>
      <c r="F925" s="27">
        <f t="shared" si="75"/>
        <v>1007.857422</v>
      </c>
      <c r="G925" s="29">
        <f t="shared" si="76"/>
        <v>-16.386738954967715</v>
      </c>
    </row>
    <row r="926" spans="1:7" x14ac:dyDescent="0.25">
      <c r="A926" s="23">
        <v>1006.6484380000001</v>
      </c>
      <c r="B926" s="23">
        <v>10427.047852</v>
      </c>
      <c r="C926" s="30">
        <f t="shared" si="74"/>
        <v>10489.167432217395</v>
      </c>
      <c r="D926" s="26">
        <f t="shared" si="72"/>
        <v>10572.826612687775</v>
      </c>
      <c r="E926" s="26">
        <f t="shared" si="73"/>
        <v>-83.659180470380306</v>
      </c>
      <c r="F926" s="27">
        <f t="shared" si="75"/>
        <v>1006.6484380000001</v>
      </c>
      <c r="G926" s="29">
        <f t="shared" si="76"/>
        <v>-16.304069759938162</v>
      </c>
    </row>
    <row r="927" spans="1:7" x14ac:dyDescent="0.25">
      <c r="A927" s="23">
        <v>1005.4375</v>
      </c>
      <c r="B927" s="23">
        <v>10511.257813</v>
      </c>
      <c r="C927" s="30">
        <f t="shared" si="74"/>
        <v>10466.168676915659</v>
      </c>
      <c r="D927" s="26">
        <f t="shared" si="72"/>
        <v>10553.490915925666</v>
      </c>
      <c r="E927" s="26">
        <f t="shared" si="73"/>
        <v>-87.322239010007252</v>
      </c>
      <c r="F927" s="27">
        <f t="shared" si="75"/>
        <v>1005.4375</v>
      </c>
      <c r="G927" s="29">
        <f t="shared" si="76"/>
        <v>-17.017951507631832</v>
      </c>
    </row>
    <row r="928" spans="1:7" x14ac:dyDescent="0.25">
      <c r="A928" s="23">
        <v>1004.228516</v>
      </c>
      <c r="B928" s="23">
        <v>10450.852539</v>
      </c>
      <c r="C928" s="30">
        <f t="shared" si="74"/>
        <v>10431.716640851586</v>
      </c>
      <c r="D928" s="26">
        <f t="shared" si="72"/>
        <v>10534.18126015338</v>
      </c>
      <c r="E928" s="26">
        <f t="shared" si="73"/>
        <v>-102.4646193017943</v>
      </c>
      <c r="F928" s="27">
        <f t="shared" si="75"/>
        <v>1004.228516</v>
      </c>
      <c r="G928" s="29">
        <f t="shared" si="76"/>
        <v>-19.969001508608329</v>
      </c>
    </row>
    <row r="929" spans="1:7" x14ac:dyDescent="0.25">
      <c r="A929" s="23">
        <v>1003.019531</v>
      </c>
      <c r="B929" s="23">
        <v>10366.738281</v>
      </c>
      <c r="C929" s="30">
        <f t="shared" si="74"/>
        <v>10404.898812024192</v>
      </c>
      <c r="D929" s="26">
        <f t="shared" si="72"/>
        <v>10514.866470822788</v>
      </c>
      <c r="E929" s="26">
        <f t="shared" si="73"/>
        <v>-109.96765879859595</v>
      </c>
      <c r="F929" s="27">
        <f t="shared" si="75"/>
        <v>1003.019531</v>
      </c>
      <c r="G929" s="29">
        <f t="shared" si="76"/>
        <v>-21.431244847350293</v>
      </c>
    </row>
    <row r="930" spans="1:7" x14ac:dyDescent="0.25">
      <c r="A930" s="23">
        <v>1001.808594</v>
      </c>
      <c r="B930" s="23">
        <v>10455.222656</v>
      </c>
      <c r="C930" s="30">
        <f t="shared" si="74"/>
        <v>10380.667259750902</v>
      </c>
      <c r="D930" s="26">
        <f t="shared" si="72"/>
        <v>10495.515404200149</v>
      </c>
      <c r="E930" s="26">
        <f t="shared" si="73"/>
        <v>-114.84814444924632</v>
      </c>
      <c r="F930" s="27">
        <f t="shared" si="75"/>
        <v>1001.808594</v>
      </c>
      <c r="G930" s="29">
        <f t="shared" si="76"/>
        <v>-22.382387065851386</v>
      </c>
    </row>
    <row r="931" spans="1:7" x14ac:dyDescent="0.25">
      <c r="A931" s="23">
        <v>1000.599609</v>
      </c>
      <c r="B931" s="23">
        <v>10407.804688</v>
      </c>
      <c r="C931" s="30">
        <f t="shared" si="74"/>
        <v>10356.656183580253</v>
      </c>
      <c r="D931" s="26">
        <f t="shared" si="72"/>
        <v>10476.190485012101</v>
      </c>
      <c r="E931" s="26">
        <f t="shared" si="73"/>
        <v>-119.53430143184778</v>
      </c>
      <c r="F931" s="27">
        <f t="shared" si="75"/>
        <v>1000.599609</v>
      </c>
      <c r="G931" s="29">
        <f t="shared" si="76"/>
        <v>-23.295657192581903</v>
      </c>
    </row>
    <row r="932" spans="1:7" x14ac:dyDescent="0.25">
      <c r="A932" s="23">
        <v>999.38867200000004</v>
      </c>
      <c r="B932" s="23">
        <v>10237.502930000001</v>
      </c>
      <c r="C932" s="30">
        <f t="shared" si="74"/>
        <v>10330.020217263813</v>
      </c>
      <c r="D932" s="26">
        <f t="shared" si="72"/>
        <v>10456.829348040934</v>
      </c>
      <c r="E932" s="26">
        <f t="shared" si="73"/>
        <v>-126.80913077712103</v>
      </c>
      <c r="F932" s="27">
        <f t="shared" si="75"/>
        <v>999.38867200000004</v>
      </c>
      <c r="G932" s="29">
        <f t="shared" si="76"/>
        <v>-24.713425385744806</v>
      </c>
    </row>
    <row r="933" spans="1:7" x14ac:dyDescent="0.25">
      <c r="A933" s="23">
        <v>998.17773399999999</v>
      </c>
      <c r="B933" s="23">
        <v>10405.720703000001</v>
      </c>
      <c r="C933" s="30">
        <f t="shared" si="74"/>
        <v>10289.903559371036</v>
      </c>
      <c r="D933" s="26">
        <f t="shared" si="72"/>
        <v>10437.463212798697</v>
      </c>
      <c r="E933" s="26">
        <f t="shared" si="73"/>
        <v>-147.55965342766103</v>
      </c>
      <c r="F933" s="27">
        <f t="shared" si="75"/>
        <v>998.17773399999999</v>
      </c>
      <c r="G933" s="29">
        <f t="shared" si="76"/>
        <v>-28.757428290714255</v>
      </c>
    </row>
    <row r="934" spans="1:7" x14ac:dyDescent="0.25">
      <c r="A934" s="23">
        <v>996.96679700000004</v>
      </c>
      <c r="B934" s="23">
        <v>10285.061523</v>
      </c>
      <c r="C934" s="30">
        <f t="shared" si="74"/>
        <v>10263.053515783915</v>
      </c>
      <c r="D934" s="26">
        <f t="shared" si="72"/>
        <v>10418.092149264166</v>
      </c>
      <c r="E934" s="26">
        <f t="shared" si="73"/>
        <v>-155.03863348025152</v>
      </c>
      <c r="F934" s="27">
        <f t="shared" si="75"/>
        <v>996.96679700000004</v>
      </c>
      <c r="G934" s="29">
        <f t="shared" si="76"/>
        <v>-30.214982761425254</v>
      </c>
    </row>
    <row r="935" spans="1:7" x14ac:dyDescent="0.25">
      <c r="A935" s="23">
        <v>995.75585899999999</v>
      </c>
      <c r="B935" s="23">
        <v>10091.184569999999</v>
      </c>
      <c r="C935" s="30">
        <f t="shared" si="74"/>
        <v>10244.930890618176</v>
      </c>
      <c r="D935" s="26">
        <f t="shared" si="72"/>
        <v>10398.716163437295</v>
      </c>
      <c r="E935" s="26">
        <f t="shared" si="73"/>
        <v>-153.7852728191192</v>
      </c>
      <c r="F935" s="27">
        <f t="shared" si="75"/>
        <v>995.75585899999999</v>
      </c>
      <c r="G935" s="29">
        <f t="shared" si="76"/>
        <v>-29.970719316115765</v>
      </c>
    </row>
    <row r="936" spans="1:7" x14ac:dyDescent="0.25">
      <c r="A936" s="23">
        <v>994.54492200000004</v>
      </c>
      <c r="B936" s="23">
        <v>10237.785156</v>
      </c>
      <c r="C936" s="30">
        <f t="shared" si="74"/>
        <v>10229.582021577966</v>
      </c>
      <c r="D936" s="26">
        <f t="shared" si="72"/>
        <v>10379.33532531313</v>
      </c>
      <c r="E936" s="26">
        <f t="shared" si="73"/>
        <v>-149.75330373516408</v>
      </c>
      <c r="F936" s="27">
        <f t="shared" si="75"/>
        <v>994.54492200000004</v>
      </c>
      <c r="G936" s="29">
        <f t="shared" si="76"/>
        <v>-29.18494177388903</v>
      </c>
    </row>
    <row r="937" spans="1:7" x14ac:dyDescent="0.25">
      <c r="A937" s="23">
        <v>993.33203100000003</v>
      </c>
      <c r="B937" s="23">
        <v>10220.623046999999</v>
      </c>
      <c r="C937" s="30">
        <f t="shared" si="74"/>
        <v>10222.152604182738</v>
      </c>
      <c r="D937" s="26">
        <f t="shared" si="72"/>
        <v>10359.918371775562</v>
      </c>
      <c r="E937" s="26">
        <f t="shared" si="73"/>
        <v>-137.76576759282398</v>
      </c>
      <c r="F937" s="27">
        <f t="shared" si="75"/>
        <v>993.33203100000003</v>
      </c>
      <c r="G937" s="29">
        <f t="shared" si="76"/>
        <v>-26.848729245681312</v>
      </c>
    </row>
    <row r="938" spans="1:7" x14ac:dyDescent="0.25">
      <c r="A938" s="23">
        <v>992.12109399999997</v>
      </c>
      <c r="B938" s="23">
        <v>10153.936523</v>
      </c>
      <c r="C938" s="30">
        <f t="shared" si="74"/>
        <v>10203.984616663289</v>
      </c>
      <c r="D938" s="26">
        <f t="shared" si="72"/>
        <v>10340.527903337135</v>
      </c>
      <c r="E938" s="26">
        <f t="shared" si="73"/>
        <v>-136.54328667384652</v>
      </c>
      <c r="F938" s="27">
        <f t="shared" si="75"/>
        <v>992.12109399999997</v>
      </c>
      <c r="G938" s="29">
        <f t="shared" si="76"/>
        <v>-26.61048385442675</v>
      </c>
    </row>
    <row r="939" spans="1:7" x14ac:dyDescent="0.25">
      <c r="A939" s="23">
        <v>990.90820299999996</v>
      </c>
      <c r="B939" s="23">
        <v>10244.454102</v>
      </c>
      <c r="C939" s="30">
        <f t="shared" si="74"/>
        <v>10193.32895152174</v>
      </c>
      <c r="D939" s="26">
        <f t="shared" si="72"/>
        <v>10321.101380177852</v>
      </c>
      <c r="E939" s="26">
        <f t="shared" si="73"/>
        <v>-127.77242865611152</v>
      </c>
      <c r="F939" s="27">
        <f t="shared" si="75"/>
        <v>990.90820299999996</v>
      </c>
      <c r="G939" s="29">
        <f t="shared" si="76"/>
        <v>-24.901159424380555</v>
      </c>
    </row>
    <row r="940" spans="1:7" x14ac:dyDescent="0.25">
      <c r="A940" s="23">
        <v>989.69531300000006</v>
      </c>
      <c r="B940" s="23">
        <v>10188.552734000001</v>
      </c>
      <c r="C940" s="30">
        <f t="shared" si="74"/>
        <v>10176.402319837202</v>
      </c>
      <c r="D940" s="26">
        <f t="shared" si="72"/>
        <v>10301.670141608603</v>
      </c>
      <c r="E940" s="26">
        <f t="shared" si="73"/>
        <v>-125.26782177140194</v>
      </c>
      <c r="F940" s="27">
        <f t="shared" si="75"/>
        <v>989.69531300000006</v>
      </c>
      <c r="G940" s="29">
        <f t="shared" si="76"/>
        <v>-24.413044609725109</v>
      </c>
    </row>
    <row r="941" spans="1:7" x14ac:dyDescent="0.25">
      <c r="A941" s="23">
        <v>988.48242200000004</v>
      </c>
      <c r="B941" s="23">
        <v>9951.8867190000001</v>
      </c>
      <c r="C941" s="30">
        <f t="shared" si="74"/>
        <v>10154.031549141875</v>
      </c>
      <c r="D941" s="26">
        <f t="shared" si="72"/>
        <v>10282.234193765758</v>
      </c>
      <c r="E941" s="26">
        <f t="shared" si="73"/>
        <v>-128.20264462388332</v>
      </c>
      <c r="F941" s="27">
        <f t="shared" si="75"/>
        <v>988.48242200000004</v>
      </c>
      <c r="G941" s="29">
        <f t="shared" si="76"/>
        <v>-24.985002836555434</v>
      </c>
    </row>
    <row r="942" spans="1:7" x14ac:dyDescent="0.25">
      <c r="A942" s="23">
        <v>987.26953100000003</v>
      </c>
      <c r="B942" s="23">
        <v>10173.648438</v>
      </c>
      <c r="C942" s="30">
        <f t="shared" si="74"/>
        <v>10152.403685946714</v>
      </c>
      <c r="D942" s="26">
        <f t="shared" si="72"/>
        <v>10262.793590845604</v>
      </c>
      <c r="E942" s="26">
        <f t="shared" si="73"/>
        <v>-110.38990489888965</v>
      </c>
      <c r="F942" s="27">
        <f t="shared" si="75"/>
        <v>987.26953100000003</v>
      </c>
      <c r="G942" s="29">
        <f t="shared" si="76"/>
        <v>-21.51353503757619</v>
      </c>
    </row>
    <row r="943" spans="1:7" x14ac:dyDescent="0.25">
      <c r="A943" s="23">
        <v>986.05664100000001</v>
      </c>
      <c r="B943" s="23">
        <v>10371.654296999999</v>
      </c>
      <c r="C943" s="30">
        <f t="shared" si="74"/>
        <v>10133.867463492972</v>
      </c>
      <c r="D943" s="26">
        <f t="shared" si="72"/>
        <v>10243.34838705977</v>
      </c>
      <c r="E943" s="26">
        <f t="shared" si="73"/>
        <v>-109.48092356679808</v>
      </c>
      <c r="F943" s="27">
        <f t="shared" si="75"/>
        <v>986.05664100000001</v>
      </c>
      <c r="G943" s="29">
        <f t="shared" si="76"/>
        <v>-21.336386576814618</v>
      </c>
    </row>
    <row r="944" spans="1:7" x14ac:dyDescent="0.25">
      <c r="A944" s="23">
        <v>984.84375</v>
      </c>
      <c r="B944" s="23">
        <v>10221.131836</v>
      </c>
      <c r="C944" s="30">
        <f t="shared" si="74"/>
        <v>10125.292753159856</v>
      </c>
      <c r="D944" s="26">
        <f t="shared" si="72"/>
        <v>10223.898588521604</v>
      </c>
      <c r="E944" s="26">
        <f t="shared" si="73"/>
        <v>-98.605835361748177</v>
      </c>
      <c r="F944" s="27">
        <f t="shared" si="75"/>
        <v>984.84375</v>
      </c>
      <c r="G944" s="29">
        <f t="shared" si="76"/>
        <v>-19.21697546444554</v>
      </c>
    </row>
    <row r="945" spans="1:7" x14ac:dyDescent="0.25">
      <c r="A945" s="23">
        <v>983.62890600000003</v>
      </c>
      <c r="B945" s="23">
        <v>10113.679688</v>
      </c>
      <c r="C945" s="30">
        <f t="shared" si="74"/>
        <v>10102.340204064074</v>
      </c>
      <c r="D945" s="26">
        <f t="shared" si="72"/>
        <v>10204.412920374516</v>
      </c>
      <c r="E945" s="26">
        <f t="shared" si="73"/>
        <v>-102.07271631044205</v>
      </c>
      <c r="F945" s="27">
        <f t="shared" si="75"/>
        <v>983.62890600000003</v>
      </c>
      <c r="G945" s="29">
        <f t="shared" si="76"/>
        <v>-19.892624789708986</v>
      </c>
    </row>
    <row r="946" spans="1:7" x14ac:dyDescent="0.25">
      <c r="A946" s="23">
        <v>982.41601600000001</v>
      </c>
      <c r="B946" s="23">
        <v>10105.173828000001</v>
      </c>
      <c r="C946" s="30">
        <f t="shared" si="74"/>
        <v>10079.761994142857</v>
      </c>
      <c r="D946" s="26">
        <f t="shared" si="72"/>
        <v>10184.954087751268</v>
      </c>
      <c r="E946" s="26">
        <f t="shared" si="73"/>
        <v>-105.1920936084116</v>
      </c>
      <c r="F946" s="27">
        <f t="shared" si="75"/>
        <v>982.41601600000001</v>
      </c>
      <c r="G946" s="29">
        <f t="shared" si="76"/>
        <v>-20.500550241377372</v>
      </c>
    </row>
    <row r="947" spans="1:7" x14ac:dyDescent="0.25">
      <c r="A947" s="23">
        <v>981.20117200000004</v>
      </c>
      <c r="B947" s="23">
        <v>9875.2617190000001</v>
      </c>
      <c r="C947" s="30">
        <f t="shared" si="74"/>
        <v>10070.210399454723</v>
      </c>
      <c r="D947" s="26">
        <f t="shared" si="72"/>
        <v>10165.459431506397</v>
      </c>
      <c r="E947" s="26">
        <f t="shared" si="73"/>
        <v>-95.249032051673566</v>
      </c>
      <c r="F947" s="27">
        <f t="shared" si="75"/>
        <v>981.20117200000004</v>
      </c>
      <c r="G947" s="29">
        <f t="shared" si="76"/>
        <v>-18.562778817644475</v>
      </c>
    </row>
    <row r="948" spans="1:7" x14ac:dyDescent="0.25">
      <c r="A948" s="23">
        <v>979.98828100000003</v>
      </c>
      <c r="B948" s="23">
        <v>10092.46875</v>
      </c>
      <c r="C948" s="30">
        <f t="shared" si="74"/>
        <v>10059.08670706571</v>
      </c>
      <c r="D948" s="26">
        <f t="shared" si="72"/>
        <v>10145.991685667757</v>
      </c>
      <c r="E948" s="26">
        <f t="shared" si="73"/>
        <v>-86.904978602047777</v>
      </c>
      <c r="F948" s="27">
        <f t="shared" si="75"/>
        <v>979.98828100000003</v>
      </c>
      <c r="G948" s="29">
        <f t="shared" si="76"/>
        <v>-16.936632963018067</v>
      </c>
    </row>
    <row r="949" spans="1:7" x14ac:dyDescent="0.25">
      <c r="A949" s="23">
        <v>978.77343800000006</v>
      </c>
      <c r="B949" s="23">
        <v>9959.3447269999997</v>
      </c>
      <c r="C949" s="30">
        <f t="shared" si="74"/>
        <v>10036.406183703497</v>
      </c>
      <c r="D949" s="26">
        <f t="shared" si="72"/>
        <v>10126.48821058025</v>
      </c>
      <c r="E949" s="26">
        <f t="shared" si="73"/>
        <v>-90.082026876752934</v>
      </c>
      <c r="F949" s="27">
        <f t="shared" si="75"/>
        <v>978.77343800000006</v>
      </c>
      <c r="G949" s="29">
        <f t="shared" si="76"/>
        <v>-17.555797726648802</v>
      </c>
    </row>
    <row r="950" spans="1:7" x14ac:dyDescent="0.25">
      <c r="A950" s="23">
        <v>977.55859399999997</v>
      </c>
      <c r="B950" s="23">
        <v>9944.4306639999995</v>
      </c>
      <c r="C950" s="30">
        <f t="shared" si="74"/>
        <v>10017.643000273945</v>
      </c>
      <c r="D950" s="26">
        <f t="shared" si="72"/>
        <v>10106.980355949858</v>
      </c>
      <c r="E950" s="26">
        <f t="shared" si="73"/>
        <v>-89.337355675912477</v>
      </c>
      <c r="F950" s="27">
        <f t="shared" si="75"/>
        <v>977.55859399999997</v>
      </c>
      <c r="G950" s="29">
        <f t="shared" si="76"/>
        <v>-17.410671141156868</v>
      </c>
    </row>
    <row r="951" spans="1:7" x14ac:dyDescent="0.25">
      <c r="A951" s="23">
        <v>976.34179700000004</v>
      </c>
      <c r="B951" s="23">
        <v>10157.195313</v>
      </c>
      <c r="C951" s="30">
        <f t="shared" si="74"/>
        <v>10007.900227544294</v>
      </c>
      <c r="D951" s="26">
        <f t="shared" si="72"/>
        <v>10087.436804680103</v>
      </c>
      <c r="E951" s="26">
        <f t="shared" si="73"/>
        <v>-79.536577135808329</v>
      </c>
      <c r="F951" s="27">
        <f t="shared" si="75"/>
        <v>976.34179700000004</v>
      </c>
      <c r="G951" s="29">
        <f t="shared" si="76"/>
        <v>-15.500628798868592</v>
      </c>
    </row>
    <row r="952" spans="1:7" x14ac:dyDescent="0.25">
      <c r="A952" s="23">
        <v>975.12695299999996</v>
      </c>
      <c r="B952" s="23">
        <v>9884.5576170000004</v>
      </c>
      <c r="C952" s="30">
        <f t="shared" si="74"/>
        <v>9967.7696024808756</v>
      </c>
      <c r="D952" s="26">
        <f t="shared" si="72"/>
        <v>10067.920331295398</v>
      </c>
      <c r="E952" s="26">
        <f t="shared" si="73"/>
        <v>-100.15072881452215</v>
      </c>
      <c r="F952" s="27">
        <f t="shared" si="75"/>
        <v>975.12695299999996</v>
      </c>
      <c r="G952" s="29">
        <f t="shared" si="76"/>
        <v>-19.518054801872427</v>
      </c>
    </row>
    <row r="953" spans="1:7" x14ac:dyDescent="0.25">
      <c r="A953" s="23">
        <v>973.91210899999999</v>
      </c>
      <c r="B953" s="23">
        <v>9921.1943360000005</v>
      </c>
      <c r="C953" s="30">
        <f t="shared" si="74"/>
        <v>9947.5913005331804</v>
      </c>
      <c r="D953" s="26">
        <f t="shared" si="72"/>
        <v>10048.399609569005</v>
      </c>
      <c r="E953" s="26">
        <f t="shared" si="73"/>
        <v>-100.808309035825</v>
      </c>
      <c r="F953" s="27">
        <f t="shared" si="75"/>
        <v>973.91210899999999</v>
      </c>
      <c r="G953" s="29">
        <f t="shared" si="76"/>
        <v>-19.646208505274689</v>
      </c>
    </row>
    <row r="954" spans="1:7" x14ac:dyDescent="0.25">
      <c r="A954" s="23">
        <v>972.69531300000006</v>
      </c>
      <c r="B954" s="23">
        <v>9959.9638670000004</v>
      </c>
      <c r="C954" s="30">
        <f t="shared" si="74"/>
        <v>9938.5893971971218</v>
      </c>
      <c r="D954" s="26">
        <f t="shared" si="72"/>
        <v>10028.843302018124</v>
      </c>
      <c r="E954" s="26">
        <f t="shared" si="73"/>
        <v>-90.253904821001925</v>
      </c>
      <c r="F954" s="27">
        <f t="shared" si="75"/>
        <v>972.69531300000006</v>
      </c>
      <c r="G954" s="29">
        <f t="shared" si="76"/>
        <v>-17.58929446875737</v>
      </c>
    </row>
    <row r="955" spans="1:7" x14ac:dyDescent="0.25">
      <c r="A955" s="23">
        <v>971.47851600000001</v>
      </c>
      <c r="B955" s="23">
        <v>10121.044921999999</v>
      </c>
      <c r="C955" s="30">
        <f t="shared" si="74"/>
        <v>9929.2086454213786</v>
      </c>
      <c r="D955" s="26">
        <f t="shared" si="72"/>
        <v>10009.282793418342</v>
      </c>
      <c r="E955" s="26">
        <f t="shared" si="73"/>
        <v>-80.074147996963802</v>
      </c>
      <c r="F955" s="27">
        <f t="shared" si="75"/>
        <v>971.47851600000001</v>
      </c>
      <c r="G955" s="29">
        <f t="shared" si="76"/>
        <v>-15.605394262406595</v>
      </c>
    </row>
    <row r="956" spans="1:7" x14ac:dyDescent="0.25">
      <c r="A956" s="23">
        <v>970.26367200000004</v>
      </c>
      <c r="B956" s="23">
        <v>9934.4619139999995</v>
      </c>
      <c r="C956" s="30">
        <f t="shared" si="74"/>
        <v>9928.4699057437065</v>
      </c>
      <c r="D956" s="26">
        <f t="shared" si="72"/>
        <v>9989.7495436168083</v>
      </c>
      <c r="E956" s="26">
        <f t="shared" si="73"/>
        <v>-61.279637873101819</v>
      </c>
      <c r="F956" s="27">
        <f t="shared" si="75"/>
        <v>970.26367200000004</v>
      </c>
      <c r="G956" s="29">
        <f t="shared" si="76"/>
        <v>-11.94259237455161</v>
      </c>
    </row>
    <row r="957" spans="1:7" x14ac:dyDescent="0.25">
      <c r="A957" s="23">
        <v>969.046875</v>
      </c>
      <c r="B957" s="23">
        <v>9846.6357420000004</v>
      </c>
      <c r="C957" s="30">
        <f t="shared" si="74"/>
        <v>9932.7626640748622</v>
      </c>
      <c r="D957" s="26">
        <f t="shared" si="72"/>
        <v>9970.1807872650697</v>
      </c>
      <c r="E957" s="26">
        <f t="shared" si="73"/>
        <v>-37.418123190207552</v>
      </c>
      <c r="F957" s="27">
        <f t="shared" si="75"/>
        <v>969.046875</v>
      </c>
      <c r="G957" s="29">
        <f t="shared" si="76"/>
        <v>-7.2922981954753849</v>
      </c>
    </row>
    <row r="958" spans="1:7" x14ac:dyDescent="0.25">
      <c r="A958" s="23">
        <v>967.83007799999996</v>
      </c>
      <c r="B958" s="23">
        <v>9814.609375</v>
      </c>
      <c r="C958" s="30">
        <f t="shared" si="74"/>
        <v>9900.3807467303031</v>
      </c>
      <c r="D958" s="26">
        <f t="shared" si="72"/>
        <v>9950.6079615157541</v>
      </c>
      <c r="E958" s="26">
        <f t="shared" si="73"/>
        <v>-50.227214785450997</v>
      </c>
      <c r="F958" s="27">
        <f t="shared" si="75"/>
        <v>967.83007799999996</v>
      </c>
      <c r="G958" s="29">
        <f t="shared" si="76"/>
        <v>-9.7886210348346232</v>
      </c>
    </row>
    <row r="959" spans="1:7" x14ac:dyDescent="0.25">
      <c r="A959" s="23">
        <v>966.61328100000003</v>
      </c>
      <c r="B959" s="23">
        <v>9874.8046880000002</v>
      </c>
      <c r="C959" s="30">
        <f t="shared" si="74"/>
        <v>9888.9472088591046</v>
      </c>
      <c r="D959" s="26">
        <f t="shared" si="72"/>
        <v>9931.0311049165175</v>
      </c>
      <c r="E959" s="26">
        <f t="shared" si="73"/>
        <v>-42.083896057412858</v>
      </c>
      <c r="F959" s="27">
        <f t="shared" si="75"/>
        <v>966.61328100000003</v>
      </c>
      <c r="G959" s="29">
        <f t="shared" si="76"/>
        <v>-8.2015957272373079</v>
      </c>
    </row>
    <row r="960" spans="1:7" x14ac:dyDescent="0.25">
      <c r="A960" s="23">
        <v>965.39453100000003</v>
      </c>
      <c r="B960" s="23">
        <v>9924.2548829999996</v>
      </c>
      <c r="C960" s="30">
        <f t="shared" si="74"/>
        <v>9860.9652090134023</v>
      </c>
      <c r="D960" s="26">
        <f t="shared" si="72"/>
        <v>9911.4188249073541</v>
      </c>
      <c r="E960" s="26">
        <f t="shared" si="73"/>
        <v>-50.453615893951792</v>
      </c>
      <c r="F960" s="27">
        <f t="shared" si="75"/>
        <v>965.39453100000003</v>
      </c>
      <c r="G960" s="29">
        <f t="shared" si="76"/>
        <v>-9.8327436218115682</v>
      </c>
    </row>
    <row r="961" spans="1:7" x14ac:dyDescent="0.25">
      <c r="A961" s="23">
        <v>964.17773399999999</v>
      </c>
      <c r="B961" s="23">
        <v>9750.7617190000001</v>
      </c>
      <c r="C961" s="30">
        <f t="shared" si="74"/>
        <v>9845.4901574949308</v>
      </c>
      <c r="D961" s="26">
        <f t="shared" si="72"/>
        <v>9891.8340159362851</v>
      </c>
      <c r="E961" s="26">
        <f t="shared" si="73"/>
        <v>-46.343858441354314</v>
      </c>
      <c r="F961" s="27">
        <f t="shared" si="75"/>
        <v>964.17773399999999</v>
      </c>
      <c r="G961" s="29">
        <f t="shared" si="76"/>
        <v>-9.0318061535405452</v>
      </c>
    </row>
    <row r="962" spans="1:7" x14ac:dyDescent="0.25">
      <c r="A962" s="23">
        <v>962.95898399999999</v>
      </c>
      <c r="B962" s="23">
        <v>9875.2236329999996</v>
      </c>
      <c r="C962" s="30">
        <f t="shared" si="74"/>
        <v>9829.282067650538</v>
      </c>
      <c r="D962" s="26">
        <f t="shared" si="72"/>
        <v>9872.2138481345009</v>
      </c>
      <c r="E962" s="26">
        <f t="shared" si="73"/>
        <v>-42.931780483962939</v>
      </c>
      <c r="F962" s="27">
        <f t="shared" si="75"/>
        <v>962.95898399999999</v>
      </c>
      <c r="G962" s="29">
        <f t="shared" si="76"/>
        <v>-8.3668372077432291</v>
      </c>
    </row>
    <row r="963" spans="1:7" x14ac:dyDescent="0.25">
      <c r="A963" s="23">
        <v>961.74218800000006</v>
      </c>
      <c r="B963" s="23">
        <v>9774.6601559999999</v>
      </c>
      <c r="C963" s="30">
        <f t="shared" si="74"/>
        <v>9805.7662440402073</v>
      </c>
      <c r="D963" s="26">
        <f t="shared" si="72"/>
        <v>9852.6212573331559</v>
      </c>
      <c r="E963" s="26">
        <f t="shared" si="73"/>
        <v>-46.85501329294857</v>
      </c>
      <c r="F963" s="27">
        <f t="shared" si="75"/>
        <v>961.74218800000006</v>
      </c>
      <c r="G963" s="29">
        <f t="shared" si="76"/>
        <v>-9.1314234855735101</v>
      </c>
    </row>
    <row r="964" spans="1:7" x14ac:dyDescent="0.25">
      <c r="A964" s="23">
        <v>960.52343800000006</v>
      </c>
      <c r="B964" s="23">
        <v>9890.4980469999991</v>
      </c>
      <c r="C964" s="30">
        <f t="shared" si="74"/>
        <v>9769.7336717548224</v>
      </c>
      <c r="D964" s="26">
        <f t="shared" ref="D964:D1014" si="77">($P$5*A964^3)+($Q$5*A964^2)+($R$5*A964)+$S$5</f>
        <v>9832.9933564279509</v>
      </c>
      <c r="E964" s="26">
        <f t="shared" si="73"/>
        <v>-63.259684673128504</v>
      </c>
      <c r="F964" s="27">
        <f t="shared" si="75"/>
        <v>960.52343800000006</v>
      </c>
      <c r="G964" s="29">
        <f t="shared" si="76"/>
        <v>-12.328477354228253</v>
      </c>
    </row>
    <row r="965" spans="1:7" x14ac:dyDescent="0.25">
      <c r="A965" s="23">
        <v>959.30468800000006</v>
      </c>
      <c r="B965" s="23">
        <v>9871.3583980000003</v>
      </c>
      <c r="C965" s="30">
        <f t="shared" si="74"/>
        <v>9743.835910693364</v>
      </c>
      <c r="D965" s="26">
        <f t="shared" si="77"/>
        <v>9813.3616439382513</v>
      </c>
      <c r="E965" s="26">
        <f t="shared" ref="E965:E1014" si="78">C965-D965</f>
        <v>-69.525733244887306</v>
      </c>
      <c r="F965" s="27">
        <f t="shared" si="75"/>
        <v>959.30468800000006</v>
      </c>
      <c r="G965" s="29">
        <f t="shared" si="76"/>
        <v>-13.549647493102457</v>
      </c>
    </row>
    <row r="966" spans="1:7" x14ac:dyDescent="0.25">
      <c r="A966" s="23">
        <v>958.08593800000006</v>
      </c>
      <c r="B966" s="23">
        <v>9676.6386719999991</v>
      </c>
      <c r="C966" s="30">
        <f t="shared" si="74"/>
        <v>9734.8954861225902</v>
      </c>
      <c r="D966" s="26">
        <f t="shared" si="77"/>
        <v>9793.7261585976175</v>
      </c>
      <c r="E966" s="26">
        <f t="shared" si="78"/>
        <v>-58.830672475027313</v>
      </c>
      <c r="F966" s="27">
        <f t="shared" si="75"/>
        <v>958.08593800000006</v>
      </c>
      <c r="G966" s="29">
        <f t="shared" si="76"/>
        <v>-11.465321351032342</v>
      </c>
    </row>
    <row r="967" spans="1:7" x14ac:dyDescent="0.25">
      <c r="A967" s="23">
        <v>956.86718800000006</v>
      </c>
      <c r="B967" s="23">
        <v>9546.2236329999996</v>
      </c>
      <c r="C967" s="30">
        <f t="shared" si="74"/>
        <v>9718.3654652046425</v>
      </c>
      <c r="D967" s="26">
        <f t="shared" si="77"/>
        <v>9774.0869391396045</v>
      </c>
      <c r="E967" s="26">
        <f t="shared" si="78"/>
        <v>-55.721473934961978</v>
      </c>
      <c r="F967" s="27">
        <f t="shared" si="75"/>
        <v>956.86718800000006</v>
      </c>
      <c r="G967" s="29">
        <f t="shared" si="76"/>
        <v>-10.859379604894022</v>
      </c>
    </row>
    <row r="968" spans="1:7" x14ac:dyDescent="0.25">
      <c r="A968" s="23">
        <v>955.64648399999999</v>
      </c>
      <c r="B968" s="23">
        <v>9751.9130860000005</v>
      </c>
      <c r="C968" s="30">
        <f t="shared" si="74"/>
        <v>9703.9076105671793</v>
      </c>
      <c r="D968" s="26">
        <f t="shared" si="77"/>
        <v>9754.4125282186014</v>
      </c>
      <c r="E968" s="26">
        <f t="shared" si="78"/>
        <v>-50.504917651422147</v>
      </c>
      <c r="F968" s="27">
        <f t="shared" si="75"/>
        <v>955.64648399999999</v>
      </c>
      <c r="G968" s="29">
        <f t="shared" si="76"/>
        <v>-9.8427416570289985</v>
      </c>
    </row>
    <row r="969" spans="1:7" x14ac:dyDescent="0.25">
      <c r="A969" s="23">
        <v>954.42773399999999</v>
      </c>
      <c r="B969" s="23">
        <v>9640.7958980000003</v>
      </c>
      <c r="C969" s="30">
        <f t="shared" si="74"/>
        <v>9670.6059874756447</v>
      </c>
      <c r="D969" s="26">
        <f t="shared" si="77"/>
        <v>9734.765950894971</v>
      </c>
      <c r="E969" s="26">
        <f t="shared" si="78"/>
        <v>-64.159963419326232</v>
      </c>
      <c r="F969" s="27">
        <f t="shared" si="75"/>
        <v>954.42773399999999</v>
      </c>
      <c r="G969" s="29">
        <f t="shared" si="76"/>
        <v>-12.503929795895361</v>
      </c>
    </row>
    <row r="970" spans="1:7" x14ac:dyDescent="0.25">
      <c r="A970" s="23">
        <v>953.20703100000003</v>
      </c>
      <c r="B970" s="23">
        <v>9726.5654300000006</v>
      </c>
      <c r="C970" s="30">
        <f t="shared" si="74"/>
        <v>9632.2012657074192</v>
      </c>
      <c r="D970" s="26">
        <f t="shared" si="77"/>
        <v>9715.0842641520994</v>
      </c>
      <c r="E970" s="26">
        <f t="shared" si="78"/>
        <v>-82.882998444680197</v>
      </c>
      <c r="F970" s="27">
        <f t="shared" si="75"/>
        <v>953.20703100000003</v>
      </c>
      <c r="G970" s="29">
        <f t="shared" si="76"/>
        <v>-16.152802130704032</v>
      </c>
    </row>
    <row r="971" spans="1:7" x14ac:dyDescent="0.25">
      <c r="A971" s="23">
        <v>951.98828100000003</v>
      </c>
      <c r="B971" s="23">
        <v>9467.8964840000008</v>
      </c>
      <c r="C971" s="30">
        <f t="shared" si="74"/>
        <v>9606.0182296972871</v>
      </c>
      <c r="D971" s="26">
        <f t="shared" si="77"/>
        <v>9695.43048414851</v>
      </c>
      <c r="E971" s="26">
        <f t="shared" si="78"/>
        <v>-89.412254451222907</v>
      </c>
      <c r="F971" s="27">
        <f t="shared" si="75"/>
        <v>951.98828100000003</v>
      </c>
      <c r="G971" s="29">
        <f t="shared" si="76"/>
        <v>-17.42526792361074</v>
      </c>
    </row>
    <row r="972" spans="1:7" x14ac:dyDescent="0.25">
      <c r="A972" s="23">
        <v>950.76757799999996</v>
      </c>
      <c r="B972" s="23">
        <v>9673.4355469999991</v>
      </c>
      <c r="C972" s="30">
        <f t="shared" si="74"/>
        <v>9587.0434361598564</v>
      </c>
      <c r="D972" s="26">
        <f t="shared" si="77"/>
        <v>9675.7416608993044</v>
      </c>
      <c r="E972" s="26">
        <f t="shared" si="78"/>
        <v>-88.698224739448051</v>
      </c>
      <c r="F972" s="27">
        <f t="shared" si="75"/>
        <v>950.76757799999996</v>
      </c>
      <c r="G972" s="29">
        <f t="shared" si="76"/>
        <v>-17.286112959792185</v>
      </c>
    </row>
    <row r="973" spans="1:7" x14ac:dyDescent="0.25">
      <c r="A973" s="23">
        <v>949.546875</v>
      </c>
      <c r="B973" s="23">
        <v>9498.2753909999992</v>
      </c>
      <c r="C973" s="30">
        <f t="shared" si="74"/>
        <v>9574.9788987531883</v>
      </c>
      <c r="D973" s="26">
        <f t="shared" si="77"/>
        <v>9656.0493248891908</v>
      </c>
      <c r="E973" s="26">
        <f t="shared" si="78"/>
        <v>-81.070426136002425</v>
      </c>
      <c r="F973" s="27">
        <f t="shared" si="75"/>
        <v>949.546875</v>
      </c>
      <c r="G973" s="29">
        <f t="shared" si="76"/>
        <v>-15.799555718302496</v>
      </c>
    </row>
    <row r="974" spans="1:7" x14ac:dyDescent="0.25">
      <c r="A974" s="23">
        <v>948.32617200000004</v>
      </c>
      <c r="B974" s="23">
        <v>9663.1044920000004</v>
      </c>
      <c r="C974" s="30">
        <f t="shared" ref="C974:C1003" si="79">(-171*B964+-76*B965+9*B966+84*B967+149*B968+204*B969+249*B970+284*B971+309*B972+324*B973+329*B974+324*B975+309*B976+284*B977+249*B978+204*B979+149*B980+84*B981+9*B982+-76*B983+-171*B984)/3059</f>
        <v>9551.8272445429866</v>
      </c>
      <c r="D974" s="26">
        <f t="shared" si="77"/>
        <v>9636.3535150382322</v>
      </c>
      <c r="E974" s="26">
        <f t="shared" si="78"/>
        <v>-84.526270495245626</v>
      </c>
      <c r="F974" s="27">
        <f t="shared" si="75"/>
        <v>948.32617200000004</v>
      </c>
      <c r="G974" s="29">
        <f t="shared" si="76"/>
        <v>-16.47305415799303</v>
      </c>
    </row>
    <row r="975" spans="1:7" x14ac:dyDescent="0.25">
      <c r="A975" s="23">
        <v>947.10351600000001</v>
      </c>
      <c r="B975" s="23">
        <v>9564.9648440000001</v>
      </c>
      <c r="C975" s="30">
        <f t="shared" si="79"/>
        <v>9531.5953944766297</v>
      </c>
      <c r="D975" s="26">
        <f t="shared" si="77"/>
        <v>9616.6227507574804</v>
      </c>
      <c r="E975" s="26">
        <f t="shared" si="78"/>
        <v>-85.027356280850654</v>
      </c>
      <c r="F975" s="27">
        <f t="shared" si="75"/>
        <v>947.10351600000001</v>
      </c>
      <c r="G975" s="29">
        <f t="shared" si="76"/>
        <v>-16.57070916200195</v>
      </c>
    </row>
    <row r="976" spans="1:7" x14ac:dyDescent="0.25">
      <c r="A976" s="23">
        <v>945.88281300000006</v>
      </c>
      <c r="B976" s="23">
        <v>9528.8369139999995</v>
      </c>
      <c r="C976" s="30">
        <f t="shared" si="79"/>
        <v>9523.4762417015354</v>
      </c>
      <c r="D976" s="26">
        <f t="shared" si="77"/>
        <v>9596.9201045829559</v>
      </c>
      <c r="E976" s="26">
        <f t="shared" si="78"/>
        <v>-73.4438628814205</v>
      </c>
      <c r="F976" s="27">
        <f t="shared" si="75"/>
        <v>945.88281300000006</v>
      </c>
      <c r="G976" s="29">
        <f t="shared" si="76"/>
        <v>-14.313239229996602</v>
      </c>
    </row>
    <row r="977" spans="1:7" x14ac:dyDescent="0.25">
      <c r="A977" s="23">
        <v>944.66210899999999</v>
      </c>
      <c r="B977" s="23">
        <v>9482.0419920000004</v>
      </c>
      <c r="C977" s="30">
        <f t="shared" si="79"/>
        <v>9514.4570858620427</v>
      </c>
      <c r="D977" s="26">
        <f t="shared" si="77"/>
        <v>9577.2140852455177</v>
      </c>
      <c r="E977" s="26">
        <f t="shared" si="78"/>
        <v>-62.756999383474977</v>
      </c>
      <c r="F977" s="27">
        <f t="shared" si="75"/>
        <v>944.66210899999999</v>
      </c>
      <c r="G977" s="29">
        <f t="shared" si="76"/>
        <v>-12.2305106279978</v>
      </c>
    </row>
    <row r="978" spans="1:7" x14ac:dyDescent="0.25">
      <c r="A978" s="23">
        <v>943.43945299999996</v>
      </c>
      <c r="B978" s="23">
        <v>9304.9609380000002</v>
      </c>
      <c r="C978" s="30">
        <f t="shared" si="79"/>
        <v>9491.4058947437079</v>
      </c>
      <c r="D978" s="26">
        <f t="shared" si="77"/>
        <v>9557.473228414774</v>
      </c>
      <c r="E978" s="26">
        <f t="shared" si="78"/>
        <v>-66.067333671066081</v>
      </c>
      <c r="F978" s="27">
        <f t="shared" si="75"/>
        <v>943.43945299999996</v>
      </c>
      <c r="G978" s="29">
        <f t="shared" si="76"/>
        <v>-12.87565107582599</v>
      </c>
    </row>
    <row r="979" spans="1:7" x14ac:dyDescent="0.25">
      <c r="A979" s="23">
        <v>942.21679700000004</v>
      </c>
      <c r="B979" s="23">
        <v>9461.1201170000004</v>
      </c>
      <c r="C979" s="30">
        <f t="shared" si="79"/>
        <v>9486.9799369251396</v>
      </c>
      <c r="D979" s="26">
        <f t="shared" si="77"/>
        <v>9537.7290819671798</v>
      </c>
      <c r="E979" s="26">
        <f t="shared" si="78"/>
        <v>-50.749145042040254</v>
      </c>
      <c r="F979" s="27">
        <f t="shared" si="75"/>
        <v>942.21679700000004</v>
      </c>
      <c r="G979" s="29">
        <f t="shared" si="76"/>
        <v>-9.8903383510383911</v>
      </c>
    </row>
    <row r="980" spans="1:7" x14ac:dyDescent="0.25">
      <c r="A980" s="23">
        <v>940.99609399999997</v>
      </c>
      <c r="B980" s="23">
        <v>9617.2167969999991</v>
      </c>
      <c r="C980" s="30">
        <f t="shared" si="79"/>
        <v>9459.8121424269375</v>
      </c>
      <c r="D980" s="26">
        <f t="shared" si="77"/>
        <v>9518.0132309311721</v>
      </c>
      <c r="E980" s="26">
        <f t="shared" si="78"/>
        <v>-58.201088504234576</v>
      </c>
      <c r="F980" s="27">
        <f t="shared" si="75"/>
        <v>940.99609399999997</v>
      </c>
      <c r="G980" s="29">
        <f t="shared" si="76"/>
        <v>-11.342623747232865</v>
      </c>
    </row>
    <row r="981" spans="1:7" x14ac:dyDescent="0.25">
      <c r="A981" s="23">
        <v>939.77343800000006</v>
      </c>
      <c r="B981" s="23">
        <v>9593.9238280000009</v>
      </c>
      <c r="C981" s="30">
        <f t="shared" si="79"/>
        <v>9444.4802251644323</v>
      </c>
      <c r="D981" s="26">
        <f t="shared" si="77"/>
        <v>9498.2626276699102</v>
      </c>
      <c r="E981" s="26">
        <f t="shared" si="78"/>
        <v>-53.782402505477876</v>
      </c>
      <c r="F981" s="27">
        <f t="shared" si="75"/>
        <v>939.77343800000006</v>
      </c>
      <c r="G981" s="29">
        <f t="shared" si="76"/>
        <v>-10.481480183957128</v>
      </c>
    </row>
    <row r="982" spans="1:7" x14ac:dyDescent="0.25">
      <c r="A982" s="23">
        <v>938.55078100000003</v>
      </c>
      <c r="B982" s="23">
        <v>9335.8564449999994</v>
      </c>
      <c r="C982" s="30">
        <f t="shared" si="79"/>
        <v>9427.4514486505395</v>
      </c>
      <c r="D982" s="26">
        <f t="shared" si="77"/>
        <v>9478.5088358931043</v>
      </c>
      <c r="E982" s="26">
        <f t="shared" si="78"/>
        <v>-51.057387242564801</v>
      </c>
      <c r="F982" s="27">
        <f t="shared" si="75"/>
        <v>938.55078100000003</v>
      </c>
      <c r="G982" s="29">
        <f t="shared" si="76"/>
        <v>-9.9504106863404136</v>
      </c>
    </row>
    <row r="983" spans="1:7" x14ac:dyDescent="0.25">
      <c r="A983" s="23">
        <v>937.32617200000004</v>
      </c>
      <c r="B983" s="23">
        <v>9323.2998050000006</v>
      </c>
      <c r="C983" s="30">
        <f t="shared" si="79"/>
        <v>9423.3961826848645</v>
      </c>
      <c r="D983" s="26">
        <f t="shared" si="77"/>
        <v>9458.7203659913976</v>
      </c>
      <c r="E983" s="26">
        <f t="shared" si="78"/>
        <v>-35.324183306533087</v>
      </c>
      <c r="F983" s="27">
        <f t="shared" si="75"/>
        <v>937.32617200000004</v>
      </c>
      <c r="G983" s="29">
        <f t="shared" si="76"/>
        <v>-6.8842169574738659</v>
      </c>
    </row>
    <row r="984" spans="1:7" x14ac:dyDescent="0.25">
      <c r="A984" s="23">
        <v>936.10351600000001</v>
      </c>
      <c r="B984" s="23">
        <v>9370.4873050000006</v>
      </c>
      <c r="C984" s="30">
        <f t="shared" si="79"/>
        <v>9400.1157110395543</v>
      </c>
      <c r="D984" s="26">
        <f t="shared" si="77"/>
        <v>9438.9603580645689</v>
      </c>
      <c r="E984" s="26">
        <f t="shared" si="78"/>
        <v>-38.844647025014638</v>
      </c>
      <c r="F984" s="27">
        <f t="shared" si="75"/>
        <v>936.10351600000001</v>
      </c>
      <c r="G984" s="29">
        <f t="shared" si="76"/>
        <v>-7.5703088571402315</v>
      </c>
    </row>
    <row r="985" spans="1:7" x14ac:dyDescent="0.25">
      <c r="A985" s="23">
        <v>934.87890600000003</v>
      </c>
      <c r="B985" s="23">
        <v>9507.2470699999994</v>
      </c>
      <c r="C985" s="30">
        <f t="shared" si="79"/>
        <v>9385.8281451402436</v>
      </c>
      <c r="D985" s="26">
        <f t="shared" si="77"/>
        <v>9419.1657082017282</v>
      </c>
      <c r="E985" s="26">
        <f t="shared" si="78"/>
        <v>-33.337563061484616</v>
      </c>
      <c r="F985" s="27">
        <f t="shared" si="75"/>
        <v>934.87890600000003</v>
      </c>
      <c r="G985" s="29">
        <f t="shared" si="76"/>
        <v>-6.4970509001486514</v>
      </c>
    </row>
    <row r="986" spans="1:7" x14ac:dyDescent="0.25">
      <c r="A986" s="23">
        <v>933.65625</v>
      </c>
      <c r="B986" s="23">
        <v>9439.2138670000004</v>
      </c>
      <c r="C986" s="30">
        <f t="shared" si="79"/>
        <v>9371.065531279175</v>
      </c>
      <c r="D986" s="26">
        <f t="shared" si="77"/>
        <v>9399.3996246459119</v>
      </c>
      <c r="E986" s="26">
        <f t="shared" si="78"/>
        <v>-28.334093366736852</v>
      </c>
      <c r="F986" s="27">
        <f t="shared" ref="F986:F1014" si="80">A986</f>
        <v>933.65625</v>
      </c>
      <c r="G986" s="29">
        <f t="shared" ref="G986:G1014" si="81">E986/$J$6</f>
        <v>-5.5219407151548303</v>
      </c>
    </row>
    <row r="987" spans="1:7" x14ac:dyDescent="0.25">
      <c r="A987" s="23">
        <v>932.43164100000001</v>
      </c>
      <c r="B987" s="23">
        <v>9292.3154300000006</v>
      </c>
      <c r="C987" s="30">
        <f t="shared" si="79"/>
        <v>9372.4239387175548</v>
      </c>
      <c r="D987" s="26">
        <f t="shared" si="77"/>
        <v>9379.5989840789989</v>
      </c>
      <c r="E987" s="26">
        <f t="shared" si="78"/>
        <v>-7.175045361444063</v>
      </c>
      <c r="F987" s="27">
        <f t="shared" si="80"/>
        <v>932.43164100000001</v>
      </c>
      <c r="G987" s="29">
        <f t="shared" si="81"/>
        <v>-1.3983216121167072</v>
      </c>
    </row>
    <row r="988" spans="1:7" x14ac:dyDescent="0.25">
      <c r="A988" s="23">
        <v>931.20703100000003</v>
      </c>
      <c r="B988" s="23">
        <v>9296.8339840000008</v>
      </c>
      <c r="C988" s="30">
        <f t="shared" si="79"/>
        <v>9365.0706143419393</v>
      </c>
      <c r="D988" s="26">
        <f t="shared" si="77"/>
        <v>9359.7953804202352</v>
      </c>
      <c r="E988" s="26">
        <f t="shared" si="78"/>
        <v>5.2752339217040571</v>
      </c>
      <c r="F988" s="27">
        <f t="shared" si="80"/>
        <v>931.20703100000003</v>
      </c>
      <c r="G988" s="29">
        <f t="shared" si="81"/>
        <v>1.0280734448493234</v>
      </c>
    </row>
    <row r="989" spans="1:7" x14ac:dyDescent="0.25">
      <c r="A989" s="23">
        <v>929.98242200000004</v>
      </c>
      <c r="B989" s="23">
        <v>9196.9140630000002</v>
      </c>
      <c r="C989" s="30">
        <f t="shared" si="79"/>
        <v>9338.5048038453715</v>
      </c>
      <c r="D989" s="26">
        <f t="shared" si="77"/>
        <v>9339.9888853072243</v>
      </c>
      <c r="E989" s="26">
        <f t="shared" si="78"/>
        <v>-1.4840814618528384</v>
      </c>
      <c r="F989" s="27">
        <f t="shared" si="80"/>
        <v>929.98242200000004</v>
      </c>
      <c r="G989" s="29">
        <f t="shared" si="81"/>
        <v>-0.28922788326914733</v>
      </c>
    </row>
    <row r="990" spans="1:7" x14ac:dyDescent="0.25">
      <c r="A990" s="23">
        <v>928.75781300000006</v>
      </c>
      <c r="B990" s="23">
        <v>9423.0703130000002</v>
      </c>
      <c r="C990" s="30">
        <f t="shared" si="79"/>
        <v>9312.9406176279826</v>
      </c>
      <c r="D990" s="26">
        <f t="shared" si="77"/>
        <v>9320.1795218646821</v>
      </c>
      <c r="E990" s="26">
        <f t="shared" si="78"/>
        <v>-7.2389042366994545</v>
      </c>
      <c r="F990" s="27">
        <f t="shared" si="80"/>
        <v>928.75781300000006</v>
      </c>
      <c r="G990" s="29">
        <f t="shared" si="81"/>
        <v>-1.4107668638045805</v>
      </c>
    </row>
    <row r="991" spans="1:7" x14ac:dyDescent="0.25">
      <c r="A991" s="23">
        <v>927.53320299999996</v>
      </c>
      <c r="B991" s="23">
        <v>9431.8222659999992</v>
      </c>
      <c r="C991" s="30">
        <f t="shared" si="79"/>
        <v>9289.7387836475955</v>
      </c>
      <c r="D991" s="26">
        <f t="shared" si="77"/>
        <v>9300.3673132079493</v>
      </c>
      <c r="E991" s="26">
        <f t="shared" si="78"/>
        <v>-10.628529560353854</v>
      </c>
      <c r="F991" s="27">
        <f t="shared" si="80"/>
        <v>927.53320299999996</v>
      </c>
      <c r="G991" s="29">
        <f t="shared" si="81"/>
        <v>-2.0713600877183729</v>
      </c>
    </row>
    <row r="992" spans="1:7" x14ac:dyDescent="0.25">
      <c r="A992" s="23">
        <v>926.30859399999997</v>
      </c>
      <c r="B992" s="23">
        <v>9202</v>
      </c>
      <c r="C992" s="30">
        <f t="shared" si="79"/>
        <v>9279.900865584179</v>
      </c>
      <c r="D992" s="26">
        <f t="shared" si="77"/>
        <v>9280.5523309886885</v>
      </c>
      <c r="E992" s="26">
        <f t="shared" si="78"/>
        <v>-0.65146540450950852</v>
      </c>
      <c r="F992" s="27">
        <f t="shared" si="80"/>
        <v>926.30859399999997</v>
      </c>
      <c r="G992" s="29">
        <f t="shared" si="81"/>
        <v>-0.1269620063403554</v>
      </c>
    </row>
    <row r="993" spans="1:7" x14ac:dyDescent="0.25">
      <c r="A993" s="23">
        <v>925.08203100000003</v>
      </c>
      <c r="B993" s="23">
        <v>9174.5878909999992</v>
      </c>
      <c r="C993" s="30">
        <f t="shared" si="79"/>
        <v>9239.9631417404362</v>
      </c>
      <c r="D993" s="26">
        <f t="shared" si="77"/>
        <v>9260.7029747488141</v>
      </c>
      <c r="E993" s="26">
        <f t="shared" si="78"/>
        <v>-20.7398330083779</v>
      </c>
      <c r="F993" s="27">
        <f t="shared" si="80"/>
        <v>925.08203100000003</v>
      </c>
      <c r="G993" s="29">
        <f t="shared" si="81"/>
        <v>-4.0419196348424888</v>
      </c>
    </row>
    <row r="994" spans="1:7" x14ac:dyDescent="0.25">
      <c r="A994" s="23">
        <v>923.85742200000004</v>
      </c>
      <c r="B994" s="23">
        <v>9247.2617190000001</v>
      </c>
      <c r="C994" s="30">
        <f t="shared" si="79"/>
        <v>9199.6258018054941</v>
      </c>
      <c r="D994" s="26">
        <f t="shared" si="77"/>
        <v>9240.8825266401</v>
      </c>
      <c r="E994" s="26">
        <f t="shared" si="78"/>
        <v>-41.256724834605848</v>
      </c>
      <c r="F994" s="27">
        <f t="shared" si="80"/>
        <v>923.85742200000004</v>
      </c>
      <c r="G994" s="29">
        <f t="shared" si="81"/>
        <v>-8.0403909766739936</v>
      </c>
    </row>
    <row r="995" spans="1:7" x14ac:dyDescent="0.25">
      <c r="A995" s="23">
        <v>922.63085899999999</v>
      </c>
      <c r="B995" s="23">
        <v>9315.6484380000002</v>
      </c>
      <c r="C995" s="30">
        <f>(-171*B985+-76*B986+9*B987+84*B988+149*B989+204*B990+249*B991+284*B992+309*B993+324*B994+329*B995+324*B996+309*B997+284*B998+249*B999+204*B1000+149*B1001+84*B1002+9*B1003+-76*B1004+-171*B1005)/3059</f>
        <v>9165.5238463213464</v>
      </c>
      <c r="D995" s="26">
        <f t="shared" si="77"/>
        <v>9221.0277746301235</v>
      </c>
      <c r="E995" s="26">
        <f t="shared" si="78"/>
        <v>-55.503928308777176</v>
      </c>
      <c r="F995" s="27">
        <f t="shared" si="80"/>
        <v>922.63085899999999</v>
      </c>
      <c r="G995" s="29">
        <f t="shared" si="81"/>
        <v>-10.816982834505598</v>
      </c>
    </row>
    <row r="996" spans="1:7" x14ac:dyDescent="0.25">
      <c r="A996" s="23">
        <v>921.40429700000004</v>
      </c>
      <c r="B996" s="23">
        <v>9292.4873050000006</v>
      </c>
      <c r="C996" s="30">
        <f t="shared" si="79"/>
        <v>9145.7862035276248</v>
      </c>
      <c r="D996" s="26">
        <f t="shared" si="77"/>
        <v>9201.1703979684062</v>
      </c>
      <c r="E996" s="26">
        <f t="shared" si="78"/>
        <v>-55.384194440781357</v>
      </c>
      <c r="F996" s="27">
        <f t="shared" si="80"/>
        <v>921.40429700000004</v>
      </c>
      <c r="G996" s="29">
        <f t="shared" si="81"/>
        <v>-10.793648284424483</v>
      </c>
    </row>
    <row r="997" spans="1:7" x14ac:dyDescent="0.25">
      <c r="A997" s="23">
        <v>920.17773399999999</v>
      </c>
      <c r="B997" s="23">
        <v>9013.9814449999994</v>
      </c>
      <c r="C997" s="30">
        <f t="shared" si="79"/>
        <v>9124.8334318725047</v>
      </c>
      <c r="D997" s="26">
        <f t="shared" si="77"/>
        <v>9181.310403759262</v>
      </c>
      <c r="E997" s="26">
        <f t="shared" si="78"/>
        <v>-56.476971886757383</v>
      </c>
      <c r="F997" s="27">
        <f t="shared" si="80"/>
        <v>920.17773399999999</v>
      </c>
      <c r="G997" s="29">
        <f t="shared" si="81"/>
        <v>-11.006616181206454</v>
      </c>
    </row>
    <row r="998" spans="1:7" x14ac:dyDescent="0.25">
      <c r="A998" s="23">
        <v>918.95117200000004</v>
      </c>
      <c r="B998" s="23">
        <v>8999.4013670000004</v>
      </c>
      <c r="C998" s="30">
        <f t="shared" si="79"/>
        <v>9105.4977012242562</v>
      </c>
      <c r="D998" s="26">
        <f t="shared" si="77"/>
        <v>9161.447863869058</v>
      </c>
      <c r="E998" s="26">
        <f t="shared" si="78"/>
        <v>-55.950162644801821</v>
      </c>
      <c r="F998" s="27">
        <f t="shared" si="80"/>
        <v>918.95117200000004</v>
      </c>
      <c r="G998" s="29">
        <f t="shared" si="81"/>
        <v>-10.903948015169798</v>
      </c>
    </row>
    <row r="999" spans="1:7" x14ac:dyDescent="0.25">
      <c r="A999" s="23">
        <v>917.72460899999999</v>
      </c>
      <c r="B999" s="23">
        <v>8952.9199219999991</v>
      </c>
      <c r="C999" s="30">
        <f t="shared" si="79"/>
        <v>9081.9977793396538</v>
      </c>
      <c r="D999" s="26">
        <f t="shared" si="77"/>
        <v>9141.5827853936953</v>
      </c>
      <c r="E999" s="26">
        <f t="shared" si="78"/>
        <v>-59.585006054041514</v>
      </c>
      <c r="F999" s="27">
        <f t="shared" si="80"/>
        <v>917.72460899999999</v>
      </c>
      <c r="G999" s="29">
        <f t="shared" si="81"/>
        <v>-11.612331006462398</v>
      </c>
    </row>
    <row r="1000" spans="1:7" x14ac:dyDescent="0.25">
      <c r="A1000" s="23">
        <v>916.49609399999997</v>
      </c>
      <c r="B1000" s="23">
        <v>8966.0039059999999</v>
      </c>
      <c r="C1000" s="30">
        <f t="shared" si="79"/>
        <v>9032.4562410833605</v>
      </c>
      <c r="D1000" s="26">
        <f t="shared" si="77"/>
        <v>9121.6836040423441</v>
      </c>
      <c r="E1000" s="26">
        <f t="shared" si="78"/>
        <v>-89.227362958983576</v>
      </c>
      <c r="F1000" s="27">
        <f t="shared" si="80"/>
        <v>916.49609399999997</v>
      </c>
      <c r="G1000" s="29">
        <f t="shared" si="81"/>
        <v>-17.389235012810754</v>
      </c>
    </row>
    <row r="1001" spans="1:7" x14ac:dyDescent="0.25">
      <c r="A1001" s="23">
        <v>915.26953100000003</v>
      </c>
      <c r="B1001" s="23">
        <v>9087.5205079999996</v>
      </c>
      <c r="C1001" s="30">
        <f t="shared" si="79"/>
        <v>9020.1701194357611</v>
      </c>
      <c r="D1001" s="26">
        <f t="shared" si="77"/>
        <v>9101.8135953746332</v>
      </c>
      <c r="E1001" s="26">
        <f t="shared" si="78"/>
        <v>-81.643475938872143</v>
      </c>
      <c r="F1001" s="27">
        <f t="shared" si="80"/>
        <v>915.26953100000003</v>
      </c>
      <c r="G1001" s="29">
        <f t="shared" si="81"/>
        <v>-15.911235559168432</v>
      </c>
    </row>
    <row r="1002" spans="1:7" x14ac:dyDescent="0.25">
      <c r="A1002" s="23">
        <v>914.04101600000001</v>
      </c>
      <c r="B1002" s="23">
        <v>8924.1308590000008</v>
      </c>
      <c r="C1002" s="30">
        <f t="shared" si="79"/>
        <v>9013.0269765554112</v>
      </c>
      <c r="D1002" s="26">
        <f t="shared" si="77"/>
        <v>9081.9095552029612</v>
      </c>
      <c r="E1002" s="26">
        <f t="shared" si="78"/>
        <v>-68.882578647549963</v>
      </c>
      <c r="F1002" s="27">
        <f t="shared" si="80"/>
        <v>914.04101600000001</v>
      </c>
      <c r="G1002" s="29">
        <f t="shared" si="81"/>
        <v>-13.424305153356187</v>
      </c>
    </row>
    <row r="1003" spans="1:7" x14ac:dyDescent="0.25">
      <c r="A1003" s="23">
        <v>912.8125</v>
      </c>
      <c r="B1003" s="23">
        <v>9083.8642579999996</v>
      </c>
      <c r="C1003" s="30">
        <f t="shared" si="79"/>
        <v>8995.4223017796667</v>
      </c>
      <c r="D1003" s="26">
        <f t="shared" si="77"/>
        <v>9062.0031269615411</v>
      </c>
      <c r="E1003" s="26">
        <f t="shared" si="78"/>
        <v>-66.580825181874388</v>
      </c>
      <c r="F1003" s="27">
        <f t="shared" si="80"/>
        <v>912.8125</v>
      </c>
      <c r="G1003" s="29">
        <f t="shared" si="81"/>
        <v>-12.975723791889935</v>
      </c>
    </row>
    <row r="1004" spans="1:7" x14ac:dyDescent="0.25">
      <c r="A1004" s="23">
        <v>911.58593800000006</v>
      </c>
      <c r="B1004" s="23">
        <v>9062.9130860000005</v>
      </c>
      <c r="C1004" s="25">
        <f>(-171*B994+-76*B995+9*B996+84*B997+149*B998+204*B999+249*B1000+284*B1001+309*B1002+324*B1003+329*B1004+324*B1005+309*B1006+284*B1007+249*B1008+204*B1009+149*B1010+84*B1011+9*B1012+-76*B1013+-171*B1014)/3059</f>
        <v>8974.457651199411</v>
      </c>
      <c r="D1004" s="26">
        <f t="shared" si="77"/>
        <v>9042.126033971681</v>
      </c>
      <c r="E1004" s="26">
        <f t="shared" si="78"/>
        <v>-67.668382772269979</v>
      </c>
      <c r="F1004" s="27">
        <f t="shared" si="80"/>
        <v>911.58593800000006</v>
      </c>
      <c r="G1004" s="29">
        <f t="shared" si="81"/>
        <v>-13.187674407734635</v>
      </c>
    </row>
    <row r="1005" spans="1:7" x14ac:dyDescent="0.25">
      <c r="A1005" s="23">
        <v>910.35742200000004</v>
      </c>
      <c r="B1005" s="23">
        <v>9014.3505860000005</v>
      </c>
      <c r="C1005" s="25">
        <f>(-136*B996+-51*B997+24*B998+89*B999+144*B1000+189*B1001+224*B1002+249*B1003+264*B1004+269*B1005+264*B1006+249*B1007+224*B1008+189*B1009+144*B1010+89*B1011+24*B1012+-51*B1013+-136*B1014)/2261</f>
        <v>8973.1211745382607</v>
      </c>
      <c r="D1005" s="26">
        <f t="shared" si="77"/>
        <v>9022.214984623577</v>
      </c>
      <c r="E1005" s="26">
        <f t="shared" si="78"/>
        <v>-49.093810085316363</v>
      </c>
      <c r="F1005" s="27">
        <f t="shared" si="80"/>
        <v>910.35742200000004</v>
      </c>
      <c r="G1005" s="29">
        <f t="shared" si="81"/>
        <v>-9.5677354226001192</v>
      </c>
    </row>
    <row r="1006" spans="1:7" x14ac:dyDescent="0.25">
      <c r="A1006" s="23">
        <v>909.12695299999996</v>
      </c>
      <c r="B1006" s="23">
        <v>8984.9257809999999</v>
      </c>
      <c r="C1006" s="25">
        <f>(-21*B998+-6*B999+7*B1000+18*B1001+27*B1002+34*B1003+39*B1004+42*B1005+43*B1006+42*B1007+39*B1008+34*B1009+27*B1010+18*B1011+7*B1012+-6*B1013+-21*B1014)/323</f>
        <v>8985.9031933900933</v>
      </c>
      <c r="D1006" s="26">
        <f t="shared" si="77"/>
        <v>9002.2700239550086</v>
      </c>
      <c r="E1006" s="26">
        <f t="shared" si="78"/>
        <v>-16.36683056491529</v>
      </c>
      <c r="F1006" s="27">
        <f t="shared" si="80"/>
        <v>909.12695299999996</v>
      </c>
      <c r="G1006" s="29">
        <f t="shared" si="81"/>
        <v>-3.1896791933545696</v>
      </c>
    </row>
    <row r="1007" spans="1:7" x14ac:dyDescent="0.25">
      <c r="A1007" s="23">
        <v>907.89843800000006</v>
      </c>
      <c r="B1007" s="23">
        <v>9000.109375</v>
      </c>
      <c r="C1007" s="25">
        <f>(-78*B1000+-13*B1001+42*B1002+87*B1003+122*B1004+147*B1005+162*B1006+167*B1007+162*B1008+147*B1009+122*B1010+87*B1011+42*B1012+-13*B1013+-78*B1014)/1105</f>
        <v>8972.4257919457032</v>
      </c>
      <c r="D1007" s="26">
        <f t="shared" si="77"/>
        <v>8982.3545211729343</v>
      </c>
      <c r="E1007" s="26">
        <f t="shared" si="78"/>
        <v>-9.9287292272310879</v>
      </c>
      <c r="F1007" s="27">
        <f t="shared" si="80"/>
        <v>907.89843800000006</v>
      </c>
      <c r="G1007" s="29">
        <f t="shared" si="81"/>
        <v>-1.934978241935158</v>
      </c>
    </row>
    <row r="1008" spans="1:7" x14ac:dyDescent="0.25">
      <c r="A1008" s="23">
        <v>906.66992200000004</v>
      </c>
      <c r="B1008" s="23">
        <v>8830.5644530000009</v>
      </c>
      <c r="C1008" s="25">
        <f>(-11*B1002+0*B1003+9*B1004+16*B1005+21*B1006+24*B1007+25*B1008+24*B1009+21*B1010+16*B1011+9*B1012+0*B1013+-11*B1014)/143</f>
        <v>8956.8004535804193</v>
      </c>
      <c r="D1008" s="26">
        <f t="shared" si="77"/>
        <v>8962.4368286724839</v>
      </c>
      <c r="E1008" s="26">
        <f t="shared" si="78"/>
        <v>-5.6363750920645543</v>
      </c>
      <c r="F1008" s="27">
        <f t="shared" si="80"/>
        <v>906.66992200000004</v>
      </c>
      <c r="G1008" s="29">
        <f t="shared" si="81"/>
        <v>-1.0984550909715676</v>
      </c>
    </row>
    <row r="1009" spans="1:7" x14ac:dyDescent="0.25">
      <c r="A1009" s="23">
        <v>905.43945299999996</v>
      </c>
      <c r="B1009" s="23">
        <v>8841.5273440000001</v>
      </c>
      <c r="C1009" s="25">
        <f>(-36*B1004+9*B1005+44*B1006+69*B1007+84*B1008+89*B1009+84*B1010+69*B1011+44*B1012+9*B1013+-36*B1014)/429</f>
        <v>8925.7686162843802</v>
      </c>
      <c r="D1009" s="26">
        <f t="shared" si="77"/>
        <v>8942.4853336544529</v>
      </c>
      <c r="E1009" s="26">
        <f t="shared" si="78"/>
        <v>-16.716717370072729</v>
      </c>
      <c r="F1009" s="27">
        <f t="shared" si="80"/>
        <v>905.43945299999996</v>
      </c>
      <c r="G1009" s="29">
        <f t="shared" si="81"/>
        <v>-3.2578675122849532</v>
      </c>
    </row>
    <row r="1010" spans="1:7" x14ac:dyDescent="0.25">
      <c r="A1010" s="23">
        <v>904.21093800000006</v>
      </c>
      <c r="B1010" s="23">
        <v>9111.4179690000001</v>
      </c>
      <c r="C1010" s="25">
        <f>(-21*B1006+14*B1007+39*B1008+54*B1009+59*B1010+54*B1011+39*B1012+14*B1013+-21*B1014)/231</f>
        <v>8922.5634260735933</v>
      </c>
      <c r="D1010" s="26">
        <f t="shared" si="77"/>
        <v>8922.5634260735951</v>
      </c>
      <c r="E1010" s="26">
        <f t="shared" si="78"/>
        <v>0</v>
      </c>
      <c r="F1010" s="27">
        <f t="shared" si="80"/>
        <v>904.21093800000006</v>
      </c>
      <c r="G1010" s="29">
        <f t="shared" si="81"/>
        <v>0</v>
      </c>
    </row>
    <row r="1011" spans="1:7" x14ac:dyDescent="0.25">
      <c r="A1011" s="23">
        <v>902.98046899999997</v>
      </c>
      <c r="B1011" s="23">
        <v>8884.6611329999996</v>
      </c>
      <c r="C1011" s="25">
        <f>(-2*B1008+3*B1009+6*B1010+7*B1011+6*B1012+3*B1013-2*B1014)/21</f>
        <v>8953.083101095237</v>
      </c>
      <c r="D1011" s="26">
        <f t="shared" si="77"/>
        <v>8902.6077726299936</v>
      </c>
      <c r="E1011" s="26">
        <f t="shared" si="78"/>
        <v>50.475328465243365</v>
      </c>
      <c r="F1011" s="27">
        <f t="shared" si="80"/>
        <v>902.98046899999997</v>
      </c>
      <c r="G1011" s="29">
        <f t="shared" si="81"/>
        <v>9.8369751152951892</v>
      </c>
    </row>
    <row r="1012" spans="1:7" x14ac:dyDescent="0.25">
      <c r="A1012" s="23">
        <v>901.75</v>
      </c>
      <c r="B1012" s="23">
        <v>8912.5791019999997</v>
      </c>
      <c r="C1012" s="25">
        <f>(-3*B1010+12*B1011+17*B1012+12*B1013+-3*B1014)/35</f>
        <v>8876.3854075142845</v>
      </c>
      <c r="D1012" s="26">
        <f t="shared" si="77"/>
        <v>8882.6500980822548</v>
      </c>
      <c r="E1012" s="26">
        <f t="shared" si="78"/>
        <v>-6.2646905679703195</v>
      </c>
      <c r="F1012" s="27">
        <f t="shared" si="80"/>
        <v>901.75</v>
      </c>
      <c r="G1012" s="29">
        <f t="shared" si="81"/>
        <v>-1.220905481864929</v>
      </c>
    </row>
    <row r="1013" spans="1:7" x14ac:dyDescent="0.25">
      <c r="A1013" s="23">
        <v>900.51953100000003</v>
      </c>
      <c r="B1013" s="23">
        <v>8887.4589840000008</v>
      </c>
      <c r="C1013" s="25">
        <f>B1013</f>
        <v>8887.4589840000008</v>
      </c>
      <c r="D1013" s="26">
        <f t="shared" si="77"/>
        <v>8862.6904422920452</v>
      </c>
      <c r="E1013" s="26">
        <f t="shared" si="78"/>
        <v>24.768541707955592</v>
      </c>
      <c r="F1013" s="27">
        <f t="shared" si="80"/>
        <v>900.51953100000003</v>
      </c>
      <c r="G1013" s="29">
        <f t="shared" si="81"/>
        <v>4.8270617711994204</v>
      </c>
    </row>
    <row r="1014" spans="1:7" x14ac:dyDescent="0.25">
      <c r="A1014" s="23">
        <v>899.28906300000006</v>
      </c>
      <c r="B1014" s="23">
        <v>8923.8476559999999</v>
      </c>
      <c r="C1014" s="25">
        <f>B1014</f>
        <v>8923.8476559999999</v>
      </c>
      <c r="D1014" s="26">
        <f t="shared" si="77"/>
        <v>8842.7288613445799</v>
      </c>
      <c r="E1014" s="26">
        <f t="shared" si="78"/>
        <v>81.118794655420061</v>
      </c>
      <c r="F1014" s="27">
        <f t="shared" si="80"/>
        <v>899.28906300000006</v>
      </c>
      <c r="G1014" s="29">
        <f t="shared" si="81"/>
        <v>15.808982104149646</v>
      </c>
    </row>
  </sheetData>
  <mergeCells count="8">
    <mergeCell ref="R13:U24"/>
    <mergeCell ref="R12:U12"/>
    <mergeCell ref="P6:S6"/>
    <mergeCell ref="B1:C1"/>
    <mergeCell ref="B2:C2"/>
    <mergeCell ref="I3:J3"/>
    <mergeCell ref="L3:N3"/>
    <mergeCell ref="P3:S3"/>
  </mergeCell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7"/>
  <sheetViews>
    <sheetView zoomScale="60" zoomScaleNormal="60" zoomScalePageLayoutView="60" workbookViewId="0">
      <selection activeCell="I12" sqref="I12"/>
    </sheetView>
  </sheetViews>
  <sheetFormatPr defaultColWidth="12.42578125" defaultRowHeight="15.75" x14ac:dyDescent="0.25"/>
  <cols>
    <col min="1" max="1" width="17.140625" style="156" customWidth="1"/>
    <col min="2" max="2" width="16.28515625" style="156" customWidth="1"/>
    <col min="3" max="3" width="14.42578125" style="157" customWidth="1"/>
    <col min="4" max="4" width="9.7109375" style="157" customWidth="1"/>
    <col min="5" max="5" width="8" style="157" customWidth="1"/>
    <col min="6" max="6" width="12.42578125" style="62"/>
    <col min="7" max="7" width="20.85546875" style="61" customWidth="1"/>
    <col min="8" max="8" width="19" style="61" customWidth="1"/>
    <col min="9" max="9" width="20.85546875" style="61" customWidth="1"/>
    <col min="10" max="10" width="12.42578125" style="61"/>
    <col min="11" max="11" width="13.42578125" style="61" bestFit="1" customWidth="1"/>
    <col min="12" max="12" width="12.42578125" style="61"/>
    <col min="13" max="13" width="22.7109375" style="61" customWidth="1"/>
    <col min="14" max="14" width="13.42578125" style="61" bestFit="1" customWidth="1"/>
    <col min="15" max="15" width="12.42578125" style="61"/>
    <col min="16" max="16" width="16.42578125" style="61" bestFit="1" customWidth="1"/>
    <col min="17" max="17" width="25.140625" style="61" bestFit="1" customWidth="1"/>
    <col min="18" max="16384" width="12.42578125" style="61"/>
  </cols>
  <sheetData>
    <row r="1" spans="1:16" ht="63.75" thickBot="1" x14ac:dyDescent="0.3">
      <c r="A1" s="173" t="s">
        <v>88</v>
      </c>
      <c r="B1" s="174" t="s">
        <v>32</v>
      </c>
      <c r="C1" s="160" t="s">
        <v>39</v>
      </c>
      <c r="D1" s="213" t="s">
        <v>87</v>
      </c>
      <c r="E1" s="214"/>
      <c r="K1" s="120"/>
    </row>
    <row r="2" spans="1:16" ht="15" customHeight="1" thickBot="1" x14ac:dyDescent="0.3">
      <c r="A2" s="164">
        <f>'1'!F4</f>
        <v>2026.03125</v>
      </c>
      <c r="B2" s="165">
        <f>'1'!G4</f>
        <v>9.5490948211551672</v>
      </c>
      <c r="C2" s="167">
        <f>((B2+B3)/2)*(A2-A3)</f>
        <v>44.903518287619114</v>
      </c>
      <c r="D2" s="167">
        <f>IF(B2&lt;1000.5,0,1)</f>
        <v>0</v>
      </c>
      <c r="E2" s="151">
        <f>SUM($D$2:D3)*D2</f>
        <v>0</v>
      </c>
      <c r="G2" s="122"/>
      <c r="H2" s="123" t="s">
        <v>4</v>
      </c>
      <c r="I2" s="123" t="s">
        <v>5</v>
      </c>
      <c r="J2" s="123" t="s">
        <v>6</v>
      </c>
      <c r="K2" s="124"/>
    </row>
    <row r="3" spans="1:16" ht="15.95" customHeight="1" thickBot="1" x14ac:dyDescent="0.3">
      <c r="A3" s="149">
        <f>'1'!F5</f>
        <v>2025.0195309999999</v>
      </c>
      <c r="B3" s="150">
        <f>'1'!G5</f>
        <v>79.217683874540697</v>
      </c>
      <c r="C3" s="168">
        <f>((B3+B4)/2)*(A3-A4)</f>
        <v>78.472854226963619</v>
      </c>
      <c r="D3" s="168">
        <f t="shared" ref="D3:D66" si="0">IF(B3&lt;1000.5,0,1)</f>
        <v>0</v>
      </c>
      <c r="E3" s="152">
        <f>SUM($D$2:D4)*D3</f>
        <v>0</v>
      </c>
      <c r="G3" s="125" t="s">
        <v>7</v>
      </c>
      <c r="H3" s="126">
        <f>MATCH(J3,B:B,0)</f>
        <v>407</v>
      </c>
      <c r="I3" s="127">
        <f>INDEX(A:A,H3,1)</f>
        <v>1600.3496090000001</v>
      </c>
      <c r="J3" s="127">
        <f>MAX(B2:B1012)</f>
        <v>1999.9999999999998</v>
      </c>
      <c r="K3" s="120"/>
    </row>
    <row r="4" spans="1:16" ht="15.95" customHeight="1" thickBot="1" x14ac:dyDescent="0.3">
      <c r="A4" s="149">
        <f>'1'!F6</f>
        <v>2024.0078129999999</v>
      </c>
      <c r="B4" s="150">
        <f>'1'!G6</f>
        <v>75.910235618768041</v>
      </c>
      <c r="C4" s="168">
        <f t="shared" ref="C4:C65" si="1">((B4+B5)/2)*(A4-A5)</f>
        <v>61.737864037909134</v>
      </c>
      <c r="D4" s="168">
        <f t="shared" si="0"/>
        <v>0</v>
      </c>
      <c r="E4" s="152">
        <f>SUM($D$2:D5)*D4</f>
        <v>0</v>
      </c>
      <c r="G4" s="128" t="s">
        <v>8</v>
      </c>
      <c r="H4" s="129">
        <f>MATCH(J4,B:B,0)</f>
        <v>617</v>
      </c>
      <c r="I4" s="127">
        <f>INDEX(A:A,H4,1)</f>
        <v>1366.501953</v>
      </c>
      <c r="J4" s="130">
        <f>MAX(B543:B1012)</f>
        <v>1133.5154022328932</v>
      </c>
      <c r="K4" s="120"/>
    </row>
    <row r="5" spans="1:16" ht="16.5" thickBot="1" x14ac:dyDescent="0.3">
      <c r="A5" s="149">
        <f>'1'!F7</f>
        <v>2022.998047</v>
      </c>
      <c r="B5" s="150">
        <f>'1'!G7</f>
        <v>46.371291067444943</v>
      </c>
      <c r="C5" s="168">
        <f t="shared" si="1"/>
        <v>42.695130048325531</v>
      </c>
      <c r="D5" s="168">
        <f t="shared" si="0"/>
        <v>0</v>
      </c>
      <c r="E5" s="152">
        <f>SUM($D$2:D6)*D5</f>
        <v>0</v>
      </c>
      <c r="G5" s="131" t="s">
        <v>9</v>
      </c>
      <c r="H5" s="132">
        <f>MATCH(J5,B:B,0)</f>
        <v>317</v>
      </c>
      <c r="I5" s="127">
        <f>INDEX(A:A,H5,1)</f>
        <v>1697.7539059999999</v>
      </c>
      <c r="J5" s="133">
        <f>MIN(B315:B587)</f>
        <v>192.98737225125646</v>
      </c>
      <c r="K5" s="120"/>
    </row>
    <row r="6" spans="1:16" x14ac:dyDescent="0.25">
      <c r="A6" s="149">
        <f>'1'!F8</f>
        <v>2021.986328</v>
      </c>
      <c r="B6" s="150">
        <f>'1'!G8</f>
        <v>38.029871801537361</v>
      </c>
      <c r="C6" s="168">
        <f t="shared" si="1"/>
        <v>37.40989202982805</v>
      </c>
      <c r="D6" s="168">
        <f t="shared" si="0"/>
        <v>0</v>
      </c>
      <c r="E6" s="152">
        <f>SUM($D$2:D7)*D6</f>
        <v>0</v>
      </c>
    </row>
    <row r="7" spans="1:16" ht="16.5" thickBot="1" x14ac:dyDescent="0.3">
      <c r="A7" s="149">
        <f>'1'!F9</f>
        <v>2020.9726559999999</v>
      </c>
      <c r="B7" s="150">
        <f>'1'!G9</f>
        <v>35.78077312073826</v>
      </c>
      <c r="C7" s="168">
        <f t="shared" si="1"/>
        <v>33.420960996926077</v>
      </c>
      <c r="D7" s="168">
        <f t="shared" si="0"/>
        <v>0</v>
      </c>
      <c r="E7" s="152">
        <f>SUM($D$2:D8)*D7</f>
        <v>0</v>
      </c>
      <c r="I7" s="120"/>
      <c r="J7" s="120"/>
      <c r="K7" s="120"/>
      <c r="L7" s="120"/>
      <c r="M7" s="120"/>
      <c r="N7" s="120"/>
    </row>
    <row r="8" spans="1:16" ht="48" thickBot="1" x14ac:dyDescent="0.3">
      <c r="A8" s="149">
        <f>'1'!F10</f>
        <v>2019.9609379999999</v>
      </c>
      <c r="B8" s="150">
        <f>'1'!G10</f>
        <v>30.286967093287686</v>
      </c>
      <c r="C8" s="168">
        <f t="shared" si="1"/>
        <v>32.925158581786476</v>
      </c>
      <c r="D8" s="168">
        <f t="shared" si="0"/>
        <v>0</v>
      </c>
      <c r="E8" s="152">
        <f>SUM($D$2:D9)*D8</f>
        <v>0</v>
      </c>
      <c r="G8" s="134" t="s">
        <v>10</v>
      </c>
      <c r="H8" s="134" t="s">
        <v>11</v>
      </c>
      <c r="I8" s="135" t="s">
        <v>37</v>
      </c>
      <c r="J8" s="136" t="s">
        <v>12</v>
      </c>
      <c r="K8" s="136" t="s">
        <v>13</v>
      </c>
      <c r="L8" s="137" t="s">
        <v>14</v>
      </c>
      <c r="M8" s="138" t="s">
        <v>38</v>
      </c>
    </row>
    <row r="9" spans="1:16" ht="16.5" thickBot="1" x14ac:dyDescent="0.3">
      <c r="A9" s="149">
        <f>'1'!F11</f>
        <v>2018.9492190000001</v>
      </c>
      <c r="B9" s="150">
        <f>'1'!G11</f>
        <v>34.800589000432254</v>
      </c>
      <c r="C9" s="168">
        <f t="shared" si="1"/>
        <v>34.775593460420595</v>
      </c>
      <c r="D9" s="168">
        <f t="shared" si="0"/>
        <v>0</v>
      </c>
      <c r="E9" s="152">
        <f>SUM($D$2:D10)*D9</f>
        <v>0</v>
      </c>
      <c r="G9" s="139">
        <f>J4/J3</f>
        <v>0.56675770111644663</v>
      </c>
      <c r="H9" s="141">
        <f>I3-I4</f>
        <v>233.84765600000014</v>
      </c>
      <c r="I9" s="140">
        <f>J3/J5</f>
        <v>10.363372363017284</v>
      </c>
      <c r="J9" s="141">
        <f>J12-J13</f>
        <v>68.818359999999984</v>
      </c>
      <c r="K9" s="141">
        <f>I3</f>
        <v>1600.3496090000001</v>
      </c>
      <c r="L9" s="141">
        <f>I4</f>
        <v>1366.501953</v>
      </c>
      <c r="M9" s="142">
        <f>SUM(C315:C929)</f>
        <v>444897.34577690938</v>
      </c>
    </row>
    <row r="10" spans="1:16" ht="16.5" thickBot="1" x14ac:dyDescent="0.3">
      <c r="A10" s="149">
        <f>'1'!F12</f>
        <v>2017.9375</v>
      </c>
      <c r="B10" s="150">
        <f>'1'!G12</f>
        <v>33.944968729367588</v>
      </c>
      <c r="C10" s="168">
        <f t="shared" si="1"/>
        <v>34.95963004065495</v>
      </c>
      <c r="D10" s="168">
        <f t="shared" si="0"/>
        <v>0</v>
      </c>
      <c r="E10" s="152">
        <f>SUM($D$2:D11)*D10</f>
        <v>0</v>
      </c>
      <c r="G10" s="161"/>
      <c r="H10" s="161"/>
    </row>
    <row r="11" spans="1:16" ht="16.5" thickBot="1" x14ac:dyDescent="0.3">
      <c r="A11" s="149">
        <f>'1'!F13</f>
        <v>2016.923828</v>
      </c>
      <c r="B11" s="150">
        <f>'1'!G13</f>
        <v>35.031248509844886</v>
      </c>
      <c r="C11" s="168">
        <f t="shared" si="1"/>
        <v>38.523643138268177</v>
      </c>
      <c r="D11" s="168">
        <f t="shared" si="0"/>
        <v>0</v>
      </c>
      <c r="E11" s="152">
        <f>SUM($D$2:D12)*D11</f>
        <v>0</v>
      </c>
      <c r="G11" s="224" t="s">
        <v>12</v>
      </c>
      <c r="H11" s="225"/>
      <c r="I11" s="225"/>
      <c r="J11" s="226"/>
    </row>
    <row r="12" spans="1:16" x14ac:dyDescent="0.25">
      <c r="A12" s="149">
        <f>'1'!F14</f>
        <v>2015.9101559999999</v>
      </c>
      <c r="B12" s="150">
        <f>'1'!G14</f>
        <v>40.976854975832083</v>
      </c>
      <c r="C12" s="168">
        <f t="shared" si="1"/>
        <v>40.64855149031002</v>
      </c>
      <c r="D12" s="168">
        <f t="shared" si="0"/>
        <v>0</v>
      </c>
      <c r="E12" s="152">
        <f>SUM($D$2:D13)*D12</f>
        <v>0</v>
      </c>
      <c r="G12" s="112" t="s">
        <v>73</v>
      </c>
      <c r="H12" s="143">
        <v>1000</v>
      </c>
      <c r="I12" s="113">
        <f>MATCH(1,D1:D497,0)</f>
        <v>380</v>
      </c>
      <c r="J12" s="114">
        <f>INDEX(A1:B497,I12,1)</f>
        <v>1629.7441409999999</v>
      </c>
    </row>
    <row r="13" spans="1:16" ht="16.5" thickBot="1" x14ac:dyDescent="0.3">
      <c r="A13" s="149">
        <f>'1'!F15</f>
        <v>2014.8984379999999</v>
      </c>
      <c r="B13" s="150">
        <f>'1'!G15</f>
        <v>39.378642287854206</v>
      </c>
      <c r="C13" s="168">
        <f t="shared" si="1"/>
        <v>40.224909955577559</v>
      </c>
      <c r="D13" s="168">
        <f t="shared" si="0"/>
        <v>0</v>
      </c>
      <c r="E13" s="152">
        <f>SUM($D$2:D14)*D13</f>
        <v>0</v>
      </c>
      <c r="G13" s="115">
        <f>MAX(E1:E497)</f>
        <v>64</v>
      </c>
      <c r="H13" s="144">
        <v>1000</v>
      </c>
      <c r="I13" s="116">
        <f>MATCH(G13,E1:E497,0)</f>
        <v>442</v>
      </c>
      <c r="J13" s="117">
        <f>INDEX(A2:B498,I13,1)</f>
        <v>1560.9257809999999</v>
      </c>
    </row>
    <row r="14" spans="1:16" ht="19.5" thickBot="1" x14ac:dyDescent="0.3">
      <c r="A14" s="149">
        <f>'1'!F16</f>
        <v>2013.8847659999999</v>
      </c>
      <c r="B14" s="150">
        <f>'1'!G16</f>
        <v>39.98610282807261</v>
      </c>
      <c r="C14" s="168">
        <f t="shared" si="1"/>
        <v>42.643588286062965</v>
      </c>
      <c r="D14" s="168">
        <f t="shared" si="0"/>
        <v>0</v>
      </c>
      <c r="E14" s="152">
        <f>SUM($D$2:D15)*D14</f>
        <v>0</v>
      </c>
      <c r="G14" s="161"/>
      <c r="H14" s="161"/>
      <c r="O14" s="215" t="s">
        <v>42</v>
      </c>
      <c r="P14" s="216"/>
    </row>
    <row r="15" spans="1:16" ht="15.95" customHeight="1" x14ac:dyDescent="0.25">
      <c r="A15" s="149">
        <f>'1'!F17</f>
        <v>2012.8710940000001</v>
      </c>
      <c r="B15" s="150">
        <f>'1'!G17</f>
        <v>44.150754628916928</v>
      </c>
      <c r="C15" s="168">
        <f t="shared" si="1"/>
        <v>43.992901133705992</v>
      </c>
      <c r="D15" s="168">
        <f t="shared" si="0"/>
        <v>0</v>
      </c>
      <c r="E15" s="152">
        <f>SUM($D$2:D16)*D15</f>
        <v>0</v>
      </c>
      <c r="O15" s="217" t="s">
        <v>58</v>
      </c>
      <c r="P15" s="218"/>
    </row>
    <row r="16" spans="1:16" ht="15" customHeight="1" x14ac:dyDescent="0.25">
      <c r="A16" s="149">
        <f>'1'!F18</f>
        <v>2011.857422</v>
      </c>
      <c r="B16" s="150">
        <f>'1'!G18</f>
        <v>42.648330545980187</v>
      </c>
      <c r="C16" s="168">
        <f t="shared" si="1"/>
        <v>41.903695108503747</v>
      </c>
      <c r="D16" s="168">
        <f t="shared" si="0"/>
        <v>0</v>
      </c>
      <c r="E16" s="152">
        <f>SUM($D$2:D17)*D16</f>
        <v>0</v>
      </c>
      <c r="O16" s="219"/>
      <c r="P16" s="220"/>
    </row>
    <row r="17" spans="1:16" ht="15.95" customHeight="1" x14ac:dyDescent="0.25">
      <c r="A17" s="149">
        <f>'1'!F19</f>
        <v>2010.84375</v>
      </c>
      <c r="B17" s="150">
        <f>'1'!G19</f>
        <v>40.028699318713727</v>
      </c>
      <c r="C17" s="168">
        <f t="shared" si="1"/>
        <v>38.350432810564001</v>
      </c>
      <c r="D17" s="168">
        <f t="shared" si="0"/>
        <v>0</v>
      </c>
      <c r="E17" s="152">
        <f>SUM($D$2:D18)*D17</f>
        <v>0</v>
      </c>
      <c r="O17" s="219"/>
      <c r="P17" s="220"/>
    </row>
    <row r="18" spans="1:16" ht="15" customHeight="1" x14ac:dyDescent="0.25">
      <c r="A18" s="149">
        <f>'1'!F20</f>
        <v>2009.830078</v>
      </c>
      <c r="B18" s="150">
        <f>'1'!G20</f>
        <v>35.637655893943631</v>
      </c>
      <c r="C18" s="168">
        <f t="shared" si="1"/>
        <v>36.027498759343658</v>
      </c>
      <c r="D18" s="168">
        <f t="shared" si="0"/>
        <v>0</v>
      </c>
      <c r="E18" s="152">
        <f>SUM($D$2:D19)*D18</f>
        <v>0</v>
      </c>
      <c r="O18" s="219"/>
      <c r="P18" s="220"/>
    </row>
    <row r="19" spans="1:16" ht="15.95" customHeight="1" x14ac:dyDescent="0.25">
      <c r="A19" s="149">
        <f>'1'!F21</f>
        <v>2008.814453</v>
      </c>
      <c r="B19" s="150">
        <f>'1'!G21</f>
        <v>35.308803201379256</v>
      </c>
      <c r="C19" s="168">
        <f t="shared" si="1"/>
        <v>35.027191026900596</v>
      </c>
      <c r="D19" s="168">
        <f t="shared" si="0"/>
        <v>0</v>
      </c>
      <c r="E19" s="152">
        <f>SUM($D$2:D20)*D19</f>
        <v>0</v>
      </c>
      <c r="K19" s="57"/>
      <c r="O19" s="219"/>
      <c r="P19" s="220"/>
    </row>
    <row r="20" spans="1:16" ht="15.95" customHeight="1" x14ac:dyDescent="0.25">
      <c r="A20" s="149">
        <f>'1'!F22</f>
        <v>2007.8007809999999</v>
      </c>
      <c r="B20" s="150">
        <f>'1'!G22</f>
        <v>33.800713539537199</v>
      </c>
      <c r="C20" s="168">
        <f t="shared" si="1"/>
        <v>34.947515015164299</v>
      </c>
      <c r="D20" s="168">
        <f t="shared" si="0"/>
        <v>0</v>
      </c>
      <c r="E20" s="152">
        <f>SUM($D$2:D21)*D20</f>
        <v>0</v>
      </c>
      <c r="K20" s="57"/>
      <c r="O20" s="219"/>
      <c r="P20" s="220"/>
    </row>
    <row r="21" spans="1:16" ht="15" customHeight="1" x14ac:dyDescent="0.25">
      <c r="A21" s="149">
        <f>'1'!F23</f>
        <v>2006.7851559999999</v>
      </c>
      <c r="B21" s="150">
        <f>'1'!G23</f>
        <v>35.019008336478656</v>
      </c>
      <c r="C21" s="168">
        <f t="shared" si="1"/>
        <v>31.214103451563737</v>
      </c>
      <c r="D21" s="168">
        <f t="shared" si="0"/>
        <v>0</v>
      </c>
      <c r="E21" s="152">
        <f>SUM($D$2:D22)*D21</f>
        <v>0</v>
      </c>
      <c r="O21" s="219"/>
      <c r="P21" s="220"/>
    </row>
    <row r="22" spans="1:16" ht="15.95" customHeight="1" thickBot="1" x14ac:dyDescent="0.3">
      <c r="A22" s="149">
        <f>'1'!F24</f>
        <v>2005.7714840000001</v>
      </c>
      <c r="B22" s="150">
        <f>'1'!G24</f>
        <v>26.567192035178916</v>
      </c>
      <c r="C22" s="168">
        <f t="shared" si="1"/>
        <v>21.961530102393834</v>
      </c>
      <c r="D22" s="168">
        <f t="shared" si="0"/>
        <v>0</v>
      </c>
      <c r="E22" s="152">
        <f>SUM($D$2:D23)*D22</f>
        <v>0</v>
      </c>
      <c r="O22" s="221"/>
      <c r="P22" s="222"/>
    </row>
    <row r="23" spans="1:16" ht="15.95" customHeight="1" thickBot="1" x14ac:dyDescent="0.3">
      <c r="A23" s="149">
        <f>'1'!F25</f>
        <v>2004.7558590000001</v>
      </c>
      <c r="B23" s="150">
        <f>'1'!G25</f>
        <v>16.680128781842782</v>
      </c>
      <c r="C23" s="168">
        <f t="shared" si="1"/>
        <v>16.202202095595787</v>
      </c>
      <c r="D23" s="168">
        <f t="shared" si="0"/>
        <v>0</v>
      </c>
      <c r="E23" s="152">
        <f>SUM($D$2:D24)*D23</f>
        <v>0</v>
      </c>
      <c r="F23" s="162"/>
      <c r="G23" s="60"/>
      <c r="H23" s="60"/>
      <c r="I23" s="60"/>
      <c r="J23" s="60"/>
      <c r="K23" s="60"/>
    </row>
    <row r="24" spans="1:16" ht="15.95" customHeight="1" thickBot="1" x14ac:dyDescent="0.3">
      <c r="A24" s="149">
        <f>'1'!F26</f>
        <v>2003.7402340000001</v>
      </c>
      <c r="B24" s="150">
        <f>'1'!G26</f>
        <v>15.225746114099689</v>
      </c>
      <c r="C24" s="168">
        <f t="shared" si="1"/>
        <v>10.770822898383093</v>
      </c>
      <c r="D24" s="168">
        <f t="shared" si="0"/>
        <v>0</v>
      </c>
      <c r="E24" s="152">
        <f>SUM($D$2:D25)*D24</f>
        <v>0</v>
      </c>
      <c r="F24" s="162"/>
      <c r="G24" s="60"/>
      <c r="H24" s="60"/>
      <c r="I24" s="60"/>
      <c r="J24" s="60"/>
      <c r="K24" s="60"/>
      <c r="O24" s="215" t="s">
        <v>43</v>
      </c>
      <c r="P24" s="216"/>
    </row>
    <row r="25" spans="1:16" ht="15" customHeight="1" x14ac:dyDescent="0.25">
      <c r="A25" s="149">
        <f>'1'!F27</f>
        <v>2002.7246090000001</v>
      </c>
      <c r="B25" s="150">
        <f>'1'!G27</f>
        <v>5.9844897473316339</v>
      </c>
      <c r="C25" s="168">
        <f t="shared" si="1"/>
        <v>3.0389986998168452</v>
      </c>
      <c r="D25" s="168">
        <f t="shared" si="0"/>
        <v>0</v>
      </c>
      <c r="E25" s="152">
        <f>SUM($D$2:D26)*D25</f>
        <v>0</v>
      </c>
      <c r="F25" s="162"/>
      <c r="G25" s="60"/>
      <c r="H25" s="60"/>
      <c r="I25" s="60"/>
      <c r="J25" s="60"/>
      <c r="K25" s="60"/>
      <c r="O25" s="217" t="s">
        <v>60</v>
      </c>
      <c r="P25" s="218"/>
    </row>
    <row r="26" spans="1:16" ht="15" customHeight="1" x14ac:dyDescent="0.25">
      <c r="A26" s="149">
        <f>'1'!F28</f>
        <v>2001.7089840000001</v>
      </c>
      <c r="B26" s="150">
        <f>'1'!G28</f>
        <v>0</v>
      </c>
      <c r="C26" s="168">
        <f t="shared" si="1"/>
        <v>0.58666691662387638</v>
      </c>
      <c r="D26" s="168">
        <f t="shared" si="0"/>
        <v>0</v>
      </c>
      <c r="E26" s="152">
        <f>SUM($D$2:D27)*D26</f>
        <v>0</v>
      </c>
      <c r="F26" s="163"/>
      <c r="G26" s="223"/>
      <c r="H26" s="223"/>
      <c r="I26" s="223"/>
      <c r="J26" s="223"/>
      <c r="K26" s="124"/>
      <c r="O26" s="219"/>
      <c r="P26" s="220"/>
    </row>
    <row r="27" spans="1:16" ht="15.95" customHeight="1" x14ac:dyDescent="0.25">
      <c r="A27" s="149">
        <f>'1'!F29</f>
        <v>2000.6933590000001</v>
      </c>
      <c r="B27" s="150">
        <f>'1'!G29</f>
        <v>1.1552825435054797</v>
      </c>
      <c r="C27" s="168">
        <f t="shared" si="1"/>
        <v>3.2346888403800373</v>
      </c>
      <c r="D27" s="168">
        <f t="shared" si="0"/>
        <v>0</v>
      </c>
      <c r="E27" s="152">
        <f>SUM($D$2:D28)*D27</f>
        <v>0</v>
      </c>
      <c r="F27" s="163"/>
      <c r="G27" s="146"/>
      <c r="H27" s="147"/>
      <c r="I27" s="124"/>
      <c r="J27" s="124"/>
      <c r="K27" s="124"/>
      <c r="O27" s="219"/>
      <c r="P27" s="220"/>
    </row>
    <row r="28" spans="1:16" ht="15" customHeight="1" x14ac:dyDescent="0.25">
      <c r="A28" s="149">
        <f>'1'!F30</f>
        <v>1999.6777340000001</v>
      </c>
      <c r="B28" s="150">
        <f>'1'!G30</f>
        <v>5.2145662498582865</v>
      </c>
      <c r="C28" s="168">
        <f t="shared" si="1"/>
        <v>7.6417025005629506</v>
      </c>
      <c r="D28" s="168">
        <f t="shared" si="0"/>
        <v>0</v>
      </c>
      <c r="E28" s="152">
        <f>SUM($D$2:D29)*D28</f>
        <v>0</v>
      </c>
      <c r="F28" s="163"/>
      <c r="G28" s="146"/>
      <c r="H28" s="147"/>
      <c r="I28" s="147"/>
      <c r="J28" s="124"/>
      <c r="K28" s="124"/>
      <c r="O28" s="219"/>
      <c r="P28" s="220"/>
    </row>
    <row r="29" spans="1:16" ht="15" customHeight="1" x14ac:dyDescent="0.25">
      <c r="A29" s="149">
        <f>'1'!F31</f>
        <v>1998.6601559999999</v>
      </c>
      <c r="B29" s="150">
        <f>'1'!G31</f>
        <v>9.8048278419195647</v>
      </c>
      <c r="C29" s="168">
        <f t="shared" si="1"/>
        <v>14.398726355317411</v>
      </c>
      <c r="D29" s="168">
        <f t="shared" si="0"/>
        <v>0</v>
      </c>
      <c r="E29" s="152">
        <f>SUM($D$2:D30)*D29</f>
        <v>0</v>
      </c>
      <c r="F29" s="163"/>
      <c r="G29" s="146"/>
      <c r="H29" s="147"/>
      <c r="I29" s="147"/>
      <c r="J29" s="147"/>
      <c r="K29" s="124"/>
      <c r="O29" s="219"/>
      <c r="P29" s="220"/>
    </row>
    <row r="30" spans="1:16" ht="15" customHeight="1" x14ac:dyDescent="0.25">
      <c r="A30" s="149">
        <f>'1'!F32</f>
        <v>1997.6445309999999</v>
      </c>
      <c r="B30" s="150">
        <f>'1'!G32</f>
        <v>18.54958713470549</v>
      </c>
      <c r="C30" s="168">
        <f t="shared" si="1"/>
        <v>19.162955006499832</v>
      </c>
      <c r="D30" s="168">
        <f t="shared" si="0"/>
        <v>0</v>
      </c>
      <c r="E30" s="152">
        <f>SUM($D$2:D31)*D30</f>
        <v>0</v>
      </c>
      <c r="F30" s="163"/>
      <c r="G30" s="146"/>
      <c r="H30" s="147"/>
      <c r="I30" s="147"/>
      <c r="J30" s="124"/>
      <c r="K30" s="124"/>
      <c r="O30" s="219"/>
      <c r="P30" s="220"/>
    </row>
    <row r="31" spans="1:16" ht="15" customHeight="1" x14ac:dyDescent="0.25">
      <c r="A31" s="149">
        <f>'1'!F33</f>
        <v>1996.626953</v>
      </c>
      <c r="B31" s="150">
        <f>'1'!G33</f>
        <v>19.114267639082126</v>
      </c>
      <c r="C31" s="168">
        <f t="shared" si="1"/>
        <v>21.002845270517106</v>
      </c>
      <c r="D31" s="168">
        <f t="shared" si="0"/>
        <v>0</v>
      </c>
      <c r="E31" s="152">
        <f>SUM($D$2:D32)*D31</f>
        <v>0</v>
      </c>
      <c r="F31" s="163"/>
      <c r="G31" s="124"/>
      <c r="H31" s="124"/>
      <c r="I31" s="124"/>
      <c r="J31" s="124"/>
      <c r="K31" s="124"/>
      <c r="O31" s="219"/>
      <c r="P31" s="220"/>
    </row>
    <row r="32" spans="1:16" ht="15" customHeight="1" x14ac:dyDescent="0.25">
      <c r="A32" s="149">
        <f>'1'!F34</f>
        <v>1995.611328</v>
      </c>
      <c r="B32" s="150">
        <f>'1'!G34</f>
        <v>22.245181509013094</v>
      </c>
      <c r="C32" s="168">
        <f t="shared" si="1"/>
        <v>21.48107760853426</v>
      </c>
      <c r="D32" s="168">
        <f t="shared" si="0"/>
        <v>0</v>
      </c>
      <c r="E32" s="152">
        <f>SUM($D$2:D33)*D32</f>
        <v>0</v>
      </c>
      <c r="F32" s="162"/>
      <c r="G32" s="60"/>
      <c r="H32" s="60"/>
      <c r="I32" s="60"/>
      <c r="J32" s="60"/>
      <c r="K32" s="60"/>
      <c r="O32" s="219"/>
      <c r="P32" s="220"/>
    </row>
    <row r="33" spans="1:16" ht="15" customHeight="1" x14ac:dyDescent="0.25">
      <c r="A33" s="149">
        <f>'1'!F35</f>
        <v>1994.59375</v>
      </c>
      <c r="B33" s="150">
        <f>'1'!G35</f>
        <v>19.974830339779142</v>
      </c>
      <c r="C33" s="168">
        <f t="shared" si="1"/>
        <v>17.846369580690155</v>
      </c>
      <c r="D33" s="168">
        <f t="shared" si="0"/>
        <v>0</v>
      </c>
      <c r="E33" s="152">
        <f>SUM($D$2:D34)*D33</f>
        <v>0</v>
      </c>
      <c r="O33" s="219"/>
      <c r="P33" s="220"/>
    </row>
    <row r="34" spans="1:16" ht="15.95" customHeight="1" thickBot="1" x14ac:dyDescent="0.3">
      <c r="A34" s="149">
        <f>'1'!F36</f>
        <v>1993.576172</v>
      </c>
      <c r="B34" s="150">
        <f>'1'!G36</f>
        <v>15.101339901108329</v>
      </c>
      <c r="C34" s="168">
        <f t="shared" si="1"/>
        <v>16.332246422241766</v>
      </c>
      <c r="D34" s="168">
        <f t="shared" si="0"/>
        <v>0</v>
      </c>
      <c r="E34" s="152">
        <f>SUM($D$2:D35)*D34</f>
        <v>0</v>
      </c>
      <c r="O34" s="221"/>
      <c r="P34" s="222"/>
    </row>
    <row r="35" spans="1:16" x14ac:dyDescent="0.25">
      <c r="A35" s="149">
        <f>'1'!F37</f>
        <v>1992.5585940000001</v>
      </c>
      <c r="B35" s="150">
        <f>'1'!G37</f>
        <v>16.998895014038112</v>
      </c>
      <c r="C35" s="168">
        <f t="shared" si="1"/>
        <v>16.612358790842116</v>
      </c>
      <c r="D35" s="168">
        <f t="shared" si="0"/>
        <v>0</v>
      </c>
      <c r="E35" s="152">
        <f>SUM($D$2:D36)*D35</f>
        <v>0</v>
      </c>
    </row>
    <row r="36" spans="1:16" x14ac:dyDescent="0.25">
      <c r="A36" s="149">
        <f>'1'!F38</f>
        <v>1991.5410159999999</v>
      </c>
      <c r="B36" s="150">
        <f>'1'!G38</f>
        <v>15.651887119300259</v>
      </c>
      <c r="C36" s="168">
        <f t="shared" si="1"/>
        <v>15.45392569123765</v>
      </c>
      <c r="D36" s="168">
        <f t="shared" si="0"/>
        <v>0</v>
      </c>
      <c r="E36" s="152">
        <f>SUM($D$2:D37)*D36</f>
        <v>0</v>
      </c>
    </row>
    <row r="37" spans="1:16" x14ac:dyDescent="0.25">
      <c r="A37" s="149">
        <f>'1'!F39</f>
        <v>1990.5234379999999</v>
      </c>
      <c r="B37" s="150">
        <f>'1'!G39</f>
        <v>14.722051175824623</v>
      </c>
      <c r="C37" s="168">
        <f t="shared" si="1"/>
        <v>13.892785663719232</v>
      </c>
      <c r="D37" s="168">
        <f t="shared" si="0"/>
        <v>0</v>
      </c>
      <c r="E37" s="152">
        <f>SUM($D$2:D38)*D37</f>
        <v>0</v>
      </c>
    </row>
    <row r="38" spans="1:16" x14ac:dyDescent="0.25">
      <c r="A38" s="149">
        <f>'1'!F40</f>
        <v>1989.5058590000001</v>
      </c>
      <c r="B38" s="150">
        <f>'1'!G40</f>
        <v>12.58351559338228</v>
      </c>
      <c r="C38" s="168">
        <f t="shared" si="1"/>
        <v>14.181498151788841</v>
      </c>
      <c r="D38" s="168">
        <f t="shared" si="0"/>
        <v>0</v>
      </c>
      <c r="E38" s="152">
        <f>SUM($D$2:D39)*D38</f>
        <v>0</v>
      </c>
    </row>
    <row r="39" spans="1:16" x14ac:dyDescent="0.25">
      <c r="A39" s="149">
        <f>'1'!F41</f>
        <v>1988.486328</v>
      </c>
      <c r="B39" s="150">
        <f>'1'!G41</f>
        <v>15.236135112259541</v>
      </c>
      <c r="C39" s="168">
        <f t="shared" si="1"/>
        <v>16.532544765406186</v>
      </c>
      <c r="D39" s="168">
        <f t="shared" si="0"/>
        <v>0</v>
      </c>
      <c r="E39" s="152">
        <f>SUM($D$2:D40)*D39</f>
        <v>0</v>
      </c>
    </row>
    <row r="40" spans="1:16" x14ac:dyDescent="0.25">
      <c r="A40" s="149">
        <f>'1'!F42</f>
        <v>1987.46875</v>
      </c>
      <c r="B40" s="150">
        <f>'1'!G42</f>
        <v>17.257776441266326</v>
      </c>
      <c r="C40" s="168">
        <f t="shared" si="1"/>
        <v>17.417540303507256</v>
      </c>
      <c r="D40" s="168">
        <f t="shared" si="0"/>
        <v>0</v>
      </c>
      <c r="E40" s="152">
        <f>SUM($D$2:D41)*D40</f>
        <v>0</v>
      </c>
    </row>
    <row r="41" spans="1:16" x14ac:dyDescent="0.25">
      <c r="A41" s="149">
        <f>'1'!F43</f>
        <v>1986.4492190000001</v>
      </c>
      <c r="B41" s="150">
        <f>'1'!G43</f>
        <v>16.909973835103305</v>
      </c>
      <c r="C41" s="168">
        <f t="shared" si="1"/>
        <v>15.089707559462189</v>
      </c>
      <c r="D41" s="168">
        <f t="shared" si="0"/>
        <v>0</v>
      </c>
      <c r="E41" s="152">
        <f>SUM($D$2:D42)*D41</f>
        <v>0</v>
      </c>
    </row>
    <row r="42" spans="1:16" x14ac:dyDescent="0.25">
      <c r="A42" s="149">
        <f>'1'!F44</f>
        <v>1985.4296879999999</v>
      </c>
      <c r="B42" s="150">
        <f>'1'!G44</f>
        <v>12.691298827444626</v>
      </c>
      <c r="C42" s="168">
        <f t="shared" si="1"/>
        <v>8.3738752737983653</v>
      </c>
      <c r="D42" s="168">
        <f t="shared" si="0"/>
        <v>0</v>
      </c>
      <c r="E42" s="152">
        <f>SUM($D$2:D43)*D42</f>
        <v>0</v>
      </c>
    </row>
    <row r="43" spans="1:16" x14ac:dyDescent="0.25">
      <c r="A43" s="149">
        <f>'1'!F45</f>
        <v>1984.4121090000001</v>
      </c>
      <c r="B43" s="150">
        <f>'1'!G45</f>
        <v>3.7671290170758889</v>
      </c>
      <c r="C43" s="168">
        <f t="shared" si="1"/>
        <v>5.5686907678450828</v>
      </c>
      <c r="D43" s="168">
        <f t="shared" si="0"/>
        <v>0</v>
      </c>
      <c r="E43" s="152">
        <f>SUM($D$2:D44)*D43</f>
        <v>0</v>
      </c>
    </row>
    <row r="44" spans="1:16" x14ac:dyDescent="0.25">
      <c r="A44" s="149">
        <f>'1'!F46</f>
        <v>1983.392578</v>
      </c>
      <c r="B44" s="150">
        <f>'1'!G46</f>
        <v>7.1568953977664318</v>
      </c>
      <c r="C44" s="168">
        <f t="shared" si="1"/>
        <v>6.567246738549958</v>
      </c>
      <c r="D44" s="168">
        <f t="shared" si="0"/>
        <v>0</v>
      </c>
      <c r="E44" s="152">
        <f>SUM($D$2:D45)*D44</f>
        <v>0</v>
      </c>
    </row>
    <row r="45" spans="1:16" x14ac:dyDescent="0.25">
      <c r="A45" s="149">
        <f>'1'!F47</f>
        <v>1982.373047</v>
      </c>
      <c r="B45" s="150">
        <f>'1'!G47</f>
        <v>5.7259825893678533</v>
      </c>
      <c r="C45" s="168">
        <f t="shared" si="1"/>
        <v>8.9897702769561256</v>
      </c>
      <c r="D45" s="168">
        <f t="shared" si="0"/>
        <v>0</v>
      </c>
      <c r="E45" s="152">
        <f>SUM($D$2:D46)*D45</f>
        <v>0</v>
      </c>
    </row>
    <row r="46" spans="1:16" x14ac:dyDescent="0.25">
      <c r="A46" s="149">
        <f>'1'!F48</f>
        <v>1981.3535159999999</v>
      </c>
      <c r="B46" s="150">
        <f>'1'!G48</f>
        <v>11.909126646064649</v>
      </c>
      <c r="C46" s="168">
        <f t="shared" si="1"/>
        <v>16.35019460346151</v>
      </c>
      <c r="D46" s="168">
        <f t="shared" si="0"/>
        <v>0</v>
      </c>
      <c r="E46" s="152">
        <f>SUM($D$2:D47)*D46</f>
        <v>0</v>
      </c>
    </row>
    <row r="47" spans="1:16" x14ac:dyDescent="0.25">
      <c r="A47" s="149">
        <f>'1'!F49</f>
        <v>1980.3320309999999</v>
      </c>
      <c r="B47" s="150">
        <f>'1'!G49</f>
        <v>20.103471881494276</v>
      </c>
      <c r="C47" s="168">
        <f t="shared" si="1"/>
        <v>20.952655668474438</v>
      </c>
      <c r="D47" s="168">
        <f t="shared" si="0"/>
        <v>0</v>
      </c>
      <c r="E47" s="152">
        <f>SUM($D$2:D48)*D47</f>
        <v>0</v>
      </c>
    </row>
    <row r="48" spans="1:16" x14ac:dyDescent="0.25">
      <c r="A48" s="149">
        <f>'1'!F50</f>
        <v>1979.3125</v>
      </c>
      <c r="B48" s="150">
        <f>'1'!G50</f>
        <v>20.999065792154056</v>
      </c>
      <c r="C48" s="168">
        <f t="shared" si="1"/>
        <v>20.874805613981767</v>
      </c>
      <c r="D48" s="168">
        <f t="shared" si="0"/>
        <v>0</v>
      </c>
      <c r="E48" s="152">
        <f>SUM($D$2:D49)*D48</f>
        <v>0</v>
      </c>
    </row>
    <row r="49" spans="1:5" x14ac:dyDescent="0.25">
      <c r="A49" s="149">
        <f>'1'!F51</f>
        <v>1978.2929690000001</v>
      </c>
      <c r="B49" s="150">
        <f>'1'!G51</f>
        <v>19.950754495769509</v>
      </c>
      <c r="C49" s="168">
        <f t="shared" si="1"/>
        <v>18.824681228405655</v>
      </c>
      <c r="D49" s="168">
        <f t="shared" si="0"/>
        <v>0</v>
      </c>
      <c r="E49" s="152">
        <f>SUM($D$2:D50)*D49</f>
        <v>0</v>
      </c>
    </row>
    <row r="50" spans="1:5" x14ac:dyDescent="0.25">
      <c r="A50" s="149">
        <f>'1'!F52</f>
        <v>1977.2714840000001</v>
      </c>
      <c r="B50" s="150">
        <f>'1'!G52</f>
        <v>16.90672501377972</v>
      </c>
      <c r="C50" s="168">
        <f t="shared" si="1"/>
        <v>12.088170256317733</v>
      </c>
      <c r="D50" s="168">
        <f t="shared" si="0"/>
        <v>0</v>
      </c>
      <c r="E50" s="152">
        <f>SUM($D$2:D51)*D50</f>
        <v>0</v>
      </c>
    </row>
    <row r="51" spans="1:5" x14ac:dyDescent="0.25">
      <c r="A51" s="149">
        <f>'1'!F53</f>
        <v>1976.251953</v>
      </c>
      <c r="B51" s="150">
        <f>'1'!G53</f>
        <v>6.8064730279003083</v>
      </c>
      <c r="C51" s="168">
        <f t="shared" si="1"/>
        <v>6.5029288831870327</v>
      </c>
      <c r="D51" s="168">
        <f t="shared" si="0"/>
        <v>0</v>
      </c>
      <c r="E51" s="152">
        <f>SUM($D$2:D52)*D51</f>
        <v>0</v>
      </c>
    </row>
    <row r="52" spans="1:5" x14ac:dyDescent="0.25">
      <c r="A52" s="149">
        <f>'1'!F54</f>
        <v>1975.2304690000001</v>
      </c>
      <c r="B52" s="150">
        <f>'1'!G54</f>
        <v>5.9258436470311446</v>
      </c>
      <c r="C52" s="168">
        <f t="shared" si="1"/>
        <v>3.0868237598293025</v>
      </c>
      <c r="D52" s="168">
        <f t="shared" si="0"/>
        <v>0</v>
      </c>
      <c r="E52" s="152">
        <f>SUM($D$2:D53)*D52</f>
        <v>0</v>
      </c>
    </row>
    <row r="53" spans="1:5" x14ac:dyDescent="0.25">
      <c r="A53" s="149">
        <f>'1'!F55</f>
        <v>1974.2089840000001</v>
      </c>
      <c r="B53" s="150">
        <f>'1'!G55</f>
        <v>0.11795290373435914</v>
      </c>
      <c r="C53" s="168">
        <f t="shared" si="1"/>
        <v>-1.6090911242059631</v>
      </c>
      <c r="D53" s="168">
        <f t="shared" si="0"/>
        <v>0</v>
      </c>
      <c r="E53" s="152">
        <f>SUM($D$2:D54)*D53</f>
        <v>0</v>
      </c>
    </row>
    <row r="54" spans="1:5" x14ac:dyDescent="0.25">
      <c r="A54" s="149">
        <f>'1'!F56</f>
        <v>1973.1875</v>
      </c>
      <c r="B54" s="150">
        <f>'1'!G56</f>
        <v>-3.26844987521077</v>
      </c>
      <c r="C54" s="168">
        <f t="shared" si="1"/>
        <v>-3.0848691347471489</v>
      </c>
      <c r="D54" s="168">
        <f t="shared" si="0"/>
        <v>0</v>
      </c>
      <c r="E54" s="152">
        <f>SUM($D$2:D55)*D54</f>
        <v>0</v>
      </c>
    </row>
    <row r="55" spans="1:5" x14ac:dyDescent="0.25">
      <c r="A55" s="149">
        <f>'1'!F57</f>
        <v>1972.1660159999999</v>
      </c>
      <c r="B55" s="150">
        <f>'1'!G57</f>
        <v>-2.7715255619900971</v>
      </c>
      <c r="C55" s="168">
        <f t="shared" si="1"/>
        <v>-4.0359597996721375</v>
      </c>
      <c r="D55" s="168">
        <f t="shared" si="0"/>
        <v>0</v>
      </c>
      <c r="E55" s="152">
        <f>SUM($D$2:D56)*D55</f>
        <v>0</v>
      </c>
    </row>
    <row r="56" spans="1:5" x14ac:dyDescent="0.25">
      <c r="A56" s="149">
        <f>'1'!F58</f>
        <v>1971.1445309999999</v>
      </c>
      <c r="B56" s="150">
        <f>'1'!G58</f>
        <v>-5.1306165148337417</v>
      </c>
      <c r="C56" s="168">
        <f t="shared" si="1"/>
        <v>-7.8775053431702595</v>
      </c>
      <c r="D56" s="168">
        <f t="shared" si="0"/>
        <v>0</v>
      </c>
      <c r="E56" s="152">
        <f>SUM($D$2:D57)*D56</f>
        <v>0</v>
      </c>
    </row>
    <row r="57" spans="1:5" x14ac:dyDescent="0.25">
      <c r="A57" s="149">
        <f>'1'!F59</f>
        <v>1970.123047</v>
      </c>
      <c r="B57" s="150">
        <f>'1'!G59</f>
        <v>-10.293032496156618</v>
      </c>
      <c r="C57" s="168">
        <f t="shared" si="1"/>
        <v>-7.5352065364128329</v>
      </c>
      <c r="D57" s="168">
        <f t="shared" si="0"/>
        <v>0</v>
      </c>
      <c r="E57" s="152">
        <f>SUM($D$2:D58)*D57</f>
        <v>0</v>
      </c>
    </row>
    <row r="58" spans="1:5" x14ac:dyDescent="0.25">
      <c r="A58" s="149">
        <f>'1'!F60</f>
        <v>1969.1015629999999</v>
      </c>
      <c r="B58" s="150">
        <f>'1'!G60</f>
        <v>-4.4604174578555673</v>
      </c>
      <c r="C58" s="168">
        <f t="shared" si="1"/>
        <v>-2.5919900362292934</v>
      </c>
      <c r="D58" s="168">
        <f t="shared" si="0"/>
        <v>0</v>
      </c>
      <c r="E58" s="152">
        <f>SUM($D$2:D59)*D58</f>
        <v>0</v>
      </c>
    </row>
    <row r="59" spans="1:5" x14ac:dyDescent="0.25">
      <c r="A59" s="149">
        <f>'1'!F61</f>
        <v>1968.078125</v>
      </c>
      <c r="B59" s="150">
        <f>'1'!G61</f>
        <v>-0.60484303907622616</v>
      </c>
      <c r="C59" s="168">
        <f t="shared" si="1"/>
        <v>2.2574941471635581</v>
      </c>
      <c r="D59" s="168">
        <f t="shared" si="0"/>
        <v>0</v>
      </c>
      <c r="E59" s="152">
        <f>SUM($D$2:D60)*D59</f>
        <v>0</v>
      </c>
    </row>
    <row r="60" spans="1:5" x14ac:dyDescent="0.25">
      <c r="A60" s="149">
        <f>'1'!F62</f>
        <v>1967.0566409999999</v>
      </c>
      <c r="B60" s="150">
        <f>'1'!G62</f>
        <v>5.0248714431693617</v>
      </c>
      <c r="C60" s="168">
        <f t="shared" si="1"/>
        <v>5.6441514954177983</v>
      </c>
      <c r="D60" s="168">
        <f t="shared" si="0"/>
        <v>0</v>
      </c>
      <c r="E60" s="152">
        <f>SUM($D$2:D61)*D60</f>
        <v>0</v>
      </c>
    </row>
    <row r="61" spans="1:5" x14ac:dyDescent="0.25">
      <c r="A61" s="149">
        <f>'1'!F63</f>
        <v>1966.033203</v>
      </c>
      <c r="B61" s="150">
        <f>'1'!G63</f>
        <v>6.0049154035533876</v>
      </c>
      <c r="C61" s="168">
        <f t="shared" si="1"/>
        <v>8.1522831764688615</v>
      </c>
      <c r="D61" s="168">
        <f t="shared" si="0"/>
        <v>0</v>
      </c>
      <c r="E61" s="152">
        <f>SUM($D$2:D62)*D61</f>
        <v>0</v>
      </c>
    </row>
    <row r="62" spans="1:5" x14ac:dyDescent="0.25">
      <c r="A62" s="149">
        <f>'1'!F64</f>
        <v>1965.0097659999999</v>
      </c>
      <c r="B62" s="150">
        <f>'1'!G64</f>
        <v>9.9262717168426864</v>
      </c>
      <c r="C62" s="168">
        <f t="shared" si="1"/>
        <v>9.8978567515603171</v>
      </c>
      <c r="D62" s="168">
        <f t="shared" si="0"/>
        <v>0</v>
      </c>
      <c r="E62" s="152">
        <f>SUM($D$2:D63)*D62</f>
        <v>0</v>
      </c>
    </row>
    <row r="63" spans="1:5" x14ac:dyDescent="0.25">
      <c r="A63" s="149">
        <f>'1'!F65</f>
        <v>1963.986328</v>
      </c>
      <c r="B63" s="150">
        <f>'1'!G65</f>
        <v>9.4160953861198369</v>
      </c>
      <c r="C63" s="168">
        <f t="shared" si="1"/>
        <v>15.890103967160405</v>
      </c>
      <c r="D63" s="168">
        <f t="shared" si="0"/>
        <v>0</v>
      </c>
      <c r="E63" s="152">
        <f>SUM($D$2:D64)*D63</f>
        <v>0</v>
      </c>
    </row>
    <row r="64" spans="1:5" x14ac:dyDescent="0.25">
      <c r="A64" s="149">
        <f>'1'!F66</f>
        <v>1962.9648440000001</v>
      </c>
      <c r="B64" s="150">
        <f>'1'!G66</f>
        <v>21.695706594454268</v>
      </c>
      <c r="C64" s="168">
        <f t="shared" si="1"/>
        <v>25.299859711643752</v>
      </c>
      <c r="D64" s="168">
        <f t="shared" si="0"/>
        <v>0</v>
      </c>
      <c r="E64" s="152">
        <f>SUM($D$2:D65)*D64</f>
        <v>0</v>
      </c>
    </row>
    <row r="65" spans="1:5" x14ac:dyDescent="0.25">
      <c r="A65" s="149">
        <f>'1'!F67</f>
        <v>1961.9414059999999</v>
      </c>
      <c r="B65" s="150">
        <f>'1'!G67</f>
        <v>27.745216473947661</v>
      </c>
      <c r="C65" s="168">
        <f t="shared" si="1"/>
        <v>29.494731235313093</v>
      </c>
      <c r="D65" s="168">
        <f t="shared" si="0"/>
        <v>0</v>
      </c>
      <c r="E65" s="152">
        <f>SUM($D$2:D66)*D65</f>
        <v>0</v>
      </c>
    </row>
    <row r="66" spans="1:5" x14ac:dyDescent="0.25">
      <c r="A66" s="149">
        <f>'1'!F68</f>
        <v>1960.9160159999999</v>
      </c>
      <c r="B66" s="150">
        <f>'1'!G68</f>
        <v>29.783589610201076</v>
      </c>
      <c r="C66" s="168">
        <f t="shared" ref="C66:C129" si="2">((B66+B67)/2)*(A66-A67)</f>
        <v>29.797048048542671</v>
      </c>
      <c r="D66" s="168">
        <f t="shared" si="0"/>
        <v>0</v>
      </c>
      <c r="E66" s="152">
        <f>SUM($D$2:D67)*D66</f>
        <v>0</v>
      </c>
    </row>
    <row r="67" spans="1:5" x14ac:dyDescent="0.25">
      <c r="A67" s="149">
        <f>'1'!F69</f>
        <v>1959.892578</v>
      </c>
      <c r="B67" s="150">
        <f>'1'!G69</f>
        <v>28.445727746677132</v>
      </c>
      <c r="C67" s="168">
        <f t="shared" si="2"/>
        <v>26.770558523685427</v>
      </c>
      <c r="D67" s="168">
        <f t="shared" ref="D67:D130" si="3">IF(B67&lt;1000.5,0,1)</f>
        <v>0</v>
      </c>
      <c r="E67" s="152">
        <f>SUM($D$2:D68)*D67</f>
        <v>0</v>
      </c>
    </row>
    <row r="68" spans="1:5" x14ac:dyDescent="0.25">
      <c r="A68" s="149">
        <f>'1'!F70</f>
        <v>1958.8691409999999</v>
      </c>
      <c r="B68" s="150">
        <f>'1'!G70</f>
        <v>23.869282407702489</v>
      </c>
      <c r="C68" s="168">
        <f t="shared" si="2"/>
        <v>23.541064576633776</v>
      </c>
      <c r="D68" s="168">
        <f t="shared" si="3"/>
        <v>0</v>
      </c>
      <c r="E68" s="152">
        <f>SUM($D$2:D69)*D68</f>
        <v>0</v>
      </c>
    </row>
    <row r="69" spans="1:5" x14ac:dyDescent="0.25">
      <c r="A69" s="149">
        <f>'1'!F71</f>
        <v>1957.84375</v>
      </c>
      <c r="B69" s="150">
        <f>'1'!G71</f>
        <v>22.046986755253073</v>
      </c>
      <c r="C69" s="168">
        <f t="shared" si="2"/>
        <v>23.046854049749193</v>
      </c>
      <c r="D69" s="168">
        <f t="shared" si="3"/>
        <v>0</v>
      </c>
      <c r="E69" s="152">
        <f>SUM($D$2:D70)*D69</f>
        <v>0</v>
      </c>
    </row>
    <row r="70" spans="1:5" x14ac:dyDescent="0.25">
      <c r="A70" s="149">
        <f>'1'!F72</f>
        <v>1956.8203129999999</v>
      </c>
      <c r="B70" s="150">
        <f>'1'!G72</f>
        <v>22.991162246098028</v>
      </c>
      <c r="C70" s="168">
        <f t="shared" si="2"/>
        <v>20.99190031835235</v>
      </c>
      <c r="D70" s="168">
        <f t="shared" si="3"/>
        <v>0</v>
      </c>
      <c r="E70" s="152">
        <f>SUM($D$2:D71)*D70</f>
        <v>0</v>
      </c>
    </row>
    <row r="71" spans="1:5" x14ac:dyDescent="0.25">
      <c r="A71" s="149">
        <f>'1'!F73</f>
        <v>1955.794922</v>
      </c>
      <c r="B71" s="150">
        <f>'1'!G73</f>
        <v>17.95302454382778</v>
      </c>
      <c r="C71" s="168">
        <f t="shared" si="2"/>
        <v>18.220479838743252</v>
      </c>
      <c r="D71" s="168">
        <f t="shared" si="3"/>
        <v>0</v>
      </c>
      <c r="E71" s="152">
        <f>SUM($D$2:D72)*D71</f>
        <v>0</v>
      </c>
    </row>
    <row r="72" spans="1:5" x14ac:dyDescent="0.25">
      <c r="A72" s="149">
        <f>'1'!F74</f>
        <v>1954.7695309999999</v>
      </c>
      <c r="B72" s="150">
        <f>'1'!G74</f>
        <v>17.585574563714605</v>
      </c>
      <c r="C72" s="168">
        <f t="shared" si="2"/>
        <v>17.062843120051053</v>
      </c>
      <c r="D72" s="168">
        <f t="shared" si="3"/>
        <v>0</v>
      </c>
      <c r="E72" s="152">
        <f>SUM($D$2:D73)*D72</f>
        <v>0</v>
      </c>
    </row>
    <row r="73" spans="1:5" x14ac:dyDescent="0.25">
      <c r="A73" s="149">
        <f>'1'!F75</f>
        <v>1953.7460940000001</v>
      </c>
      <c r="B73" s="150">
        <f>'1'!G75</f>
        <v>15.758623701647847</v>
      </c>
      <c r="C73" s="168">
        <f t="shared" si="2"/>
        <v>16.319746309653798</v>
      </c>
      <c r="D73" s="168">
        <f t="shared" si="3"/>
        <v>0</v>
      </c>
      <c r="E73" s="152">
        <f>SUM($D$2:D74)*D73</f>
        <v>0</v>
      </c>
    </row>
    <row r="74" spans="1:5" x14ac:dyDescent="0.25">
      <c r="A74" s="149">
        <f>'1'!F76</f>
        <v>1952.720703</v>
      </c>
      <c r="B74" s="150">
        <f>'1'!G76</f>
        <v>16.072641268791291</v>
      </c>
      <c r="C74" s="168">
        <f t="shared" si="2"/>
        <v>15.702888904292804</v>
      </c>
      <c r="D74" s="168">
        <f t="shared" si="3"/>
        <v>0</v>
      </c>
      <c r="E74" s="152">
        <f>SUM($D$2:D75)*D74</f>
        <v>0</v>
      </c>
    </row>
    <row r="75" spans="1:5" x14ac:dyDescent="0.25">
      <c r="A75" s="149">
        <f>'1'!F77</f>
        <v>1951.6953129999999</v>
      </c>
      <c r="B75" s="150">
        <f>'1'!G77</f>
        <v>14.55548832929834</v>
      </c>
      <c r="C75" s="168">
        <f t="shared" si="2"/>
        <v>15.13772133654075</v>
      </c>
      <c r="D75" s="168">
        <f t="shared" si="3"/>
        <v>0</v>
      </c>
      <c r="E75" s="152">
        <f>SUM($D$2:D76)*D75</f>
        <v>0</v>
      </c>
    </row>
    <row r="76" spans="1:5" x14ac:dyDescent="0.25">
      <c r="A76" s="149">
        <f>'1'!F78</f>
        <v>1950.669922</v>
      </c>
      <c r="B76" s="150">
        <f>'1'!G78</f>
        <v>14.970265917700575</v>
      </c>
      <c r="C76" s="168">
        <f t="shared" si="2"/>
        <v>13.812883489108653</v>
      </c>
      <c r="D76" s="168">
        <f t="shared" si="3"/>
        <v>0</v>
      </c>
      <c r="E76" s="152">
        <f>SUM($D$2:D77)*D76</f>
        <v>0</v>
      </c>
    </row>
    <row r="77" spans="1:5" x14ac:dyDescent="0.25">
      <c r="A77" s="149">
        <f>'1'!F79</f>
        <v>1949.642578</v>
      </c>
      <c r="B77" s="150">
        <f>'1'!G79</f>
        <v>11.92020794326034</v>
      </c>
      <c r="C77" s="168">
        <f t="shared" si="2"/>
        <v>14.093434954475514</v>
      </c>
      <c r="D77" s="168">
        <f t="shared" si="3"/>
        <v>0</v>
      </c>
      <c r="E77" s="152">
        <f>SUM($D$2:D78)*D77</f>
        <v>0</v>
      </c>
    </row>
    <row r="78" spans="1:5" x14ac:dyDescent="0.25">
      <c r="A78" s="149">
        <f>'1'!F80</f>
        <v>1948.6171879999999</v>
      </c>
      <c r="B78" s="150">
        <f>'1'!G80</f>
        <v>15.568718132623561</v>
      </c>
      <c r="C78" s="168">
        <f t="shared" si="2"/>
        <v>14.559495700669983</v>
      </c>
      <c r="D78" s="168">
        <f t="shared" si="3"/>
        <v>0</v>
      </c>
      <c r="E78" s="152">
        <f>SUM($D$2:D79)*D78</f>
        <v>0</v>
      </c>
    </row>
    <row r="79" spans="1:5" x14ac:dyDescent="0.25">
      <c r="A79" s="149">
        <f>'1'!F81</f>
        <v>1947.5898440000001</v>
      </c>
      <c r="B79" s="150">
        <f>'1'!G81</f>
        <v>12.775236181942944</v>
      </c>
      <c r="C79" s="168">
        <f t="shared" si="2"/>
        <v>13.341355819916465</v>
      </c>
      <c r="D79" s="168">
        <f t="shared" si="3"/>
        <v>0</v>
      </c>
      <c r="E79" s="152">
        <f>SUM($D$2:D80)*D79</f>
        <v>0</v>
      </c>
    </row>
    <row r="80" spans="1:5" x14ac:dyDescent="0.25">
      <c r="A80" s="149">
        <f>'1'!F82</f>
        <v>1946.564453</v>
      </c>
      <c r="B80" s="150">
        <f>'1'!G82</f>
        <v>13.246751176859336</v>
      </c>
      <c r="C80" s="168">
        <f t="shared" si="2"/>
        <v>11.590310538712288</v>
      </c>
      <c r="D80" s="168">
        <f t="shared" si="3"/>
        <v>0</v>
      </c>
      <c r="E80" s="152">
        <f>SUM($D$2:D81)*D80</f>
        <v>0</v>
      </c>
    </row>
    <row r="81" spans="1:5" x14ac:dyDescent="0.25">
      <c r="A81" s="149">
        <f>'1'!F83</f>
        <v>1945.5371090000001</v>
      </c>
      <c r="B81" s="150">
        <f>'1'!G83</f>
        <v>9.3168897043136667</v>
      </c>
      <c r="C81" s="168">
        <f t="shared" si="2"/>
        <v>9.5613821371493586</v>
      </c>
      <c r="D81" s="168">
        <f t="shared" si="3"/>
        <v>0</v>
      </c>
      <c r="E81" s="152">
        <f>SUM($D$2:D82)*D81</f>
        <v>0</v>
      </c>
    </row>
    <row r="82" spans="1:5" x14ac:dyDescent="0.25">
      <c r="A82" s="149">
        <f>'1'!F84</f>
        <v>1944.5117190000001</v>
      </c>
      <c r="B82" s="150">
        <f>'1'!G84</f>
        <v>9.3323698694079606</v>
      </c>
      <c r="C82" s="168">
        <f t="shared" si="2"/>
        <v>13.052289938591089</v>
      </c>
      <c r="D82" s="168">
        <f t="shared" si="3"/>
        <v>0</v>
      </c>
      <c r="E82" s="152">
        <f>SUM($D$2:D83)*D82</f>
        <v>0</v>
      </c>
    </row>
    <row r="83" spans="1:5" x14ac:dyDescent="0.25">
      <c r="A83" s="149">
        <f>'1'!F85</f>
        <v>1943.484375</v>
      </c>
      <c r="B83" s="150">
        <f>'1'!G85</f>
        <v>16.077405120449406</v>
      </c>
      <c r="C83" s="168">
        <f t="shared" si="2"/>
        <v>20.766611111112923</v>
      </c>
      <c r="D83" s="168">
        <f t="shared" si="3"/>
        <v>0</v>
      </c>
      <c r="E83" s="152">
        <f>SUM($D$2:D84)*D83</f>
        <v>0</v>
      </c>
    </row>
    <row r="84" spans="1:5" x14ac:dyDescent="0.25">
      <c r="A84" s="149">
        <f>'1'!F86</f>
        <v>1942.4570309999999</v>
      </c>
      <c r="B84" s="150">
        <f>'1'!G86</f>
        <v>24.350360284539011</v>
      </c>
      <c r="C84" s="168">
        <f t="shared" si="2"/>
        <v>26.438597267906392</v>
      </c>
      <c r="D84" s="168">
        <f t="shared" si="3"/>
        <v>0</v>
      </c>
      <c r="E84" s="152">
        <f>SUM($D$2:D85)*D84</f>
        <v>0</v>
      </c>
    </row>
    <row r="85" spans="1:5" x14ac:dyDescent="0.25">
      <c r="A85" s="149">
        <f>'1'!F87</f>
        <v>1941.4296879999999</v>
      </c>
      <c r="B85" s="150">
        <f>'1'!G87</f>
        <v>27.119494024892354</v>
      </c>
      <c r="C85" s="168">
        <f t="shared" si="2"/>
        <v>27.370943224673908</v>
      </c>
      <c r="D85" s="168">
        <f t="shared" si="3"/>
        <v>0</v>
      </c>
      <c r="E85" s="152">
        <f>SUM($D$2:D86)*D85</f>
        <v>0</v>
      </c>
    </row>
    <row r="86" spans="1:5" x14ac:dyDescent="0.25">
      <c r="A86" s="149">
        <f>'1'!F88</f>
        <v>1940.4023440000001</v>
      </c>
      <c r="B86" s="150">
        <f>'1'!G88</f>
        <v>26.165371073220282</v>
      </c>
      <c r="C86" s="168">
        <f t="shared" si="2"/>
        <v>26.614050391627863</v>
      </c>
      <c r="D86" s="168">
        <f t="shared" si="3"/>
        <v>0</v>
      </c>
      <c r="E86" s="152">
        <f>SUM($D$2:D87)*D86</f>
        <v>0</v>
      </c>
    </row>
    <row r="87" spans="1:5" x14ac:dyDescent="0.25">
      <c r="A87" s="149">
        <f>'1'!F89</f>
        <v>1939.373047</v>
      </c>
      <c r="B87" s="150">
        <f>'1'!G89</f>
        <v>25.547692098297304</v>
      </c>
      <c r="C87" s="168">
        <f t="shared" si="2"/>
        <v>27.596958663910044</v>
      </c>
      <c r="D87" s="168">
        <f t="shared" si="3"/>
        <v>0</v>
      </c>
      <c r="E87" s="152">
        <f>SUM($D$2:D88)*D87</f>
        <v>0</v>
      </c>
    </row>
    <row r="88" spans="1:5" x14ac:dyDescent="0.25">
      <c r="A88" s="149">
        <f>'1'!F90</f>
        <v>1938.345703</v>
      </c>
      <c r="B88" s="150">
        <f>'1'!G90</f>
        <v>28.177172531092214</v>
      </c>
      <c r="C88" s="168">
        <f t="shared" si="2"/>
        <v>28.724660872189677</v>
      </c>
      <c r="D88" s="168">
        <f t="shared" si="3"/>
        <v>0</v>
      </c>
      <c r="E88" s="152">
        <f>SUM($D$2:D89)*D88</f>
        <v>0</v>
      </c>
    </row>
    <row r="89" spans="1:5" x14ac:dyDescent="0.25">
      <c r="A89" s="149">
        <f>'1'!F91</f>
        <v>1937.3164059999999</v>
      </c>
      <c r="B89" s="150">
        <f>'1'!G91</f>
        <v>27.636962499299397</v>
      </c>
      <c r="C89" s="168">
        <f t="shared" si="2"/>
        <v>27.343955919312769</v>
      </c>
      <c r="D89" s="168">
        <f t="shared" si="3"/>
        <v>0</v>
      </c>
      <c r="E89" s="152">
        <f>SUM($D$2:D90)*D89</f>
        <v>0</v>
      </c>
    </row>
    <row r="90" spans="1:5" x14ac:dyDescent="0.25">
      <c r="A90" s="149">
        <f>'1'!F92</f>
        <v>1936.2890629999999</v>
      </c>
      <c r="B90" s="150">
        <f>'1'!G92</f>
        <v>25.595416403001931</v>
      </c>
      <c r="C90" s="168">
        <f t="shared" si="2"/>
        <v>24.978730290230104</v>
      </c>
      <c r="D90" s="168">
        <f t="shared" si="3"/>
        <v>0</v>
      </c>
      <c r="E90" s="152">
        <f>SUM($D$2:D91)*D90</f>
        <v>0</v>
      </c>
    </row>
    <row r="91" spans="1:5" x14ac:dyDescent="0.25">
      <c r="A91" s="149">
        <f>'1'!F93</f>
        <v>1935.2597659999999</v>
      </c>
      <c r="B91" s="150">
        <f>'1'!G93</f>
        <v>22.940099177494417</v>
      </c>
      <c r="C91" s="168">
        <f t="shared" si="2"/>
        <v>24.303663857954898</v>
      </c>
      <c r="D91" s="168">
        <f t="shared" si="3"/>
        <v>0</v>
      </c>
      <c r="E91" s="152">
        <f>SUM($D$2:D92)*D91</f>
        <v>0</v>
      </c>
    </row>
    <row r="92" spans="1:5" x14ac:dyDescent="0.25">
      <c r="A92" s="149">
        <f>'1'!F94</f>
        <v>1934.2304690000001</v>
      </c>
      <c r="B92" s="150">
        <f>'1'!G94</f>
        <v>24.283712526919892</v>
      </c>
      <c r="C92" s="168">
        <f t="shared" si="2"/>
        <v>24.45336465099972</v>
      </c>
      <c r="D92" s="168">
        <f t="shared" si="3"/>
        <v>0</v>
      </c>
      <c r="E92" s="152">
        <f>SUM($D$2:D93)*D92</f>
        <v>0</v>
      </c>
    </row>
    <row r="93" spans="1:5" x14ac:dyDescent="0.25">
      <c r="A93" s="149">
        <f>'1'!F95</f>
        <v>1933.203125</v>
      </c>
      <c r="B93" s="150">
        <f>'1'!G95</f>
        <v>23.32130517113978</v>
      </c>
      <c r="C93" s="168">
        <f t="shared" si="2"/>
        <v>22.536098403126889</v>
      </c>
      <c r="D93" s="168">
        <f t="shared" si="3"/>
        <v>0</v>
      </c>
      <c r="E93" s="152">
        <f>SUM($D$2:D94)*D93</f>
        <v>0</v>
      </c>
    </row>
    <row r="94" spans="1:5" x14ac:dyDescent="0.25">
      <c r="A94" s="149">
        <f>'1'!F96</f>
        <v>1932.173828</v>
      </c>
      <c r="B94" s="150">
        <f>'1'!G96</f>
        <v>20.467996465075931</v>
      </c>
      <c r="C94" s="168">
        <f t="shared" si="2"/>
        <v>19.14448189778</v>
      </c>
      <c r="D94" s="168">
        <f t="shared" si="3"/>
        <v>0</v>
      </c>
      <c r="E94" s="152">
        <f>SUM($D$2:D95)*D94</f>
        <v>0</v>
      </c>
    </row>
    <row r="95" spans="1:5" x14ac:dyDescent="0.25">
      <c r="A95" s="149">
        <f>'1'!F97</f>
        <v>1931.1445309999999</v>
      </c>
      <c r="B95" s="150">
        <f>'1'!G97</f>
        <v>16.731144109081406</v>
      </c>
      <c r="C95" s="168">
        <f t="shared" si="2"/>
        <v>14.329113255855104</v>
      </c>
      <c r="D95" s="168">
        <f t="shared" si="3"/>
        <v>0</v>
      </c>
      <c r="E95" s="152">
        <f>SUM($D$2:D96)*D95</f>
        <v>0</v>
      </c>
    </row>
    <row r="96" spans="1:5" x14ac:dyDescent="0.25">
      <c r="A96" s="149">
        <f>'1'!F98</f>
        <v>1930.1132809999999</v>
      </c>
      <c r="B96" s="150">
        <f>'1'!G98</f>
        <v>11.058651296213339</v>
      </c>
      <c r="C96" s="168">
        <f t="shared" si="2"/>
        <v>9.1109281273786049</v>
      </c>
      <c r="D96" s="168">
        <f t="shared" si="3"/>
        <v>0</v>
      </c>
      <c r="E96" s="152">
        <f>SUM($D$2:D97)*D96</f>
        <v>0</v>
      </c>
    </row>
    <row r="97" spans="1:5" x14ac:dyDescent="0.25">
      <c r="A97" s="149">
        <f>'1'!F99</f>
        <v>1929.0839840000001</v>
      </c>
      <c r="B97" s="150">
        <f>'1'!G99</f>
        <v>6.6445541486295809</v>
      </c>
      <c r="C97" s="168">
        <f t="shared" si="2"/>
        <v>7.5142190034437286</v>
      </c>
      <c r="D97" s="168">
        <f t="shared" si="3"/>
        <v>0</v>
      </c>
      <c r="E97" s="152">
        <f>SUM($D$2:D98)*D97</f>
        <v>0</v>
      </c>
    </row>
    <row r="98" spans="1:5" x14ac:dyDescent="0.25">
      <c r="A98" s="149">
        <f>'1'!F100</f>
        <v>1928.0546879999999</v>
      </c>
      <c r="B98" s="150">
        <f>'1'!G100</f>
        <v>7.9561418677594293</v>
      </c>
      <c r="C98" s="168">
        <f t="shared" si="2"/>
        <v>7.6890484154442129</v>
      </c>
      <c r="D98" s="168">
        <f t="shared" si="3"/>
        <v>0</v>
      </c>
      <c r="E98" s="152">
        <f>SUM($D$2:D99)*D98</f>
        <v>0</v>
      </c>
    </row>
    <row r="99" spans="1:5" x14ac:dyDescent="0.25">
      <c r="A99" s="149">
        <f>'1'!F101</f>
        <v>1927.0234379999999</v>
      </c>
      <c r="B99" s="150">
        <f>'1'!G101</f>
        <v>6.9559520288596506</v>
      </c>
      <c r="C99" s="168">
        <f t="shared" si="2"/>
        <v>7.1118598140722709</v>
      </c>
      <c r="D99" s="168">
        <f t="shared" si="3"/>
        <v>0</v>
      </c>
      <c r="E99" s="152">
        <f>SUM($D$2:D100)*D99</f>
        <v>0</v>
      </c>
    </row>
    <row r="100" spans="1:5" x14ac:dyDescent="0.25">
      <c r="A100" s="149">
        <f>'1'!F102</f>
        <v>1925.9941409999999</v>
      </c>
      <c r="B100" s="150">
        <f>'1'!G102</f>
        <v>6.862916216305698</v>
      </c>
      <c r="C100" s="168">
        <f t="shared" si="2"/>
        <v>7.1861529305255596</v>
      </c>
      <c r="D100" s="168">
        <f t="shared" si="3"/>
        <v>0</v>
      </c>
      <c r="E100" s="152">
        <f>SUM($D$2:D101)*D100</f>
        <v>0</v>
      </c>
    </row>
    <row r="101" spans="1:5" x14ac:dyDescent="0.25">
      <c r="A101" s="149">
        <f>'1'!F103</f>
        <v>1924.9628909999999</v>
      </c>
      <c r="B101" s="150">
        <f>'1'!G103</f>
        <v>7.0738652247135683</v>
      </c>
      <c r="C101" s="168">
        <f t="shared" si="2"/>
        <v>7.7452136245208294</v>
      </c>
      <c r="D101" s="168">
        <f t="shared" si="3"/>
        <v>0</v>
      </c>
      <c r="E101" s="152">
        <f>SUM($D$2:D102)*D101</f>
        <v>0</v>
      </c>
    </row>
    <row r="102" spans="1:5" x14ac:dyDescent="0.25">
      <c r="A102" s="149">
        <f>'1'!F104</f>
        <v>1923.9316409999999</v>
      </c>
      <c r="B102" s="150">
        <f>'1'!G104</f>
        <v>7.9471551379934953</v>
      </c>
      <c r="C102" s="168">
        <f t="shared" si="2"/>
        <v>12.016211240084534</v>
      </c>
      <c r="D102" s="168">
        <f t="shared" si="3"/>
        <v>0</v>
      </c>
      <c r="E102" s="152">
        <f>SUM($D$2:D103)*D102</f>
        <v>0</v>
      </c>
    </row>
    <row r="103" spans="1:5" x14ac:dyDescent="0.25">
      <c r="A103" s="149">
        <f>'1'!F105</f>
        <v>1922.9003909999999</v>
      </c>
      <c r="B103" s="150">
        <f>'1'!G105</f>
        <v>15.35701211550378</v>
      </c>
      <c r="C103" s="168">
        <f t="shared" si="2"/>
        <v>16.808885938370437</v>
      </c>
      <c r="D103" s="168">
        <f t="shared" si="3"/>
        <v>0</v>
      </c>
      <c r="E103" s="152">
        <f>SUM($D$2:D104)*D103</f>
        <v>0</v>
      </c>
    </row>
    <row r="104" spans="1:5" x14ac:dyDescent="0.25">
      <c r="A104" s="149">
        <f>'1'!F106</f>
        <v>1921.8691409999999</v>
      </c>
      <c r="B104" s="150">
        <f>'1'!G106</f>
        <v>17.242039401335859</v>
      </c>
      <c r="C104" s="168">
        <f t="shared" si="2"/>
        <v>18.306480807258204</v>
      </c>
      <c r="D104" s="168">
        <f t="shared" si="3"/>
        <v>0</v>
      </c>
      <c r="E104" s="152">
        <f>SUM($D$2:D105)*D104</f>
        <v>0</v>
      </c>
    </row>
    <row r="105" spans="1:5" x14ac:dyDescent="0.25">
      <c r="A105" s="149">
        <f>'1'!F107</f>
        <v>1920.8378909999999</v>
      </c>
      <c r="B105" s="150">
        <f>'1'!G107</f>
        <v>18.261438527892174</v>
      </c>
      <c r="C105" s="168">
        <f t="shared" si="2"/>
        <v>20.04234209748104</v>
      </c>
      <c r="D105" s="168">
        <f t="shared" si="3"/>
        <v>0</v>
      </c>
      <c r="E105" s="152">
        <f>SUM($D$2:D106)*D105</f>
        <v>0</v>
      </c>
    </row>
    <row r="106" spans="1:5" x14ac:dyDescent="0.25">
      <c r="A106" s="149">
        <f>'1'!F108</f>
        <v>1919.8066409999999</v>
      </c>
      <c r="B106" s="150">
        <f>'1'!G108</f>
        <v>20.608558267222566</v>
      </c>
      <c r="C106" s="168">
        <f t="shared" si="2"/>
        <v>21.277951305748555</v>
      </c>
      <c r="D106" s="168">
        <f t="shared" si="3"/>
        <v>0</v>
      </c>
      <c r="E106" s="152">
        <f>SUM($D$2:D107)*D106</f>
        <v>0</v>
      </c>
    </row>
    <row r="107" spans="1:5" x14ac:dyDescent="0.25">
      <c r="A107" s="149">
        <f>'1'!F109</f>
        <v>1918.7753909999999</v>
      </c>
      <c r="B107" s="150">
        <f>'1'!G109</f>
        <v>20.657771537865536</v>
      </c>
      <c r="C107" s="168">
        <f t="shared" si="2"/>
        <v>20.144396973502065</v>
      </c>
      <c r="D107" s="168">
        <f t="shared" si="3"/>
        <v>0</v>
      </c>
      <c r="E107" s="152">
        <f>SUM($D$2:D108)*D107</f>
        <v>0</v>
      </c>
    </row>
    <row r="108" spans="1:5" x14ac:dyDescent="0.25">
      <c r="A108" s="149">
        <f>'1'!F110</f>
        <v>1917.7441409999999</v>
      </c>
      <c r="B108" s="150">
        <f>'1'!G110</f>
        <v>18.410149865289984</v>
      </c>
      <c r="C108" s="168">
        <f t="shared" si="2"/>
        <v>19.68261343339077</v>
      </c>
      <c r="D108" s="168">
        <f t="shared" si="3"/>
        <v>0</v>
      </c>
      <c r="E108" s="152">
        <f>SUM($D$2:D109)*D108</f>
        <v>0</v>
      </c>
    </row>
    <row r="109" spans="1:5" x14ac:dyDescent="0.25">
      <c r="A109" s="149">
        <f>'1'!F111</f>
        <v>1916.7109379999999</v>
      </c>
      <c r="B109" s="150">
        <f>'1'!G111</f>
        <v>19.690036513169186</v>
      </c>
      <c r="C109" s="168">
        <f t="shared" si="2"/>
        <v>21.340605512475868</v>
      </c>
      <c r="D109" s="168">
        <f t="shared" si="3"/>
        <v>0</v>
      </c>
      <c r="E109" s="152">
        <f>SUM($D$2:D110)*D109</f>
        <v>0</v>
      </c>
    </row>
    <row r="110" spans="1:5" x14ac:dyDescent="0.25">
      <c r="A110" s="149">
        <f>'1'!F112</f>
        <v>1915.6796879999999</v>
      </c>
      <c r="B110" s="150">
        <f>'1'!G112</f>
        <v>21.697804480723406</v>
      </c>
      <c r="C110" s="168">
        <f t="shared" si="2"/>
        <v>23.314157491732466</v>
      </c>
      <c r="D110" s="168">
        <f t="shared" si="3"/>
        <v>0</v>
      </c>
      <c r="E110" s="152">
        <f>SUM($D$2:D111)*D110</f>
        <v>0</v>
      </c>
    </row>
    <row r="111" spans="1:5" x14ac:dyDescent="0.25">
      <c r="A111" s="149">
        <f>'1'!F113</f>
        <v>1914.6464840000001</v>
      </c>
      <c r="B111" s="150">
        <f>'1'!G113</f>
        <v>23.432019816774556</v>
      </c>
      <c r="C111" s="168">
        <f t="shared" si="2"/>
        <v>22.583804731651281</v>
      </c>
      <c r="D111" s="168">
        <f t="shared" si="3"/>
        <v>0</v>
      </c>
      <c r="E111" s="152">
        <f>SUM($D$2:D112)*D111</f>
        <v>0</v>
      </c>
    </row>
    <row r="112" spans="1:5" x14ac:dyDescent="0.25">
      <c r="A112" s="149">
        <f>'1'!F114</f>
        <v>1913.6132809999999</v>
      </c>
      <c r="B112" s="150">
        <f>'1'!G114</f>
        <v>20.284083856264019</v>
      </c>
      <c r="C112" s="168">
        <f t="shared" si="2"/>
        <v>19.065960393413597</v>
      </c>
      <c r="D112" s="168">
        <f t="shared" si="3"/>
        <v>0</v>
      </c>
      <c r="E112" s="152">
        <f>SUM($D$2:D113)*D112</f>
        <v>0</v>
      </c>
    </row>
    <row r="113" spans="1:5" x14ac:dyDescent="0.25">
      <c r="A113" s="149">
        <f>'1'!F115</f>
        <v>1912.580078</v>
      </c>
      <c r="B113" s="150">
        <f>'1'!G115</f>
        <v>16.622429952570023</v>
      </c>
      <c r="C113" s="168">
        <f t="shared" si="2"/>
        <v>16.171985503932362</v>
      </c>
      <c r="D113" s="168">
        <f t="shared" si="3"/>
        <v>0</v>
      </c>
      <c r="E113" s="152">
        <f>SUM($D$2:D114)*D113</f>
        <v>0</v>
      </c>
    </row>
    <row r="114" spans="1:5" x14ac:dyDescent="0.25">
      <c r="A114" s="149">
        <f>'1'!F116</f>
        <v>1911.546875</v>
      </c>
      <c r="B114" s="150">
        <f>'1'!G116</f>
        <v>14.682135566370642</v>
      </c>
      <c r="C114" s="168">
        <f t="shared" si="2"/>
        <v>17.219995312312477</v>
      </c>
      <c r="D114" s="168">
        <f t="shared" si="3"/>
        <v>0</v>
      </c>
      <c r="E114" s="152">
        <f>SUM($D$2:D115)*D114</f>
        <v>0</v>
      </c>
    </row>
    <row r="115" spans="1:5" x14ac:dyDescent="0.25">
      <c r="A115" s="149">
        <f>'1'!F117</f>
        <v>1910.513672</v>
      </c>
      <c r="B115" s="150">
        <f>'1'!G117</f>
        <v>18.651091906474836</v>
      </c>
      <c r="C115" s="168">
        <f t="shared" si="2"/>
        <v>18.742628607470113</v>
      </c>
      <c r="D115" s="168">
        <f t="shared" si="3"/>
        <v>0</v>
      </c>
      <c r="E115" s="152">
        <f>SUM($D$2:D116)*D115</f>
        <v>0</v>
      </c>
    </row>
    <row r="116" spans="1:5" x14ac:dyDescent="0.25">
      <c r="A116" s="149">
        <f>'1'!F118</f>
        <v>1909.4804690000001</v>
      </c>
      <c r="B116" s="150">
        <f>'1'!G118</f>
        <v>17.629539503753126</v>
      </c>
      <c r="C116" s="168">
        <f t="shared" si="2"/>
        <v>19.033888229380562</v>
      </c>
      <c r="D116" s="168">
        <f t="shared" si="3"/>
        <v>0</v>
      </c>
      <c r="E116" s="152">
        <f>SUM($D$2:D117)*D116</f>
        <v>0</v>
      </c>
    </row>
    <row r="117" spans="1:5" x14ac:dyDescent="0.25">
      <c r="A117" s="149">
        <f>'1'!F119</f>
        <v>1908.4472659999999</v>
      </c>
      <c r="B117" s="150">
        <f>'1'!G119</f>
        <v>19.214891318412811</v>
      </c>
      <c r="C117" s="168">
        <f t="shared" si="2"/>
        <v>19.821605102424336</v>
      </c>
      <c r="D117" s="168">
        <f t="shared" si="3"/>
        <v>0</v>
      </c>
      <c r="E117" s="152">
        <f>SUM($D$2:D118)*D117</f>
        <v>0</v>
      </c>
    </row>
    <row r="118" spans="1:5" x14ac:dyDescent="0.25">
      <c r="A118" s="149">
        <f>'1'!F120</f>
        <v>1907.4121090000001</v>
      </c>
      <c r="B118" s="150">
        <f>'1'!G120</f>
        <v>19.081917962552655</v>
      </c>
      <c r="C118" s="168">
        <f t="shared" si="2"/>
        <v>18.577532967199684</v>
      </c>
      <c r="D118" s="168">
        <f t="shared" si="3"/>
        <v>0</v>
      </c>
      <c r="E118" s="152">
        <f>SUM($D$2:D119)*D118</f>
        <v>0</v>
      </c>
    </row>
    <row r="119" spans="1:5" x14ac:dyDescent="0.25">
      <c r="A119" s="149">
        <f>'1'!F121</f>
        <v>1906.3789059999999</v>
      </c>
      <c r="B119" s="150">
        <f>'1'!G121</f>
        <v>16.87913319040829</v>
      </c>
      <c r="C119" s="168">
        <f t="shared" si="2"/>
        <v>17.668615104043859</v>
      </c>
      <c r="D119" s="168">
        <f t="shared" si="3"/>
        <v>0</v>
      </c>
      <c r="E119" s="152">
        <f>SUM($D$2:D120)*D119</f>
        <v>0</v>
      </c>
    </row>
    <row r="120" spans="1:5" x14ac:dyDescent="0.25">
      <c r="A120" s="149">
        <f>'1'!F122</f>
        <v>1905.34375</v>
      </c>
      <c r="B120" s="150">
        <f>'1'!G122</f>
        <v>17.257972915425619</v>
      </c>
      <c r="C120" s="168">
        <f t="shared" si="2"/>
        <v>17.172061483901295</v>
      </c>
      <c r="D120" s="168">
        <f t="shared" si="3"/>
        <v>0</v>
      </c>
      <c r="E120" s="152">
        <f>SUM($D$2:D121)*D120</f>
        <v>0</v>
      </c>
    </row>
    <row r="121" spans="1:5" x14ac:dyDescent="0.25">
      <c r="A121" s="149">
        <f>'1'!F123</f>
        <v>1904.310547</v>
      </c>
      <c r="B121" s="150">
        <f>'1'!G123</f>
        <v>15.982467702540063</v>
      </c>
      <c r="C121" s="168">
        <f t="shared" si="2"/>
        <v>15.023473451593878</v>
      </c>
      <c r="D121" s="168">
        <f t="shared" si="3"/>
        <v>0</v>
      </c>
      <c r="E121" s="152">
        <f>SUM($D$2:D122)*D121</f>
        <v>0</v>
      </c>
    </row>
    <row r="122" spans="1:5" x14ac:dyDescent="0.25">
      <c r="A122" s="149">
        <f>'1'!F124</f>
        <v>1903.2753909999999</v>
      </c>
      <c r="B122" s="150">
        <f>'1'!G124</f>
        <v>13.044023863159804</v>
      </c>
      <c r="C122" s="168">
        <f t="shared" si="2"/>
        <v>12.790505717763196</v>
      </c>
      <c r="D122" s="168">
        <f t="shared" si="3"/>
        <v>0</v>
      </c>
      <c r="E122" s="152">
        <f>SUM($D$2:D123)*D122</f>
        <v>0</v>
      </c>
    </row>
    <row r="123" spans="1:5" x14ac:dyDescent="0.25">
      <c r="A123" s="149">
        <f>'1'!F125</f>
        <v>1902.2402340000001</v>
      </c>
      <c r="B123" s="150">
        <f>'1'!G125</f>
        <v>11.668180600058195</v>
      </c>
      <c r="C123" s="168">
        <f t="shared" si="2"/>
        <v>14.591598106908471</v>
      </c>
      <c r="D123" s="168">
        <f t="shared" si="3"/>
        <v>0</v>
      </c>
      <c r="E123" s="152">
        <f>SUM($D$2:D124)*D123</f>
        <v>0</v>
      </c>
    </row>
    <row r="124" spans="1:5" x14ac:dyDescent="0.25">
      <c r="A124" s="149">
        <f>'1'!F126</f>
        <v>1901.205078</v>
      </c>
      <c r="B124" s="150">
        <f>'1'!G126</f>
        <v>16.52389500382462</v>
      </c>
      <c r="C124" s="168">
        <f t="shared" si="2"/>
        <v>18.192117847568159</v>
      </c>
      <c r="D124" s="168">
        <f t="shared" si="3"/>
        <v>0</v>
      </c>
      <c r="E124" s="152">
        <f>SUM($D$2:D125)*D124</f>
        <v>0</v>
      </c>
    </row>
    <row r="125" spans="1:5" x14ac:dyDescent="0.25">
      <c r="A125" s="149">
        <f>'1'!F127</f>
        <v>1900.169922</v>
      </c>
      <c r="B125" s="150">
        <f>'1'!G127</f>
        <v>18.62465815641335</v>
      </c>
      <c r="C125" s="168">
        <f t="shared" si="2"/>
        <v>19.258218684708844</v>
      </c>
      <c r="D125" s="168">
        <f t="shared" si="3"/>
        <v>0</v>
      </c>
      <c r="E125" s="152">
        <f>SUM($D$2:D126)*D125</f>
        <v>0</v>
      </c>
    </row>
    <row r="126" spans="1:5" x14ac:dyDescent="0.25">
      <c r="A126" s="149">
        <f>'1'!F128</f>
        <v>1899.1347659999999</v>
      </c>
      <c r="B126" s="150">
        <f>'1'!G128</f>
        <v>18.583682779071136</v>
      </c>
      <c r="C126" s="168">
        <f t="shared" si="2"/>
        <v>18.686613564803402</v>
      </c>
      <c r="D126" s="168">
        <f t="shared" si="3"/>
        <v>0</v>
      </c>
      <c r="E126" s="152">
        <f>SUM($D$2:D127)*D126</f>
        <v>0</v>
      </c>
    </row>
    <row r="127" spans="1:5" x14ac:dyDescent="0.25">
      <c r="A127" s="149">
        <f>'1'!F129</f>
        <v>1898.0976559999999</v>
      </c>
      <c r="B127" s="150">
        <f>'1'!G129</f>
        <v>17.452250853433974</v>
      </c>
      <c r="C127" s="168">
        <f t="shared" si="2"/>
        <v>15.745017099172948</v>
      </c>
      <c r="D127" s="168">
        <f t="shared" si="3"/>
        <v>0</v>
      </c>
      <c r="E127" s="152">
        <f>SUM($D$2:D128)*D127</f>
        <v>0</v>
      </c>
    </row>
    <row r="128" spans="1:5" x14ac:dyDescent="0.25">
      <c r="A128" s="149">
        <f>'1'!F130</f>
        <v>1897.0625</v>
      </c>
      <c r="B128" s="150">
        <f>'1'!G130</f>
        <v>12.968317832202271</v>
      </c>
      <c r="C128" s="168">
        <f t="shared" si="2"/>
        <v>15.713438685251587</v>
      </c>
      <c r="D128" s="168">
        <f t="shared" si="3"/>
        <v>0</v>
      </c>
      <c r="E128" s="152">
        <f>SUM($D$2:D129)*D128</f>
        <v>0</v>
      </c>
    </row>
    <row r="129" spans="1:5" x14ac:dyDescent="0.25">
      <c r="A129" s="149">
        <f>'1'!F131</f>
        <v>1896.0273440000001</v>
      </c>
      <c r="B129" s="150">
        <f>'1'!G131</f>
        <v>17.391238959726429</v>
      </c>
      <c r="C129" s="168">
        <f t="shared" si="2"/>
        <v>14.049107280454317</v>
      </c>
      <c r="D129" s="168">
        <f t="shared" si="3"/>
        <v>0</v>
      </c>
      <c r="E129" s="152">
        <f>SUM($D$2:D130)*D129</f>
        <v>0</v>
      </c>
    </row>
    <row r="130" spans="1:5" x14ac:dyDescent="0.25">
      <c r="A130" s="149">
        <f>'1'!F132</f>
        <v>1894.9902340000001</v>
      </c>
      <c r="B130" s="150">
        <f>'1'!G132</f>
        <v>9.7015617662419427</v>
      </c>
      <c r="C130" s="168">
        <f t="shared" ref="C130:C193" si="4">((B130+B131)/2)*(A130-A131)</f>
        <v>8.31791903093945</v>
      </c>
      <c r="D130" s="168">
        <f t="shared" si="3"/>
        <v>0</v>
      </c>
      <c r="E130" s="152">
        <f>SUM($D$2:D131)*D130</f>
        <v>0</v>
      </c>
    </row>
    <row r="131" spans="1:5" x14ac:dyDescent="0.25">
      <c r="A131" s="149">
        <f>'1'!F133</f>
        <v>1893.953125</v>
      </c>
      <c r="B131" s="150">
        <f>'1'!G133</f>
        <v>6.3390261197732087</v>
      </c>
      <c r="C131" s="168">
        <f t="shared" si="4"/>
        <v>5.245511115044053</v>
      </c>
      <c r="D131" s="168">
        <f t="shared" ref="D131:D194" si="5">IF(B131&lt;1000.5,0,1)</f>
        <v>0</v>
      </c>
      <c r="E131" s="152">
        <f>SUM($D$2:D132)*D131</f>
        <v>0</v>
      </c>
    </row>
    <row r="132" spans="1:5" x14ac:dyDescent="0.25">
      <c r="A132" s="149">
        <f>'1'!F134</f>
        <v>1892.9160159999999</v>
      </c>
      <c r="B132" s="150">
        <f>'1'!G134</f>
        <v>3.7766147917289477</v>
      </c>
      <c r="C132" s="168">
        <f t="shared" si="4"/>
        <v>4.9731927326222305</v>
      </c>
      <c r="D132" s="168">
        <f t="shared" si="5"/>
        <v>0</v>
      </c>
      <c r="E132" s="152">
        <f>SUM($D$2:D133)*D132</f>
        <v>0</v>
      </c>
    </row>
    <row r="133" spans="1:5" x14ac:dyDescent="0.25">
      <c r="A133" s="149">
        <f>'1'!F135</f>
        <v>1891.8808590000001</v>
      </c>
      <c r="B133" s="150">
        <f>'1'!G135</f>
        <v>5.8319619413138568</v>
      </c>
      <c r="C133" s="168">
        <f t="shared" si="4"/>
        <v>6.791156605705809</v>
      </c>
      <c r="D133" s="168">
        <f t="shared" si="5"/>
        <v>0</v>
      </c>
      <c r="E133" s="152">
        <f>SUM($D$2:D134)*D133</f>
        <v>0</v>
      </c>
    </row>
    <row r="134" spans="1:5" x14ac:dyDescent="0.25">
      <c r="A134" s="149">
        <f>'1'!F136</f>
        <v>1890.84375</v>
      </c>
      <c r="B134" s="150">
        <f>'1'!G136</f>
        <v>7.2643598642150744</v>
      </c>
      <c r="C134" s="168">
        <f t="shared" si="4"/>
        <v>8.3529214325011676</v>
      </c>
      <c r="D134" s="168">
        <f t="shared" si="5"/>
        <v>0</v>
      </c>
      <c r="E134" s="152">
        <f>SUM($D$2:D135)*D134</f>
        <v>0</v>
      </c>
    </row>
    <row r="135" spans="1:5" x14ac:dyDescent="0.25">
      <c r="A135" s="149">
        <f>'1'!F137</f>
        <v>1889.8066409999999</v>
      </c>
      <c r="B135" s="150">
        <f>'1'!G137</f>
        <v>8.8437279693691639</v>
      </c>
      <c r="C135" s="168">
        <f t="shared" si="4"/>
        <v>8.0467849828547013</v>
      </c>
      <c r="D135" s="168">
        <f t="shared" si="5"/>
        <v>0</v>
      </c>
      <c r="E135" s="152">
        <f>SUM($D$2:D136)*D135</f>
        <v>0</v>
      </c>
    </row>
    <row r="136" spans="1:5" x14ac:dyDescent="0.25">
      <c r="A136" s="149">
        <f>'1'!F138</f>
        <v>1888.767578</v>
      </c>
      <c r="B136" s="150">
        <f>'1'!G138</f>
        <v>6.6448131159262438</v>
      </c>
      <c r="C136" s="168">
        <f t="shared" si="4"/>
        <v>4.6187785656296603</v>
      </c>
      <c r="D136" s="168">
        <f t="shared" si="5"/>
        <v>0</v>
      </c>
      <c r="E136" s="152">
        <f>SUM($D$2:D137)*D136</f>
        <v>0</v>
      </c>
    </row>
    <row r="137" spans="1:5" x14ac:dyDescent="0.25">
      <c r="A137" s="149">
        <f>'1'!F139</f>
        <v>1887.7304690000001</v>
      </c>
      <c r="B137" s="150">
        <f>'1'!G139</f>
        <v>2.2622131766432476</v>
      </c>
      <c r="C137" s="168">
        <f t="shared" si="4"/>
        <v>2.6501985806533597</v>
      </c>
      <c r="D137" s="168">
        <f t="shared" si="5"/>
        <v>0</v>
      </c>
      <c r="E137" s="152">
        <f>SUM($D$2:D138)*D137</f>
        <v>0</v>
      </c>
    </row>
    <row r="138" spans="1:5" x14ac:dyDescent="0.25">
      <c r="A138" s="149">
        <f>'1'!F140</f>
        <v>1886.6933590000001</v>
      </c>
      <c r="B138" s="150">
        <f>'1'!G140</f>
        <v>2.8485245091439872</v>
      </c>
      <c r="C138" s="168">
        <f t="shared" si="4"/>
        <v>1.8685284575783954</v>
      </c>
      <c r="D138" s="168">
        <f t="shared" si="5"/>
        <v>0</v>
      </c>
      <c r="E138" s="152">
        <f>SUM($D$2:D139)*D138</f>
        <v>0</v>
      </c>
    </row>
    <row r="139" spans="1:5" x14ac:dyDescent="0.25">
      <c r="A139" s="149">
        <f>'1'!F141</f>
        <v>1885.654297</v>
      </c>
      <c r="B139" s="150">
        <f>'1'!G141</f>
        <v>0.74804327521977698</v>
      </c>
      <c r="C139" s="168">
        <f t="shared" si="4"/>
        <v>1.1006986214971419</v>
      </c>
      <c r="D139" s="168">
        <f t="shared" si="5"/>
        <v>0</v>
      </c>
      <c r="E139" s="152">
        <f>SUM($D$2:D140)*D139</f>
        <v>0</v>
      </c>
    </row>
    <row r="140" spans="1:5" x14ac:dyDescent="0.25">
      <c r="A140" s="149">
        <f>'1'!F142</f>
        <v>1884.6171879999999</v>
      </c>
      <c r="B140" s="150">
        <f>'1'!G142</f>
        <v>1.3745853424029326</v>
      </c>
      <c r="C140" s="168">
        <f t="shared" si="4"/>
        <v>1.3042889829040425</v>
      </c>
      <c r="D140" s="168">
        <f t="shared" si="5"/>
        <v>0</v>
      </c>
      <c r="E140" s="152">
        <f>SUM($D$2:D141)*D140</f>
        <v>0</v>
      </c>
    </row>
    <row r="141" spans="1:5" x14ac:dyDescent="0.25">
      <c r="A141" s="149">
        <f>'1'!F143</f>
        <v>1883.578125</v>
      </c>
      <c r="B141" s="150">
        <f>'1'!G143</f>
        <v>1.1359245745205173</v>
      </c>
      <c r="C141" s="168">
        <f t="shared" si="4"/>
        <v>2.0282065406844736</v>
      </c>
      <c r="D141" s="168">
        <f t="shared" si="5"/>
        <v>0</v>
      </c>
      <c r="E141" s="152">
        <f>SUM($D$2:D142)*D141</f>
        <v>0</v>
      </c>
    </row>
    <row r="142" spans="1:5" x14ac:dyDescent="0.25">
      <c r="A142" s="149">
        <f>'1'!F144</f>
        <v>1882.5390629999999</v>
      </c>
      <c r="B142" s="150">
        <f>'1'!G144</f>
        <v>2.7679936530431126</v>
      </c>
      <c r="C142" s="168">
        <f t="shared" si="4"/>
        <v>2.7236019902902799</v>
      </c>
      <c r="D142" s="168">
        <f t="shared" si="5"/>
        <v>0</v>
      </c>
      <c r="E142" s="152">
        <f>SUM($D$2:D143)*D142</f>
        <v>0</v>
      </c>
    </row>
    <row r="143" spans="1:5" x14ac:dyDescent="0.25">
      <c r="A143" s="149">
        <f>'1'!F145</f>
        <v>1881.5</v>
      </c>
      <c r="B143" s="150">
        <f>'1'!G145</f>
        <v>2.4744257003366772</v>
      </c>
      <c r="C143" s="168">
        <f t="shared" si="4"/>
        <v>6.8086821161228883</v>
      </c>
      <c r="D143" s="168">
        <f t="shared" si="5"/>
        <v>0</v>
      </c>
      <c r="E143" s="152">
        <f>SUM($D$2:D144)*D143</f>
        <v>0</v>
      </c>
    </row>
    <row r="144" spans="1:5" x14ac:dyDescent="0.25">
      <c r="A144" s="149">
        <f>'1'!F146</f>
        <v>1880.4609379999999</v>
      </c>
      <c r="B144" s="150">
        <f>'1'!G146</f>
        <v>10.631013852110641</v>
      </c>
      <c r="C144" s="168">
        <f t="shared" si="4"/>
        <v>12.227975402408102</v>
      </c>
      <c r="D144" s="168">
        <f t="shared" si="5"/>
        <v>0</v>
      </c>
      <c r="E144" s="152">
        <f>SUM($D$2:D145)*D144</f>
        <v>0</v>
      </c>
    </row>
    <row r="145" spans="1:5" x14ac:dyDescent="0.25">
      <c r="A145" s="149">
        <f>'1'!F147</f>
        <v>1879.421875</v>
      </c>
      <c r="B145" s="150">
        <f>'1'!G147</f>
        <v>12.905528980054081</v>
      </c>
      <c r="C145" s="168">
        <f t="shared" si="4"/>
        <v>12.98977997807185</v>
      </c>
      <c r="D145" s="168">
        <f t="shared" si="5"/>
        <v>0</v>
      </c>
      <c r="E145" s="152">
        <f>SUM($D$2:D146)*D145</f>
        <v>0</v>
      </c>
    </row>
    <row r="146" spans="1:5" x14ac:dyDescent="0.25">
      <c r="A146" s="149">
        <f>'1'!F148</f>
        <v>1878.3828129999999</v>
      </c>
      <c r="B146" s="150">
        <f>'1'!G148</f>
        <v>12.097367821236165</v>
      </c>
      <c r="C146" s="168">
        <f t="shared" si="4"/>
        <v>12.381381335358956</v>
      </c>
      <c r="D146" s="168">
        <f t="shared" si="5"/>
        <v>0</v>
      </c>
      <c r="E146" s="152">
        <f>SUM($D$2:D147)*D146</f>
        <v>0</v>
      </c>
    </row>
    <row r="147" spans="1:5" x14ac:dyDescent="0.25">
      <c r="A147" s="149">
        <f>'1'!F149</f>
        <v>1877.34375</v>
      </c>
      <c r="B147" s="150">
        <f>'1'!G149</f>
        <v>11.73445245406889</v>
      </c>
      <c r="C147" s="168">
        <f t="shared" si="4"/>
        <v>11.099183261237078</v>
      </c>
      <c r="D147" s="168">
        <f t="shared" si="5"/>
        <v>0</v>
      </c>
      <c r="E147" s="152">
        <f>SUM($D$2:D148)*D147</f>
        <v>0</v>
      </c>
    </row>
    <row r="148" spans="1:5" x14ac:dyDescent="0.25">
      <c r="A148" s="149">
        <f>'1'!F150</f>
        <v>1876.3027340000001</v>
      </c>
      <c r="B148" s="150">
        <f>'1'!G150</f>
        <v>9.5892990756638881</v>
      </c>
      <c r="C148" s="168">
        <f t="shared" si="4"/>
        <v>11.11532281847192</v>
      </c>
      <c r="D148" s="168">
        <f t="shared" si="5"/>
        <v>0</v>
      </c>
      <c r="E148" s="152">
        <f>SUM($D$2:D149)*D148</f>
        <v>0</v>
      </c>
    </row>
    <row r="149" spans="1:5" x14ac:dyDescent="0.25">
      <c r="A149" s="149">
        <f>'1'!F151</f>
        <v>1875.263672</v>
      </c>
      <c r="B149" s="150">
        <f>'1'!G151</f>
        <v>11.805618298797496</v>
      </c>
      <c r="C149" s="168">
        <f t="shared" si="4"/>
        <v>10.61031923125117</v>
      </c>
      <c r="D149" s="168">
        <f t="shared" si="5"/>
        <v>0</v>
      </c>
      <c r="E149" s="152">
        <f>SUM($D$2:D150)*D149</f>
        <v>0</v>
      </c>
    </row>
    <row r="150" spans="1:5" x14ac:dyDescent="0.25">
      <c r="A150" s="149">
        <f>'1'!F152</f>
        <v>1874.2226559999999</v>
      </c>
      <c r="B150" s="150">
        <f>'1'!G152</f>
        <v>8.5789276279699607</v>
      </c>
      <c r="C150" s="168">
        <f t="shared" si="4"/>
        <v>9.8355238619864149</v>
      </c>
      <c r="D150" s="168">
        <f t="shared" si="5"/>
        <v>0</v>
      </c>
      <c r="E150" s="152">
        <f>SUM($D$2:D151)*D150</f>
        <v>0</v>
      </c>
    </row>
    <row r="151" spans="1:5" x14ac:dyDescent="0.25">
      <c r="A151" s="149">
        <f>'1'!F153</f>
        <v>1873.1816409999999</v>
      </c>
      <c r="B151" s="150">
        <f>'1'!G153</f>
        <v>10.31709954164098</v>
      </c>
      <c r="C151" s="168">
        <f t="shared" si="4"/>
        <v>10.719542192968134</v>
      </c>
      <c r="D151" s="168">
        <f t="shared" si="5"/>
        <v>0</v>
      </c>
      <c r="E151" s="152">
        <f>SUM($D$2:D152)*D151</f>
        <v>0</v>
      </c>
    </row>
    <row r="152" spans="1:5" x14ac:dyDescent="0.25">
      <c r="A152" s="149">
        <f>'1'!F154</f>
        <v>1872.142578</v>
      </c>
      <c r="B152" s="150">
        <f>'1'!G154</f>
        <v>10.315994299576992</v>
      </c>
      <c r="C152" s="168">
        <f t="shared" si="4"/>
        <v>11.440607821348182</v>
      </c>
      <c r="D152" s="168">
        <f t="shared" si="5"/>
        <v>0</v>
      </c>
      <c r="E152" s="152">
        <f>SUM($D$2:D153)*D152</f>
        <v>0</v>
      </c>
    </row>
    <row r="153" spans="1:5" x14ac:dyDescent="0.25">
      <c r="A153" s="149">
        <f>'1'!F155</f>
        <v>1871.1015629999999</v>
      </c>
      <c r="B153" s="150">
        <f>'1'!G155</f>
        <v>11.663723228696872</v>
      </c>
      <c r="C153" s="168">
        <f t="shared" si="4"/>
        <v>11.371799528389415</v>
      </c>
      <c r="D153" s="168">
        <f t="shared" si="5"/>
        <v>0</v>
      </c>
      <c r="E153" s="152">
        <f>SUM($D$2:D154)*D153</f>
        <v>0</v>
      </c>
    </row>
    <row r="154" spans="1:5" x14ac:dyDescent="0.25">
      <c r="A154" s="149">
        <f>'1'!F156</f>
        <v>1870.060547</v>
      </c>
      <c r="B154" s="150">
        <f>'1'!G156</f>
        <v>10.183778689411035</v>
      </c>
      <c r="C154" s="168">
        <f t="shared" si="4"/>
        <v>8.5727779516134142</v>
      </c>
      <c r="D154" s="168">
        <f t="shared" si="5"/>
        <v>0</v>
      </c>
      <c r="E154" s="152">
        <f>SUM($D$2:D155)*D154</f>
        <v>0</v>
      </c>
    </row>
    <row r="155" spans="1:5" x14ac:dyDescent="0.25">
      <c r="A155" s="149">
        <f>'1'!F157</f>
        <v>1869.0195309999999</v>
      </c>
      <c r="B155" s="150">
        <f>'1'!G157</f>
        <v>6.2862428119152991</v>
      </c>
      <c r="C155" s="168">
        <f t="shared" si="4"/>
        <v>5.117958533179702</v>
      </c>
      <c r="D155" s="168">
        <f t="shared" si="5"/>
        <v>0</v>
      </c>
      <c r="E155" s="152">
        <f>SUM($D$2:D156)*D155</f>
        <v>0</v>
      </c>
    </row>
    <row r="156" spans="1:5" x14ac:dyDescent="0.25">
      <c r="A156" s="149">
        <f>'1'!F158</f>
        <v>1867.9785159999999</v>
      </c>
      <c r="B156" s="150">
        <f>'1'!G158</f>
        <v>3.5463888661673879</v>
      </c>
      <c r="C156" s="168">
        <f t="shared" si="4"/>
        <v>1.1059041364849451</v>
      </c>
      <c r="D156" s="168">
        <f t="shared" si="5"/>
        <v>0</v>
      </c>
      <c r="E156" s="152">
        <f>SUM($D$2:D157)*D156</f>
        <v>0</v>
      </c>
    </row>
    <row r="157" spans="1:5" x14ac:dyDescent="0.25">
      <c r="A157" s="149">
        <f>'1'!F159</f>
        <v>1866.935547</v>
      </c>
      <c r="B157" s="150">
        <f>'1'!G159</f>
        <v>-1.4257042888020082</v>
      </c>
      <c r="C157" s="168">
        <f t="shared" si="4"/>
        <v>-1.4704484916155613</v>
      </c>
      <c r="D157" s="168">
        <f t="shared" si="5"/>
        <v>0</v>
      </c>
      <c r="E157" s="152">
        <f>SUM($D$2:D158)*D157</f>
        <v>0</v>
      </c>
    </row>
    <row r="158" spans="1:5" x14ac:dyDescent="0.25">
      <c r="A158" s="149">
        <f>'1'!F160</f>
        <v>1865.8945309999999</v>
      </c>
      <c r="B158" s="150">
        <f>'1'!G160</f>
        <v>-1.399321439170246</v>
      </c>
      <c r="C158" s="168">
        <f t="shared" si="4"/>
        <v>-3.8763346206620937</v>
      </c>
      <c r="D158" s="168">
        <f t="shared" si="5"/>
        <v>0</v>
      </c>
      <c r="E158" s="152">
        <f>SUM($D$2:D159)*D158</f>
        <v>0</v>
      </c>
    </row>
    <row r="159" spans="1:5" x14ac:dyDescent="0.25">
      <c r="A159" s="149">
        <f>'1'!F161</f>
        <v>1864.8515629999999</v>
      </c>
      <c r="B159" s="150">
        <f>'1'!G161</f>
        <v>-6.0339547891746168</v>
      </c>
      <c r="C159" s="168">
        <f t="shared" si="4"/>
        <v>-7.2709600730369717</v>
      </c>
      <c r="D159" s="168">
        <f t="shared" si="5"/>
        <v>0</v>
      </c>
      <c r="E159" s="152">
        <f>SUM($D$2:D160)*D159</f>
        <v>0</v>
      </c>
    </row>
    <row r="160" spans="1:5" x14ac:dyDescent="0.25">
      <c r="A160" s="149">
        <f>'1'!F162</f>
        <v>1863.810547</v>
      </c>
      <c r="B160" s="150">
        <f>'1'!G162</f>
        <v>-7.9350141278020159</v>
      </c>
      <c r="C160" s="168">
        <f t="shared" si="4"/>
        <v>-8.2725469266515361</v>
      </c>
      <c r="D160" s="168">
        <f t="shared" si="5"/>
        <v>0</v>
      </c>
      <c r="E160" s="152">
        <f>SUM($D$2:D161)*D160</f>
        <v>0</v>
      </c>
    </row>
    <row r="161" spans="1:5" x14ac:dyDescent="0.25">
      <c r="A161" s="149">
        <f>'1'!F163</f>
        <v>1862.767578</v>
      </c>
      <c r="B161" s="150">
        <f>'1'!G163</f>
        <v>-7.9284428429245635</v>
      </c>
      <c r="C161" s="168">
        <f t="shared" si="4"/>
        <v>-8.6933448495816421</v>
      </c>
      <c r="D161" s="168">
        <f t="shared" si="5"/>
        <v>0</v>
      </c>
      <c r="E161" s="152">
        <f>SUM($D$2:D162)*D161</f>
        <v>0</v>
      </c>
    </row>
    <row r="162" spans="1:5" x14ac:dyDescent="0.25">
      <c r="A162" s="149">
        <f>'1'!F164</f>
        <v>1861.7246090000001</v>
      </c>
      <c r="B162" s="150">
        <f>'1'!G164</f>
        <v>-8.7419372922143168</v>
      </c>
      <c r="C162" s="168">
        <f t="shared" si="4"/>
        <v>-9.0052476802542287</v>
      </c>
      <c r="D162" s="168">
        <f t="shared" si="5"/>
        <v>0</v>
      </c>
      <c r="E162" s="152">
        <f>SUM($D$2:D163)*D162</f>
        <v>0</v>
      </c>
    </row>
    <row r="163" spans="1:5" x14ac:dyDescent="0.25">
      <c r="A163" s="149">
        <f>'1'!F165</f>
        <v>1860.6816409999999</v>
      </c>
      <c r="B163" s="150">
        <f>'1'!G165</f>
        <v>-8.5265650592528317</v>
      </c>
      <c r="C163" s="168">
        <f t="shared" si="4"/>
        <v>-10.377340176281486</v>
      </c>
      <c r="D163" s="168">
        <f t="shared" si="5"/>
        <v>0</v>
      </c>
      <c r="E163" s="152">
        <f>SUM($D$2:D164)*D163</f>
        <v>0</v>
      </c>
    </row>
    <row r="164" spans="1:5" x14ac:dyDescent="0.25">
      <c r="A164" s="149">
        <f>'1'!F166</f>
        <v>1859.638672</v>
      </c>
      <c r="B164" s="150">
        <f>'1'!G166</f>
        <v>-11.373048785996463</v>
      </c>
      <c r="C164" s="168">
        <f t="shared" si="4"/>
        <v>-11.718823507030725</v>
      </c>
      <c r="D164" s="168">
        <f t="shared" si="5"/>
        <v>0</v>
      </c>
      <c r="E164" s="152">
        <f>SUM($D$2:D165)*D164</f>
        <v>0</v>
      </c>
    </row>
    <row r="165" spans="1:5" x14ac:dyDescent="0.25">
      <c r="A165" s="149">
        <f>'1'!F167</f>
        <v>1858.595703</v>
      </c>
      <c r="B165" s="150">
        <f>'1'!G167</f>
        <v>-11.098996897105863</v>
      </c>
      <c r="C165" s="168">
        <f t="shared" si="4"/>
        <v>-10.536401368342284</v>
      </c>
      <c r="D165" s="168">
        <f t="shared" si="5"/>
        <v>0</v>
      </c>
      <c r="E165" s="152">
        <f>SUM($D$2:D166)*D165</f>
        <v>0</v>
      </c>
    </row>
    <row r="166" spans="1:5" x14ac:dyDescent="0.25">
      <c r="A166" s="149">
        <f>'1'!F168</f>
        <v>1857.5527340000001</v>
      </c>
      <c r="B166" s="150">
        <f>'1'!G168</f>
        <v>-9.105633093514621</v>
      </c>
      <c r="C166" s="168">
        <f t="shared" si="4"/>
        <v>-8.5556050353588216</v>
      </c>
      <c r="D166" s="168">
        <f t="shared" si="5"/>
        <v>0</v>
      </c>
      <c r="E166" s="152">
        <f>SUM($D$2:D167)*D166</f>
        <v>0</v>
      </c>
    </row>
    <row r="167" spans="1:5" x14ac:dyDescent="0.25">
      <c r="A167" s="149">
        <f>'1'!F169</f>
        <v>1856.5097659999999</v>
      </c>
      <c r="B167" s="150">
        <f>'1'!G169</f>
        <v>-7.3006325548219992</v>
      </c>
      <c r="C167" s="168">
        <f t="shared" si="4"/>
        <v>-6.6484395185042748</v>
      </c>
      <c r="D167" s="168">
        <f t="shared" si="5"/>
        <v>0</v>
      </c>
      <c r="E167" s="152">
        <f>SUM($D$2:D168)*D167</f>
        <v>0</v>
      </c>
    </row>
    <row r="168" spans="1:5" x14ac:dyDescent="0.25">
      <c r="A168" s="149">
        <f>'1'!F170</f>
        <v>1855.4648440000001</v>
      </c>
      <c r="B168" s="150">
        <f>'1'!G170</f>
        <v>-5.4246034312237574</v>
      </c>
      <c r="C168" s="168">
        <f t="shared" si="4"/>
        <v>-5.7299197339349073</v>
      </c>
      <c r="D168" s="168">
        <f t="shared" si="5"/>
        <v>0</v>
      </c>
      <c r="E168" s="152">
        <f>SUM($D$2:D169)*D168</f>
        <v>0</v>
      </c>
    </row>
    <row r="169" spans="1:5" x14ac:dyDescent="0.25">
      <c r="A169" s="149">
        <f>'1'!F171</f>
        <v>1854.421875</v>
      </c>
      <c r="B169" s="150">
        <f>'1'!G171</f>
        <v>-5.5631051851098867</v>
      </c>
      <c r="C169" s="168">
        <f t="shared" si="4"/>
        <v>-6.0450248518099121</v>
      </c>
      <c r="D169" s="168">
        <f t="shared" si="5"/>
        <v>0</v>
      </c>
      <c r="E169" s="152">
        <f>SUM($D$2:D170)*D169</f>
        <v>0</v>
      </c>
    </row>
    <row r="170" spans="1:5" x14ac:dyDescent="0.25">
      <c r="A170" s="149">
        <f>'1'!F172</f>
        <v>1853.376953</v>
      </c>
      <c r="B170" s="150">
        <f>'1'!G172</f>
        <v>-6.0071839882631819</v>
      </c>
      <c r="C170" s="168">
        <f t="shared" si="4"/>
        <v>-3.864265421439669</v>
      </c>
      <c r="D170" s="168">
        <f t="shared" si="5"/>
        <v>0</v>
      </c>
      <c r="E170" s="152">
        <f>SUM($D$2:D171)*D170</f>
        <v>0</v>
      </c>
    </row>
    <row r="171" spans="1:5" x14ac:dyDescent="0.25">
      <c r="A171" s="149">
        <f>'1'!F173</f>
        <v>1852.3339840000001</v>
      </c>
      <c r="B171" s="150">
        <f>'1'!G173</f>
        <v>-1.4029411860041217</v>
      </c>
      <c r="C171" s="168">
        <f t="shared" si="4"/>
        <v>-0.7329813535104176</v>
      </c>
      <c r="D171" s="168">
        <f t="shared" si="5"/>
        <v>0</v>
      </c>
      <c r="E171" s="152">
        <f>SUM($D$2:D172)*D171</f>
        <v>0</v>
      </c>
    </row>
    <row r="172" spans="1:5" x14ac:dyDescent="0.25">
      <c r="A172" s="149">
        <f>'1'!F174</f>
        <v>1851.2890629999999</v>
      </c>
      <c r="B172" s="150">
        <f>'1'!G174</f>
        <v>0</v>
      </c>
      <c r="C172" s="168">
        <f t="shared" si="4"/>
        <v>0.20770405415533358</v>
      </c>
      <c r="D172" s="168">
        <f t="shared" si="5"/>
        <v>0</v>
      </c>
      <c r="E172" s="152">
        <f>SUM($D$2:D173)*D172</f>
        <v>0</v>
      </c>
    </row>
    <row r="173" spans="1:5" x14ac:dyDescent="0.25">
      <c r="A173" s="149">
        <f>'1'!F175</f>
        <v>1850.2441409999999</v>
      </c>
      <c r="B173" s="150">
        <f>'1'!G175</f>
        <v>0.3975493944147509</v>
      </c>
      <c r="C173" s="168">
        <f t="shared" si="4"/>
        <v>-1.8849056635760866</v>
      </c>
      <c r="D173" s="168">
        <f t="shared" si="5"/>
        <v>0</v>
      </c>
      <c r="E173" s="152">
        <f>SUM($D$2:D174)*D173</f>
        <v>0</v>
      </c>
    </row>
    <row r="174" spans="1:5" x14ac:dyDescent="0.25">
      <c r="A174" s="149">
        <f>'1'!F176</f>
        <v>1849.1992190000001</v>
      </c>
      <c r="B174" s="150">
        <f>'1'!G176</f>
        <v>-4.005293634800962</v>
      </c>
      <c r="C174" s="168">
        <f t="shared" si="4"/>
        <v>-6.761268351259524</v>
      </c>
      <c r="D174" s="168">
        <f t="shared" si="5"/>
        <v>0</v>
      </c>
      <c r="E174" s="152">
        <f>SUM($D$2:D175)*D174</f>
        <v>0</v>
      </c>
    </row>
    <row r="175" spans="1:5" x14ac:dyDescent="0.25">
      <c r="A175" s="149">
        <f>'1'!F177</f>
        <v>1848.154297</v>
      </c>
      <c r="B175" s="150">
        <f>'1'!G177</f>
        <v>-8.9358988202516638</v>
      </c>
      <c r="C175" s="168">
        <f t="shared" si="4"/>
        <v>-8.2950782085562551</v>
      </c>
      <c r="D175" s="168">
        <f t="shared" si="5"/>
        <v>0</v>
      </c>
      <c r="E175" s="152">
        <f>SUM($D$2:D176)*D175</f>
        <v>0</v>
      </c>
    </row>
    <row r="176" spans="1:5" x14ac:dyDescent="0.25">
      <c r="A176" s="149">
        <f>'1'!F178</f>
        <v>1847.109375</v>
      </c>
      <c r="B176" s="150">
        <f>'1'!G178</f>
        <v>-6.9410340198185398</v>
      </c>
      <c r="C176" s="168">
        <f t="shared" si="4"/>
        <v>-6.9289097655643266</v>
      </c>
      <c r="D176" s="168">
        <f t="shared" si="5"/>
        <v>0</v>
      </c>
      <c r="E176" s="152">
        <f>SUM($D$2:D177)*D176</f>
        <v>0</v>
      </c>
    </row>
    <row r="177" spans="1:5" x14ac:dyDescent="0.25">
      <c r="A177" s="149">
        <f>'1'!F179</f>
        <v>1846.0625</v>
      </c>
      <c r="B177" s="150">
        <f>'1'!G179</f>
        <v>-6.2962861293192773</v>
      </c>
      <c r="C177" s="168">
        <f t="shared" si="4"/>
        <v>-2.9233686706123678</v>
      </c>
      <c r="D177" s="168">
        <f t="shared" si="5"/>
        <v>0</v>
      </c>
      <c r="E177" s="152">
        <f>SUM($D$2:D178)*D177</f>
        <v>0</v>
      </c>
    </row>
    <row r="178" spans="1:5" x14ac:dyDescent="0.25">
      <c r="A178" s="149">
        <f>'1'!F180</f>
        <v>1845.017578</v>
      </c>
      <c r="B178" s="150">
        <f>'1'!G180</f>
        <v>0.70090452071643583</v>
      </c>
      <c r="C178" s="168">
        <f t="shared" si="4"/>
        <v>0.38748070270074031</v>
      </c>
      <c r="D178" s="168">
        <f t="shared" si="5"/>
        <v>0</v>
      </c>
      <c r="E178" s="152">
        <f>SUM($D$2:D179)*D178</f>
        <v>0</v>
      </c>
    </row>
    <row r="179" spans="1:5" x14ac:dyDescent="0.25">
      <c r="A179" s="149">
        <f>'1'!F181</f>
        <v>1843.970703</v>
      </c>
      <c r="B179" s="150">
        <f>'1'!G181</f>
        <v>3.9357120264083008E-2</v>
      </c>
      <c r="C179" s="168">
        <f t="shared" si="4"/>
        <v>1.0913760710709803</v>
      </c>
      <c r="D179" s="168">
        <f t="shared" si="5"/>
        <v>0</v>
      </c>
      <c r="E179" s="152">
        <f>SUM($D$2:D180)*D179</f>
        <v>0</v>
      </c>
    </row>
    <row r="180" spans="1:5" x14ac:dyDescent="0.25">
      <c r="A180" s="149">
        <f>'1'!F182</f>
        <v>1842.9257809999999</v>
      </c>
      <c r="B180" s="150">
        <f>'1'!G182</f>
        <v>2.0495568294296476</v>
      </c>
      <c r="C180" s="168">
        <f t="shared" si="4"/>
        <v>4.7209994033170224</v>
      </c>
      <c r="D180" s="168">
        <f t="shared" si="5"/>
        <v>0</v>
      </c>
      <c r="E180" s="152">
        <f>SUM($D$2:D181)*D180</f>
        <v>0</v>
      </c>
    </row>
    <row r="181" spans="1:5" x14ac:dyDescent="0.25">
      <c r="A181" s="149">
        <f>'1'!F183</f>
        <v>1841.8789059999999</v>
      </c>
      <c r="B181" s="150">
        <f>'1'!G183</f>
        <v>6.9696659112357091</v>
      </c>
      <c r="C181" s="168">
        <f t="shared" si="4"/>
        <v>8.6990019674717978</v>
      </c>
      <c r="D181" s="168">
        <f t="shared" si="5"/>
        <v>0</v>
      </c>
      <c r="E181" s="152">
        <f>SUM($D$2:D182)*D181</f>
        <v>0</v>
      </c>
    </row>
    <row r="182" spans="1:5" x14ac:dyDescent="0.25">
      <c r="A182" s="149">
        <f>'1'!F184</f>
        <v>1840.8320309999999</v>
      </c>
      <c r="B182" s="150">
        <f>'1'!G184</f>
        <v>9.6493229221432486</v>
      </c>
      <c r="C182" s="168">
        <f t="shared" si="4"/>
        <v>7.2212119222475577</v>
      </c>
      <c r="D182" s="168">
        <f t="shared" si="5"/>
        <v>0</v>
      </c>
      <c r="E182" s="152">
        <f>SUM($D$2:D183)*D182</f>
        <v>0</v>
      </c>
    </row>
    <row r="183" spans="1:5" x14ac:dyDescent="0.25">
      <c r="A183" s="149">
        <f>'1'!F185</f>
        <v>1839.7851559999999</v>
      </c>
      <c r="B183" s="150">
        <f>'1'!G185</f>
        <v>4.1464252278222338</v>
      </c>
      <c r="C183" s="168">
        <f t="shared" si="4"/>
        <v>4.1810587064112834</v>
      </c>
      <c r="D183" s="168">
        <f t="shared" si="5"/>
        <v>0</v>
      </c>
      <c r="E183" s="152">
        <f>SUM($D$2:D184)*D183</f>
        <v>0</v>
      </c>
    </row>
    <row r="184" spans="1:5" x14ac:dyDescent="0.25">
      <c r="A184" s="149">
        <f>'1'!F186</f>
        <v>1838.7382809999999</v>
      </c>
      <c r="B184" s="150">
        <f>'1'!G186</f>
        <v>3.8412690172620083</v>
      </c>
      <c r="C184" s="168">
        <f t="shared" si="4"/>
        <v>6.7441550010584601</v>
      </c>
      <c r="D184" s="168">
        <f t="shared" si="5"/>
        <v>0</v>
      </c>
      <c r="E184" s="152">
        <f>SUM($D$2:D185)*D184</f>
        <v>0</v>
      </c>
    </row>
    <row r="185" spans="1:5" x14ac:dyDescent="0.25">
      <c r="A185" s="149">
        <f>'1'!F187</f>
        <v>1837.6914059999999</v>
      </c>
      <c r="B185" s="150">
        <f>'1'!G187</f>
        <v>9.0430868056556459</v>
      </c>
      <c r="C185" s="168">
        <f t="shared" si="4"/>
        <v>13.370155054584902</v>
      </c>
      <c r="D185" s="168">
        <f t="shared" si="5"/>
        <v>0</v>
      </c>
      <c r="E185" s="152">
        <f>SUM($D$2:D186)*D185</f>
        <v>0</v>
      </c>
    </row>
    <row r="186" spans="1:5" x14ac:dyDescent="0.25">
      <c r="A186" s="149">
        <f>'1'!F188</f>
        <v>1836.6445309999999</v>
      </c>
      <c r="B186" s="150">
        <f>'1'!G188</f>
        <v>16.499895985193124</v>
      </c>
      <c r="C186" s="168">
        <f t="shared" si="4"/>
        <v>17.103520492917955</v>
      </c>
      <c r="D186" s="168">
        <f t="shared" si="5"/>
        <v>0</v>
      </c>
      <c r="E186" s="152">
        <f>SUM($D$2:D187)*D186</f>
        <v>0</v>
      </c>
    </row>
    <row r="187" spans="1:5" x14ac:dyDescent="0.25">
      <c r="A187" s="149">
        <f>'1'!F189</f>
        <v>1835.5976559999999</v>
      </c>
      <c r="B187" s="150">
        <f>'1'!G189</f>
        <v>16.175486449038193</v>
      </c>
      <c r="C187" s="168">
        <f t="shared" si="4"/>
        <v>14.897139212284797</v>
      </c>
      <c r="D187" s="168">
        <f t="shared" si="5"/>
        <v>0</v>
      </c>
      <c r="E187" s="152">
        <f>SUM($D$2:D188)*D187</f>
        <v>0</v>
      </c>
    </row>
    <row r="188" spans="1:5" x14ac:dyDescent="0.25">
      <c r="A188" s="149">
        <f>'1'!F190</f>
        <v>1834.548828</v>
      </c>
      <c r="B188" s="150">
        <f>'1'!G190</f>
        <v>12.231724670965084</v>
      </c>
      <c r="C188" s="168">
        <f t="shared" si="4"/>
        <v>13.905616827757012</v>
      </c>
      <c r="D188" s="168">
        <f t="shared" si="5"/>
        <v>0</v>
      </c>
      <c r="E188" s="152">
        <f>SUM($D$2:D189)*D188</f>
        <v>0</v>
      </c>
    </row>
    <row r="189" spans="1:5" x14ac:dyDescent="0.25">
      <c r="A189" s="149">
        <f>'1'!F191</f>
        <v>1833.501953</v>
      </c>
      <c r="B189" s="150">
        <f>'1'!G191</f>
        <v>14.334229865645325</v>
      </c>
      <c r="C189" s="168">
        <f t="shared" si="4"/>
        <v>15.884519406819665</v>
      </c>
      <c r="D189" s="168">
        <f t="shared" si="5"/>
        <v>0</v>
      </c>
      <c r="E189" s="152">
        <f>SUM($D$2:D190)*D189</f>
        <v>0</v>
      </c>
    </row>
    <row r="190" spans="1:5" x14ac:dyDescent="0.25">
      <c r="A190" s="149">
        <f>'1'!F192</f>
        <v>1832.453125</v>
      </c>
      <c r="B190" s="150">
        <f>'1'!G192</f>
        <v>15.955807026619768</v>
      </c>
      <c r="C190" s="168">
        <f t="shared" si="4"/>
        <v>18.356907150175285</v>
      </c>
      <c r="D190" s="168">
        <f t="shared" si="5"/>
        <v>0</v>
      </c>
      <c r="E190" s="152">
        <f>SUM($D$2:D191)*D190</f>
        <v>0</v>
      </c>
    </row>
    <row r="191" spans="1:5" x14ac:dyDescent="0.25">
      <c r="A191" s="149">
        <f>'1'!F193</f>
        <v>1831.40625</v>
      </c>
      <c r="B191" s="150">
        <f>'1'!G193</f>
        <v>19.114105140879285</v>
      </c>
      <c r="C191" s="168">
        <f t="shared" si="4"/>
        <v>20.118823709536677</v>
      </c>
      <c r="D191" s="168">
        <f t="shared" si="5"/>
        <v>0</v>
      </c>
      <c r="E191" s="152">
        <f>SUM($D$2:D192)*D191</f>
        <v>0</v>
      </c>
    </row>
    <row r="192" spans="1:5" x14ac:dyDescent="0.25">
      <c r="A192" s="149">
        <f>'1'!F194</f>
        <v>1830.357422</v>
      </c>
      <c r="B192" s="150">
        <f>'1'!G194</f>
        <v>19.250285797458531</v>
      </c>
      <c r="C192" s="168">
        <f t="shared" si="4"/>
        <v>19.122126512763504</v>
      </c>
      <c r="D192" s="168">
        <f t="shared" si="5"/>
        <v>0</v>
      </c>
      <c r="E192" s="152">
        <f>SUM($D$2:D193)*D192</f>
        <v>0</v>
      </c>
    </row>
    <row r="193" spans="1:5" x14ac:dyDescent="0.25">
      <c r="A193" s="149">
        <f>'1'!F195</f>
        <v>1829.3085940000001</v>
      </c>
      <c r="B193" s="150">
        <f>'1'!G195</f>
        <v>17.213512866887342</v>
      </c>
      <c r="C193" s="168">
        <f t="shared" si="4"/>
        <v>16.290362839147161</v>
      </c>
      <c r="D193" s="168">
        <f t="shared" si="5"/>
        <v>0</v>
      </c>
      <c r="E193" s="152">
        <f>SUM($D$2:D194)*D193</f>
        <v>0</v>
      </c>
    </row>
    <row r="194" spans="1:5" x14ac:dyDescent="0.25">
      <c r="A194" s="149">
        <f>'1'!F196</f>
        <v>1828.2597659999999</v>
      </c>
      <c r="B194" s="150">
        <f>'1'!G196</f>
        <v>13.850422953179027</v>
      </c>
      <c r="C194" s="168">
        <f t="shared" ref="C194:C257" si="6">((B194+B195)/2)*(A194-A195)</f>
        <v>15.171181293559878</v>
      </c>
      <c r="D194" s="168">
        <f t="shared" si="5"/>
        <v>0</v>
      </c>
      <c r="E194" s="152">
        <f>SUM($D$2:D195)*D194</f>
        <v>0</v>
      </c>
    </row>
    <row r="195" spans="1:5" x14ac:dyDescent="0.25">
      <c r="A195" s="149">
        <f>'1'!F197</f>
        <v>1827.2109379999999</v>
      </c>
      <c r="B195" s="150">
        <f>'1'!G197</f>
        <v>15.079356369189346</v>
      </c>
      <c r="C195" s="168">
        <f t="shared" si="6"/>
        <v>15.942399851332455</v>
      </c>
      <c r="D195" s="168">
        <f t="shared" ref="D195:D258" si="7">IF(B195&lt;1000.5,0,1)</f>
        <v>0</v>
      </c>
      <c r="E195" s="152">
        <f>SUM($D$2:D196)*D195</f>
        <v>0</v>
      </c>
    </row>
    <row r="196" spans="1:5" x14ac:dyDescent="0.25">
      <c r="A196" s="149">
        <f>'1'!F198</f>
        <v>1826.1621090000001</v>
      </c>
      <c r="B196" s="150">
        <f>'1'!G198</f>
        <v>15.321023199519882</v>
      </c>
      <c r="C196" s="168">
        <f t="shared" si="6"/>
        <v>15.950607451394966</v>
      </c>
      <c r="D196" s="168">
        <f t="shared" si="7"/>
        <v>0</v>
      </c>
      <c r="E196" s="152">
        <f>SUM($D$2:D197)*D196</f>
        <v>0</v>
      </c>
    </row>
    <row r="197" spans="1:5" x14ac:dyDescent="0.25">
      <c r="A197" s="149">
        <f>'1'!F199</f>
        <v>1825.111328</v>
      </c>
      <c r="B197" s="150">
        <f>'1'!G199</f>
        <v>15.038504525844012</v>
      </c>
      <c r="C197" s="168">
        <f t="shared" si="6"/>
        <v>16.666757811994017</v>
      </c>
      <c r="D197" s="168">
        <f t="shared" si="7"/>
        <v>0</v>
      </c>
      <c r="E197" s="152">
        <f>SUM($D$2:D198)*D197</f>
        <v>0</v>
      </c>
    </row>
    <row r="198" spans="1:5" x14ac:dyDescent="0.25">
      <c r="A198" s="149">
        <f>'1'!F200</f>
        <v>1824.0625</v>
      </c>
      <c r="B198" s="150">
        <f>'1'!G200</f>
        <v>16.743175238606764</v>
      </c>
      <c r="C198" s="168">
        <f t="shared" si="6"/>
        <v>15.924509535835725</v>
      </c>
      <c r="D198" s="168">
        <f t="shared" si="7"/>
        <v>0</v>
      </c>
      <c r="E198" s="152">
        <f>SUM($D$2:D199)*D198</f>
        <v>0</v>
      </c>
    </row>
    <row r="199" spans="1:5" x14ac:dyDescent="0.25">
      <c r="A199" s="149">
        <f>'1'!F201</f>
        <v>1823.0117190000001</v>
      </c>
      <c r="B199" s="150">
        <f>'1'!G201</f>
        <v>13.566679118936831</v>
      </c>
      <c r="C199" s="168">
        <f t="shared" si="6"/>
        <v>14.328617748937024</v>
      </c>
      <c r="D199" s="168">
        <f t="shared" si="7"/>
        <v>0</v>
      </c>
      <c r="E199" s="152">
        <f>SUM($D$2:D200)*D199</f>
        <v>0</v>
      </c>
    </row>
    <row r="200" spans="1:5" x14ac:dyDescent="0.25">
      <c r="A200" s="149">
        <f>'1'!F202</f>
        <v>1821.9628909999999</v>
      </c>
      <c r="B200" s="150">
        <f>'1'!G202</f>
        <v>13.756423904503611</v>
      </c>
      <c r="C200" s="168">
        <f t="shared" si="6"/>
        <v>14.305486076228643</v>
      </c>
      <c r="D200" s="168">
        <f t="shared" si="7"/>
        <v>0</v>
      </c>
      <c r="E200" s="152">
        <f>SUM($D$2:D201)*D200</f>
        <v>0</v>
      </c>
    </row>
    <row r="201" spans="1:5" x14ac:dyDescent="0.25">
      <c r="A201" s="149">
        <f>'1'!F203</f>
        <v>1820.9121090000001</v>
      </c>
      <c r="B201" s="150">
        <f>'1'!G203</f>
        <v>13.471842427107276</v>
      </c>
      <c r="C201" s="168">
        <f t="shared" si="6"/>
        <v>14.420087135962751</v>
      </c>
      <c r="D201" s="168">
        <f t="shared" si="7"/>
        <v>0</v>
      </c>
      <c r="E201" s="152">
        <f>SUM($D$2:D202)*D201</f>
        <v>0</v>
      </c>
    </row>
    <row r="202" spans="1:5" x14ac:dyDescent="0.25">
      <c r="A202" s="149">
        <f>'1'!F204</f>
        <v>1819.861328</v>
      </c>
      <c r="B202" s="150">
        <f>'1'!G204</f>
        <v>13.974575305913767</v>
      </c>
      <c r="C202" s="168">
        <f t="shared" si="6"/>
        <v>13.938222837847603</v>
      </c>
      <c r="D202" s="168">
        <f t="shared" si="7"/>
        <v>0</v>
      </c>
      <c r="E202" s="152">
        <f>SUM($D$2:D203)*D202</f>
        <v>0</v>
      </c>
    </row>
    <row r="203" spans="1:5" x14ac:dyDescent="0.25">
      <c r="A203" s="149">
        <f>'1'!F205</f>
        <v>1818.810547</v>
      </c>
      <c r="B203" s="150">
        <f>'1'!G205</f>
        <v>12.55468785710255</v>
      </c>
      <c r="C203" s="168">
        <f t="shared" si="6"/>
        <v>18.828116434260743</v>
      </c>
      <c r="D203" s="168">
        <f t="shared" si="7"/>
        <v>0</v>
      </c>
      <c r="E203" s="152">
        <f>SUM($D$2:D204)*D203</f>
        <v>0</v>
      </c>
    </row>
    <row r="204" spans="1:5" x14ac:dyDescent="0.25">
      <c r="A204" s="149">
        <f>'1'!F206</f>
        <v>1817.7597659999999</v>
      </c>
      <c r="B204" s="150">
        <f>'1'!G206</f>
        <v>23.281735592233101</v>
      </c>
      <c r="C204" s="168">
        <f t="shared" si="6"/>
        <v>27.337377259697334</v>
      </c>
      <c r="D204" s="168">
        <f t="shared" si="7"/>
        <v>0</v>
      </c>
      <c r="E204" s="152">
        <f>SUM($D$2:D205)*D204</f>
        <v>0</v>
      </c>
    </row>
    <row r="205" spans="1:5" x14ac:dyDescent="0.25">
      <c r="A205" s="149">
        <f>'1'!F207</f>
        <v>1816.7089840000001</v>
      </c>
      <c r="B205" s="150">
        <f>'1'!G207</f>
        <v>28.750707406795353</v>
      </c>
      <c r="C205" s="168">
        <f t="shared" si="6"/>
        <v>32.168090882449519</v>
      </c>
      <c r="D205" s="168">
        <f t="shared" si="7"/>
        <v>0</v>
      </c>
      <c r="E205" s="152">
        <f>SUM($D$2:D206)*D205</f>
        <v>0</v>
      </c>
    </row>
    <row r="206" spans="1:5" x14ac:dyDescent="0.25">
      <c r="A206" s="149">
        <f>'1'!F208</f>
        <v>1815.658203</v>
      </c>
      <c r="B206" s="150">
        <f>'1'!G208</f>
        <v>32.476305419750133</v>
      </c>
      <c r="C206" s="168">
        <f t="shared" si="6"/>
        <v>36.530603154975907</v>
      </c>
      <c r="D206" s="168">
        <f t="shared" si="7"/>
        <v>0</v>
      </c>
      <c r="E206" s="152">
        <f>SUM($D$2:D207)*D206</f>
        <v>0</v>
      </c>
    </row>
    <row r="207" spans="1:5" x14ac:dyDescent="0.25">
      <c r="A207" s="149">
        <f>'1'!F209</f>
        <v>1814.607422</v>
      </c>
      <c r="B207" s="150">
        <f>'1'!G209</f>
        <v>37.054078466100194</v>
      </c>
      <c r="C207" s="168">
        <f t="shared" si="6"/>
        <v>40.835571221491392</v>
      </c>
      <c r="D207" s="168">
        <f t="shared" si="7"/>
        <v>0</v>
      </c>
      <c r="E207" s="152">
        <f>SUM($D$2:D208)*D207</f>
        <v>0</v>
      </c>
    </row>
    <row r="208" spans="1:5" x14ac:dyDescent="0.25">
      <c r="A208" s="149">
        <f>'1'!F210</f>
        <v>1813.5546879999999</v>
      </c>
      <c r="B208" s="150">
        <f>'1'!G210</f>
        <v>40.525958317147037</v>
      </c>
      <c r="C208" s="168">
        <f t="shared" si="6"/>
        <v>45.86840260228594</v>
      </c>
      <c r="D208" s="168">
        <f t="shared" si="7"/>
        <v>0</v>
      </c>
      <c r="E208" s="152">
        <f>SUM($D$2:D209)*D208</f>
        <v>0</v>
      </c>
    </row>
    <row r="209" spans="1:5" x14ac:dyDescent="0.25">
      <c r="A209" s="149">
        <f>'1'!F211</f>
        <v>1812.5039059999999</v>
      </c>
      <c r="B209" s="150">
        <f>'1'!G211</f>
        <v>46.77740737104476</v>
      </c>
      <c r="C209" s="168">
        <f t="shared" si="6"/>
        <v>50.984721685356554</v>
      </c>
      <c r="D209" s="168">
        <f t="shared" si="7"/>
        <v>0</v>
      </c>
      <c r="E209" s="152">
        <f>SUM($D$2:D210)*D209</f>
        <v>0</v>
      </c>
    </row>
    <row r="210" spans="1:5" x14ac:dyDescent="0.25">
      <c r="A210" s="149">
        <f>'1'!F212</f>
        <v>1811.451172</v>
      </c>
      <c r="B210" s="150">
        <f>'1'!G212</f>
        <v>50.084139202662755</v>
      </c>
      <c r="C210" s="168">
        <f t="shared" si="6"/>
        <v>53.883780917932768</v>
      </c>
      <c r="D210" s="168">
        <f t="shared" si="7"/>
        <v>0</v>
      </c>
      <c r="E210" s="152">
        <f>SUM($D$2:D211)*D210</f>
        <v>0</v>
      </c>
    </row>
    <row r="211" spans="1:5" x14ac:dyDescent="0.25">
      <c r="A211" s="149">
        <f>'1'!F213</f>
        <v>1810.4003909999999</v>
      </c>
      <c r="B211" s="150">
        <f>'1'!G213</f>
        <v>52.475349250069925</v>
      </c>
      <c r="C211" s="168">
        <f t="shared" si="6"/>
        <v>58.27374166732195</v>
      </c>
      <c r="D211" s="168">
        <f t="shared" si="7"/>
        <v>0</v>
      </c>
      <c r="E211" s="152">
        <f>SUM($D$2:D212)*D211</f>
        <v>0</v>
      </c>
    </row>
    <row r="212" spans="1:5" x14ac:dyDescent="0.25">
      <c r="A212" s="149">
        <f>'1'!F214</f>
        <v>1809.3476559999999</v>
      </c>
      <c r="B212" s="150">
        <f>'1'!G214</f>
        <v>58.233882735800826</v>
      </c>
      <c r="C212" s="168">
        <f t="shared" si="6"/>
        <v>61.246890360330092</v>
      </c>
      <c r="D212" s="168">
        <f t="shared" si="7"/>
        <v>0</v>
      </c>
      <c r="E212" s="152">
        <f>SUM($D$2:D213)*D212</f>
        <v>0</v>
      </c>
    </row>
    <row r="213" spans="1:5" x14ac:dyDescent="0.25">
      <c r="A213" s="149">
        <f>'1'!F215</f>
        <v>1808.294922</v>
      </c>
      <c r="B213" s="150">
        <f>'1'!G215</f>
        <v>58.123887337812207</v>
      </c>
      <c r="C213" s="168">
        <f t="shared" si="6"/>
        <v>61.621325195592036</v>
      </c>
      <c r="D213" s="168">
        <f t="shared" si="7"/>
        <v>0</v>
      </c>
      <c r="E213" s="152">
        <f>SUM($D$2:D214)*D213</f>
        <v>0</v>
      </c>
    </row>
    <row r="214" spans="1:5" x14ac:dyDescent="0.25">
      <c r="A214" s="149">
        <f>'1'!F216</f>
        <v>1807.2421879999999</v>
      </c>
      <c r="B214" s="150">
        <f>'1'!G216</f>
        <v>58.945239707739951</v>
      </c>
      <c r="C214" s="168">
        <f t="shared" si="6"/>
        <v>61.915558243010715</v>
      </c>
      <c r="D214" s="168">
        <f t="shared" si="7"/>
        <v>0</v>
      </c>
      <c r="E214" s="152">
        <f>SUM($D$2:D215)*D214</f>
        <v>0</v>
      </c>
    </row>
    <row r="215" spans="1:5" x14ac:dyDescent="0.25">
      <c r="A215" s="149">
        <f>'1'!F217</f>
        <v>1806.189453</v>
      </c>
      <c r="B215" s="150">
        <f>'1'!G217</f>
        <v>58.682764002617617</v>
      </c>
      <c r="C215" s="168">
        <f t="shared" si="6"/>
        <v>59.849629125751065</v>
      </c>
      <c r="D215" s="168">
        <f t="shared" si="7"/>
        <v>0</v>
      </c>
      <c r="E215" s="152">
        <f>SUM($D$2:D216)*D215</f>
        <v>0</v>
      </c>
    </row>
    <row r="216" spans="1:5" x14ac:dyDescent="0.25">
      <c r="A216" s="149">
        <f>'1'!F218</f>
        <v>1805.1347659999999</v>
      </c>
      <c r="B216" s="150">
        <f>'1'!G218</f>
        <v>54.809919847183821</v>
      </c>
      <c r="C216" s="168">
        <f t="shared" si="6"/>
        <v>54.982425535942689</v>
      </c>
      <c r="D216" s="168">
        <f t="shared" si="7"/>
        <v>0</v>
      </c>
      <c r="E216" s="152">
        <f>SUM($D$2:D217)*D216</f>
        <v>0</v>
      </c>
    </row>
    <row r="217" spans="1:5" x14ac:dyDescent="0.25">
      <c r="A217" s="149">
        <f>'1'!F219</f>
        <v>1804.0820309999999</v>
      </c>
      <c r="B217" s="150">
        <f>'1'!G219</f>
        <v>49.646425835145564</v>
      </c>
      <c r="C217" s="168">
        <f t="shared" si="6"/>
        <v>49.604936491997641</v>
      </c>
      <c r="D217" s="168">
        <f t="shared" si="7"/>
        <v>0</v>
      </c>
      <c r="E217" s="152">
        <f>SUM($D$2:D218)*D217</f>
        <v>0</v>
      </c>
    </row>
    <row r="218" spans="1:5" x14ac:dyDescent="0.25">
      <c r="A218" s="149">
        <f>'1'!F220</f>
        <v>1803.029297</v>
      </c>
      <c r="B218" s="150">
        <f>'1'!G220</f>
        <v>44.593783927251437</v>
      </c>
      <c r="C218" s="168">
        <f t="shared" si="6"/>
        <v>45.752111501711987</v>
      </c>
      <c r="D218" s="168">
        <f t="shared" si="7"/>
        <v>0</v>
      </c>
      <c r="E218" s="152">
        <f>SUM($D$2:D219)*D218</f>
        <v>0</v>
      </c>
    </row>
    <row r="219" spans="1:5" x14ac:dyDescent="0.25">
      <c r="A219" s="149">
        <f>'1'!F221</f>
        <v>1801.9746090000001</v>
      </c>
      <c r="B219" s="150">
        <f>'1'!G221</f>
        <v>42.165734530746583</v>
      </c>
      <c r="C219" s="168">
        <f t="shared" si="6"/>
        <v>43.135460357098339</v>
      </c>
      <c r="D219" s="168">
        <f t="shared" si="7"/>
        <v>0</v>
      </c>
      <c r="E219" s="152">
        <f>SUM($D$2:D220)*D219</f>
        <v>0</v>
      </c>
    </row>
    <row r="220" spans="1:5" x14ac:dyDescent="0.25">
      <c r="A220" s="149">
        <f>'1'!F222</f>
        <v>1800.921875</v>
      </c>
      <c r="B220" s="150">
        <f>'1'!G222</f>
        <v>39.783666471014975</v>
      </c>
      <c r="C220" s="168">
        <f t="shared" si="6"/>
        <v>43.920761034888088</v>
      </c>
      <c r="D220" s="168">
        <f t="shared" si="7"/>
        <v>0</v>
      </c>
      <c r="E220" s="152">
        <f>SUM($D$2:D221)*D220</f>
        <v>0</v>
      </c>
    </row>
    <row r="221" spans="1:5" x14ac:dyDescent="0.25">
      <c r="A221" s="149">
        <f>'1'!F223</f>
        <v>1799.8671879999999</v>
      </c>
      <c r="B221" s="150">
        <f>'1'!G223</f>
        <v>43.503149494073561</v>
      </c>
      <c r="C221" s="168">
        <f t="shared" si="6"/>
        <v>47.801878373728862</v>
      </c>
      <c r="D221" s="168">
        <f t="shared" si="7"/>
        <v>0</v>
      </c>
      <c r="E221" s="152">
        <f>SUM($D$2:D222)*D221</f>
        <v>0</v>
      </c>
    </row>
    <row r="222" spans="1:5" x14ac:dyDescent="0.25">
      <c r="A222" s="149">
        <f>'1'!F224</f>
        <v>1798.8125</v>
      </c>
      <c r="B222" s="150">
        <f>'1'!G224</f>
        <v>47.143332448892501</v>
      </c>
      <c r="C222" s="168">
        <f t="shared" si="6"/>
        <v>51.250202178050621</v>
      </c>
      <c r="D222" s="168">
        <f t="shared" si="7"/>
        <v>0</v>
      </c>
      <c r="E222" s="152">
        <f>SUM($D$2:D223)*D222</f>
        <v>0</v>
      </c>
    </row>
    <row r="223" spans="1:5" x14ac:dyDescent="0.25">
      <c r="A223" s="149">
        <f>'1'!F225</f>
        <v>1797.7578129999999</v>
      </c>
      <c r="B223" s="150">
        <f>'1'!G225</f>
        <v>50.042282198956194</v>
      </c>
      <c r="C223" s="168">
        <f t="shared" si="6"/>
        <v>55.497846203806802</v>
      </c>
      <c r="D223" s="168">
        <f t="shared" si="7"/>
        <v>0</v>
      </c>
      <c r="E223" s="152">
        <f>SUM($D$2:D224)*D223</f>
        <v>0</v>
      </c>
    </row>
    <row r="224" spans="1:5" x14ac:dyDescent="0.25">
      <c r="A224" s="149">
        <f>'1'!F226</f>
        <v>1796.703125</v>
      </c>
      <c r="B224" s="150">
        <f>'1'!G226</f>
        <v>55.198028118047247</v>
      </c>
      <c r="C224" s="168">
        <f t="shared" si="6"/>
        <v>60.845435703452644</v>
      </c>
      <c r="D224" s="168">
        <f t="shared" si="7"/>
        <v>0</v>
      </c>
      <c r="E224" s="152">
        <f>SUM($D$2:D225)*D224</f>
        <v>0</v>
      </c>
    </row>
    <row r="225" spans="1:5" x14ac:dyDescent="0.25">
      <c r="A225" s="149">
        <f>'1'!F227</f>
        <v>1795.6484379999999</v>
      </c>
      <c r="B225" s="150">
        <f>'1'!G227</f>
        <v>60.183000952092591</v>
      </c>
      <c r="C225" s="168">
        <f t="shared" si="6"/>
        <v>65.252799842635483</v>
      </c>
      <c r="D225" s="168">
        <f t="shared" si="7"/>
        <v>0</v>
      </c>
      <c r="E225" s="152">
        <f>SUM($D$2:D226)*D225</f>
        <v>0</v>
      </c>
    </row>
    <row r="226" spans="1:5" x14ac:dyDescent="0.25">
      <c r="A226" s="149">
        <f>'1'!F228</f>
        <v>1794.59375</v>
      </c>
      <c r="B226" s="150">
        <f>'1'!G228</f>
        <v>63.555583051212807</v>
      </c>
      <c r="C226" s="168">
        <f t="shared" si="6"/>
        <v>69.479440815335295</v>
      </c>
      <c r="D226" s="168">
        <f t="shared" si="7"/>
        <v>0</v>
      </c>
      <c r="E226" s="152">
        <f>SUM($D$2:D227)*D226</f>
        <v>0</v>
      </c>
    </row>
    <row r="227" spans="1:5" x14ac:dyDescent="0.25">
      <c r="A227" s="149">
        <f>'1'!F229</f>
        <v>1793.5390629999999</v>
      </c>
      <c r="B227" s="150">
        <f>'1'!G229</f>
        <v>68.198085696636483</v>
      </c>
      <c r="C227" s="168">
        <f t="shared" si="6"/>
        <v>70.704667185509564</v>
      </c>
      <c r="D227" s="168">
        <f t="shared" si="7"/>
        <v>0</v>
      </c>
      <c r="E227" s="152">
        <f>SUM($D$2:D228)*D227</f>
        <v>0</v>
      </c>
    </row>
    <row r="228" spans="1:5" x14ac:dyDescent="0.25">
      <c r="A228" s="149">
        <f>'1'!F230</f>
        <v>1792.482422</v>
      </c>
      <c r="B228" s="150">
        <f>'1'!G230</f>
        <v>65.631033532157929</v>
      </c>
      <c r="C228" s="168">
        <f t="shared" si="6"/>
        <v>69.775307911494536</v>
      </c>
      <c r="D228" s="168">
        <f t="shared" si="7"/>
        <v>0</v>
      </c>
      <c r="E228" s="152">
        <f>SUM($D$2:D229)*D228</f>
        <v>0</v>
      </c>
    </row>
    <row r="229" spans="1:5" x14ac:dyDescent="0.25">
      <c r="A229" s="149">
        <f>'1'!F231</f>
        <v>1791.4277340000001</v>
      </c>
      <c r="B229" s="150">
        <f>'1'!G231</f>
        <v>66.683561706430893</v>
      </c>
      <c r="C229" s="168">
        <f t="shared" si="6"/>
        <v>72.615242977727931</v>
      </c>
      <c r="D229" s="168">
        <f t="shared" si="7"/>
        <v>0</v>
      </c>
      <c r="E229" s="152">
        <f>SUM($D$2:D230)*D229</f>
        <v>0</v>
      </c>
    </row>
    <row r="230" spans="1:5" x14ac:dyDescent="0.25">
      <c r="A230" s="149">
        <f>'1'!F232</f>
        <v>1790.3710940000001</v>
      </c>
      <c r="B230" s="150">
        <f>'1'!G232</f>
        <v>70.76200722476014</v>
      </c>
      <c r="C230" s="168">
        <f t="shared" si="6"/>
        <v>73.347899448169144</v>
      </c>
      <c r="D230" s="168">
        <f t="shared" si="7"/>
        <v>0</v>
      </c>
      <c r="E230" s="152">
        <f>SUM($D$2:D231)*D230</f>
        <v>0</v>
      </c>
    </row>
    <row r="231" spans="1:5" x14ac:dyDescent="0.25">
      <c r="A231" s="149">
        <f>'1'!F233</f>
        <v>1789.314453</v>
      </c>
      <c r="B231" s="150">
        <f>'1'!G233</f>
        <v>68.070196803212156</v>
      </c>
      <c r="C231" s="168">
        <f t="shared" si="6"/>
        <v>74.071554118116225</v>
      </c>
      <c r="D231" s="168">
        <f t="shared" si="7"/>
        <v>0</v>
      </c>
      <c r="E231" s="152">
        <f>SUM($D$2:D232)*D231</f>
        <v>0</v>
      </c>
    </row>
    <row r="232" spans="1:5" x14ac:dyDescent="0.25">
      <c r="A232" s="149">
        <f>'1'!F234</f>
        <v>1788.2578129999999</v>
      </c>
      <c r="B232" s="150">
        <f>'1'!G234</f>
        <v>72.131866563904595</v>
      </c>
      <c r="C232" s="168">
        <f t="shared" si="6"/>
        <v>75.863001666071241</v>
      </c>
      <c r="D232" s="168">
        <f t="shared" si="7"/>
        <v>0</v>
      </c>
      <c r="E232" s="152">
        <f>SUM($D$2:D233)*D232</f>
        <v>0</v>
      </c>
    </row>
    <row r="233" spans="1:5" x14ac:dyDescent="0.25">
      <c r="A233" s="149">
        <f>'1'!F235</f>
        <v>1787.203125</v>
      </c>
      <c r="B233" s="150">
        <f>'1'!G235</f>
        <v>71.726794321732498</v>
      </c>
      <c r="C233" s="168">
        <f t="shared" si="6"/>
        <v>75.79066952388969</v>
      </c>
      <c r="D233" s="168">
        <f t="shared" si="7"/>
        <v>0</v>
      </c>
      <c r="E233" s="152">
        <f>SUM($D$2:D234)*D233</f>
        <v>0</v>
      </c>
    </row>
    <row r="234" spans="1:5" x14ac:dyDescent="0.25">
      <c r="A234" s="149">
        <f>'1'!F236</f>
        <v>1786.1464840000001</v>
      </c>
      <c r="B234" s="150">
        <f>'1'!G236</f>
        <v>71.729061591291682</v>
      </c>
      <c r="C234" s="168">
        <f t="shared" si="6"/>
        <v>75.797953323901638</v>
      </c>
      <c r="D234" s="168">
        <f t="shared" si="7"/>
        <v>0</v>
      </c>
      <c r="E234" s="152">
        <f>SUM($D$2:D235)*D234</f>
        <v>0</v>
      </c>
    </row>
    <row r="235" spans="1:5" x14ac:dyDescent="0.25">
      <c r="A235" s="149">
        <f>'1'!F237</f>
        <v>1785.0878909999999</v>
      </c>
      <c r="B235" s="150">
        <f>'1'!G237</f>
        <v>71.476029173312398</v>
      </c>
      <c r="C235" s="168">
        <f t="shared" si="6"/>
        <v>73.346814504850883</v>
      </c>
      <c r="D235" s="168">
        <f t="shared" si="7"/>
        <v>0</v>
      </c>
      <c r="E235" s="152">
        <f>SUM($D$2:D236)*D235</f>
        <v>0</v>
      </c>
    </row>
    <row r="236" spans="1:5" x14ac:dyDescent="0.25">
      <c r="A236" s="149">
        <f>'1'!F238</f>
        <v>1784.03125</v>
      </c>
      <c r="B236" s="150">
        <f>'1'!G238</f>
        <v>67.354121284331882</v>
      </c>
      <c r="C236" s="168">
        <f t="shared" si="6"/>
        <v>69.966248847397907</v>
      </c>
      <c r="D236" s="168">
        <f t="shared" si="7"/>
        <v>0</v>
      </c>
      <c r="E236" s="152">
        <f>SUM($D$2:D237)*D236</f>
        <v>0</v>
      </c>
    </row>
    <row r="237" spans="1:5" x14ac:dyDescent="0.25">
      <c r="A237" s="149">
        <f>'1'!F239</f>
        <v>1782.9746090000001</v>
      </c>
      <c r="B237" s="150">
        <f>'1'!G239</f>
        <v>65.077326761701826</v>
      </c>
      <c r="C237" s="168">
        <f t="shared" si="6"/>
        <v>69.639125099008908</v>
      </c>
      <c r="D237" s="168">
        <f t="shared" si="7"/>
        <v>0</v>
      </c>
      <c r="E237" s="152">
        <f>SUM($D$2:D238)*D237</f>
        <v>0</v>
      </c>
    </row>
    <row r="238" spans="1:5" x14ac:dyDescent="0.25">
      <c r="A238" s="149">
        <f>'1'!F240</f>
        <v>1781.9160159999999</v>
      </c>
      <c r="B238" s="150">
        <f>'1'!G240</f>
        <v>66.491888411638072</v>
      </c>
      <c r="C238" s="168">
        <f t="shared" si="6"/>
        <v>70.011201282271344</v>
      </c>
      <c r="D238" s="168">
        <f t="shared" si="7"/>
        <v>0</v>
      </c>
      <c r="E238" s="152">
        <f>SUM($D$2:D239)*D238</f>
        <v>0</v>
      </c>
    </row>
    <row r="239" spans="1:5" x14ac:dyDescent="0.25">
      <c r="A239" s="149">
        <f>'1'!F241</f>
        <v>1780.859375</v>
      </c>
      <c r="B239" s="150">
        <f>'1'!G241</f>
        <v>66.024645174088789</v>
      </c>
      <c r="C239" s="168">
        <f t="shared" si="6"/>
        <v>71.751028421155482</v>
      </c>
      <c r="D239" s="168">
        <f t="shared" si="7"/>
        <v>0</v>
      </c>
      <c r="E239" s="152">
        <f>SUM($D$2:D240)*D239</f>
        <v>0</v>
      </c>
    </row>
    <row r="240" spans="1:5" x14ac:dyDescent="0.25">
      <c r="A240" s="149">
        <f>'1'!F242</f>
        <v>1779.8007809999999</v>
      </c>
      <c r="B240" s="150">
        <f>'1'!G242</f>
        <v>69.534461378847936</v>
      </c>
      <c r="C240" s="168">
        <f t="shared" si="6"/>
        <v>75.265518494418203</v>
      </c>
      <c r="D240" s="168">
        <f t="shared" si="7"/>
        <v>0</v>
      </c>
      <c r="E240" s="152">
        <f>SUM($D$2:D241)*D240</f>
        <v>0</v>
      </c>
    </row>
    <row r="241" spans="1:5" x14ac:dyDescent="0.25">
      <c r="A241" s="149">
        <f>'1'!F243</f>
        <v>1778.7441409999999</v>
      </c>
      <c r="B241" s="150">
        <f>'1'!G243</f>
        <v>72.927528503074143</v>
      </c>
      <c r="C241" s="168">
        <f t="shared" si="6"/>
        <v>75.868823615708592</v>
      </c>
      <c r="D241" s="168">
        <f t="shared" si="7"/>
        <v>0</v>
      </c>
      <c r="E241" s="152">
        <f>SUM($D$2:D242)*D241</f>
        <v>0</v>
      </c>
    </row>
    <row r="242" spans="1:5" x14ac:dyDescent="0.25">
      <c r="A242" s="149">
        <f>'1'!F244</f>
        <v>1777.685547</v>
      </c>
      <c r="B242" s="150">
        <f>'1'!G244</f>
        <v>70.411322115234327</v>
      </c>
      <c r="C242" s="168">
        <f t="shared" si="6"/>
        <v>75.589291452603732</v>
      </c>
      <c r="D242" s="168">
        <f t="shared" si="7"/>
        <v>0</v>
      </c>
      <c r="E242" s="152">
        <f>SUM($D$2:D243)*D242</f>
        <v>0</v>
      </c>
    </row>
    <row r="243" spans="1:5" x14ac:dyDescent="0.25">
      <c r="A243" s="149">
        <f>'1'!F245</f>
        <v>1776.626953</v>
      </c>
      <c r="B243" s="150">
        <f>'1'!G245</f>
        <v>72.399408821456575</v>
      </c>
      <c r="C243" s="168">
        <f t="shared" si="6"/>
        <v>78.552565573102825</v>
      </c>
      <c r="D243" s="168">
        <f t="shared" si="7"/>
        <v>0</v>
      </c>
      <c r="E243" s="152">
        <f>SUM($D$2:D244)*D243</f>
        <v>0</v>
      </c>
    </row>
    <row r="244" spans="1:5" x14ac:dyDescent="0.25">
      <c r="A244" s="149">
        <f>'1'!F246</f>
        <v>1775.5683590000001</v>
      </c>
      <c r="B244" s="150">
        <f>'1'!G246</f>
        <v>76.009831308590293</v>
      </c>
      <c r="C244" s="168">
        <f t="shared" si="6"/>
        <v>83.965971027512637</v>
      </c>
      <c r="D244" s="168">
        <f t="shared" si="7"/>
        <v>0</v>
      </c>
      <c r="E244" s="152">
        <f>SUM($D$2:D245)*D244</f>
        <v>0</v>
      </c>
    </row>
    <row r="245" spans="1:5" x14ac:dyDescent="0.25">
      <c r="A245" s="149">
        <f>'1'!F247</f>
        <v>1774.5097659999999</v>
      </c>
      <c r="B245" s="150">
        <f>'1'!G247</f>
        <v>82.627097194614848</v>
      </c>
      <c r="C245" s="168">
        <f t="shared" si="6"/>
        <v>87.178657524145791</v>
      </c>
      <c r="D245" s="168">
        <f t="shared" si="7"/>
        <v>0</v>
      </c>
      <c r="E245" s="152">
        <f>SUM($D$2:D246)*D245</f>
        <v>0</v>
      </c>
    </row>
    <row r="246" spans="1:5" x14ac:dyDescent="0.25">
      <c r="A246" s="149">
        <f>'1'!F248</f>
        <v>1773.4492190000001</v>
      </c>
      <c r="B246" s="150">
        <f>'1'!G248</f>
        <v>81.776097617422721</v>
      </c>
      <c r="C246" s="168">
        <f t="shared" si="6"/>
        <v>86.804790648969927</v>
      </c>
      <c r="D246" s="168">
        <f t="shared" si="7"/>
        <v>0</v>
      </c>
      <c r="E246" s="152">
        <f>SUM($D$2:D247)*D246</f>
        <v>0</v>
      </c>
    </row>
    <row r="247" spans="1:5" x14ac:dyDescent="0.25">
      <c r="A247" s="149">
        <f>'1'!F249</f>
        <v>1772.390625</v>
      </c>
      <c r="B247" s="150">
        <f>'1'!G249</f>
        <v>82.224058531134688</v>
      </c>
      <c r="C247" s="168">
        <f t="shared" si="6"/>
        <v>86.947836513073696</v>
      </c>
      <c r="D247" s="168">
        <f t="shared" si="7"/>
        <v>0</v>
      </c>
      <c r="E247" s="152">
        <f>SUM($D$2:D248)*D247</f>
        <v>0</v>
      </c>
    </row>
    <row r="248" spans="1:5" x14ac:dyDescent="0.25">
      <c r="A248" s="149">
        <f>'1'!F250</f>
        <v>1771.3320309999999</v>
      </c>
      <c r="B248" s="150">
        <f>'1'!G250</f>
        <v>82.046353946296236</v>
      </c>
      <c r="C248" s="168">
        <f t="shared" si="6"/>
        <v>90.062334695740915</v>
      </c>
      <c r="D248" s="168">
        <f t="shared" si="7"/>
        <v>0</v>
      </c>
      <c r="E248" s="152">
        <f>SUM($D$2:D249)*D248</f>
        <v>0</v>
      </c>
    </row>
    <row r="249" spans="1:5" x14ac:dyDescent="0.25">
      <c r="A249" s="149">
        <f>'1'!F251</f>
        <v>1770.2714840000001</v>
      </c>
      <c r="B249" s="150">
        <f>'1'!G251</f>
        <v>87.79493492775957</v>
      </c>
      <c r="C249" s="168">
        <f t="shared" si="6"/>
        <v>93.673181845444162</v>
      </c>
      <c r="D249" s="168">
        <f t="shared" si="7"/>
        <v>0</v>
      </c>
      <c r="E249" s="152">
        <f>SUM($D$2:D250)*D249</f>
        <v>0</v>
      </c>
    </row>
    <row r="250" spans="1:5" x14ac:dyDescent="0.25">
      <c r="A250" s="149">
        <f>'1'!F252</f>
        <v>1769.2128909999999</v>
      </c>
      <c r="B250" s="150">
        <f>'1'!G252</f>
        <v>89.181829221306955</v>
      </c>
      <c r="C250" s="168">
        <f t="shared" si="6"/>
        <v>92.788803540333603</v>
      </c>
      <c r="D250" s="168">
        <f t="shared" si="7"/>
        <v>0</v>
      </c>
      <c r="E250" s="152">
        <f>SUM($D$2:D251)*D250</f>
        <v>0</v>
      </c>
    </row>
    <row r="251" spans="1:5" x14ac:dyDescent="0.25">
      <c r="A251" s="149">
        <f>'1'!F253</f>
        <v>1768.1523440000001</v>
      </c>
      <c r="B251" s="150">
        <f>'1'!G253</f>
        <v>85.801087217756674</v>
      </c>
      <c r="C251" s="168">
        <f t="shared" si="6"/>
        <v>93.863935073917887</v>
      </c>
      <c r="D251" s="168">
        <f t="shared" si="7"/>
        <v>0</v>
      </c>
      <c r="E251" s="152">
        <f>SUM($D$2:D252)*D251</f>
        <v>0</v>
      </c>
    </row>
    <row r="252" spans="1:5" x14ac:dyDescent="0.25">
      <c r="A252" s="149">
        <f>'1'!F254</f>
        <v>1767.091797</v>
      </c>
      <c r="B252" s="150">
        <f>'1'!G254</f>
        <v>91.209333016168145</v>
      </c>
      <c r="C252" s="168">
        <f t="shared" si="6"/>
        <v>97.375881471556042</v>
      </c>
      <c r="D252" s="168">
        <f t="shared" si="7"/>
        <v>0</v>
      </c>
      <c r="E252" s="152">
        <f>SUM($D$2:D253)*D252</f>
        <v>0</v>
      </c>
    </row>
    <row r="253" spans="1:5" x14ac:dyDescent="0.25">
      <c r="A253" s="149">
        <f>'1'!F255</f>
        <v>1766.03125</v>
      </c>
      <c r="B253" s="150">
        <f>'1'!G255</f>
        <v>92.423983511156266</v>
      </c>
      <c r="C253" s="168">
        <f t="shared" si="6"/>
        <v>98.068277053855837</v>
      </c>
      <c r="D253" s="168">
        <f t="shared" si="7"/>
        <v>0</v>
      </c>
      <c r="E253" s="152">
        <f>SUM($D$2:D254)*D253</f>
        <v>0</v>
      </c>
    </row>
    <row r="254" spans="1:5" x14ac:dyDescent="0.25">
      <c r="A254" s="149">
        <f>'1'!F256</f>
        <v>1764.970703</v>
      </c>
      <c r="B254" s="150">
        <f>'1'!G256</f>
        <v>92.51506596774837</v>
      </c>
      <c r="C254" s="168">
        <f t="shared" si="6"/>
        <v>97.234785596015314</v>
      </c>
      <c r="D254" s="168">
        <f t="shared" si="7"/>
        <v>0</v>
      </c>
      <c r="E254" s="152">
        <f>SUM($D$2:D255)*D254</f>
        <v>0</v>
      </c>
    </row>
    <row r="255" spans="1:5" x14ac:dyDescent="0.25">
      <c r="A255" s="149">
        <f>'1'!F257</f>
        <v>1763.9101559999999</v>
      </c>
      <c r="B255" s="150">
        <f>'1'!G257</f>
        <v>90.852169234484876</v>
      </c>
      <c r="C255" s="168">
        <f t="shared" si="6"/>
        <v>95.924520830521033</v>
      </c>
      <c r="D255" s="168">
        <f t="shared" si="7"/>
        <v>0</v>
      </c>
      <c r="E255" s="152">
        <f>SUM($D$2:D256)*D255</f>
        <v>0</v>
      </c>
    </row>
    <row r="256" spans="1:5" x14ac:dyDescent="0.25">
      <c r="A256" s="149">
        <f>'1'!F258</f>
        <v>1762.8496090000001</v>
      </c>
      <c r="B256" s="150">
        <f>'1'!G258</f>
        <v>90.044143386337709</v>
      </c>
      <c r="C256" s="168">
        <f t="shared" si="6"/>
        <v>97.003883811860135</v>
      </c>
      <c r="D256" s="168">
        <f t="shared" si="7"/>
        <v>0</v>
      </c>
      <c r="E256" s="152">
        <f>SUM($D$2:D257)*D256</f>
        <v>0</v>
      </c>
    </row>
    <row r="257" spans="1:5" x14ac:dyDescent="0.25">
      <c r="A257" s="149">
        <f>'1'!F259</f>
        <v>1761.7871090000001</v>
      </c>
      <c r="B257" s="150">
        <f>'1'!G259</f>
        <v>92.551402612457835</v>
      </c>
      <c r="C257" s="168">
        <f t="shared" si="6"/>
        <v>97.671400368626749</v>
      </c>
      <c r="D257" s="168">
        <f t="shared" si="7"/>
        <v>0</v>
      </c>
      <c r="E257" s="152">
        <f>SUM($D$2:D258)*D257</f>
        <v>0</v>
      </c>
    </row>
    <row r="258" spans="1:5" x14ac:dyDescent="0.25">
      <c r="A258" s="149">
        <f>'1'!F260</f>
        <v>1760.7265629999999</v>
      </c>
      <c r="B258" s="150">
        <f>'1'!G260</f>
        <v>91.639382829403516</v>
      </c>
      <c r="C258" s="168">
        <f t="shared" ref="C258:C321" si="8">((B258+B259)/2)*(A258-A259)</f>
        <v>96.983369586315973</v>
      </c>
      <c r="D258" s="168">
        <f t="shared" si="7"/>
        <v>0</v>
      </c>
      <c r="E258" s="152">
        <f>SUM($D$2:D259)*D258</f>
        <v>0</v>
      </c>
    </row>
    <row r="259" spans="1:5" x14ac:dyDescent="0.25">
      <c r="A259" s="149">
        <f>'1'!F261</f>
        <v>1759.6640629999999</v>
      </c>
      <c r="B259" s="150">
        <f>'1'!G261</f>
        <v>90.917548156603019</v>
      </c>
      <c r="C259" s="168">
        <f t="shared" si="8"/>
        <v>96.447888665129867</v>
      </c>
      <c r="D259" s="168">
        <f t="shared" ref="D259:D322" si="9">IF(B259&lt;1000.5,0,1)</f>
        <v>0</v>
      </c>
      <c r="E259" s="152">
        <f>SUM($D$2:D260)*D259</f>
        <v>0</v>
      </c>
    </row>
    <row r="260" spans="1:5" x14ac:dyDescent="0.25">
      <c r="A260" s="149">
        <f>'1'!F262</f>
        <v>1758.6035159999999</v>
      </c>
      <c r="B260" s="150">
        <f>'1'!G262</f>
        <v>90.965741627114298</v>
      </c>
      <c r="C260" s="168">
        <f t="shared" si="8"/>
        <v>95.915841677540442</v>
      </c>
      <c r="D260" s="168">
        <f t="shared" si="9"/>
        <v>0</v>
      </c>
      <c r="E260" s="152">
        <f>SUM($D$2:D261)*D260</f>
        <v>0</v>
      </c>
    </row>
    <row r="261" spans="1:5" x14ac:dyDescent="0.25">
      <c r="A261" s="149">
        <f>'1'!F263</f>
        <v>1757.5410159999999</v>
      </c>
      <c r="B261" s="150">
        <f>'1'!G263</f>
        <v>89.581725060020659</v>
      </c>
      <c r="C261" s="168">
        <f t="shared" si="8"/>
        <v>94.374484646249954</v>
      </c>
      <c r="D261" s="168">
        <f t="shared" si="9"/>
        <v>0</v>
      </c>
      <c r="E261" s="152">
        <f>SUM($D$2:D262)*D261</f>
        <v>0</v>
      </c>
    </row>
    <row r="262" spans="1:5" x14ac:dyDescent="0.25">
      <c r="A262" s="149">
        <f>'1'!F264</f>
        <v>1756.4785159999999</v>
      </c>
      <c r="B262" s="150">
        <f>'1'!G264</f>
        <v>88.064363685861608</v>
      </c>
      <c r="C262" s="168">
        <f t="shared" si="8"/>
        <v>96.637431255968181</v>
      </c>
      <c r="D262" s="168">
        <f t="shared" si="9"/>
        <v>0</v>
      </c>
      <c r="E262" s="152">
        <f>SUM($D$2:D263)*D262</f>
        <v>0</v>
      </c>
    </row>
    <row r="263" spans="1:5" x14ac:dyDescent="0.25">
      <c r="A263" s="149">
        <f>'1'!F265</f>
        <v>1755.4160159999999</v>
      </c>
      <c r="B263" s="150">
        <f>'1'!G265</f>
        <v>93.841389266549101</v>
      </c>
      <c r="C263" s="168">
        <f t="shared" si="8"/>
        <v>101.79228168864084</v>
      </c>
      <c r="D263" s="168">
        <f t="shared" si="9"/>
        <v>0</v>
      </c>
      <c r="E263" s="152">
        <f>SUM($D$2:D264)*D263</f>
        <v>0</v>
      </c>
    </row>
    <row r="264" spans="1:5" x14ac:dyDescent="0.25">
      <c r="A264" s="149">
        <f>'1'!F266</f>
        <v>1754.3535159999999</v>
      </c>
      <c r="B264" s="150">
        <f>'1'!G266</f>
        <v>97.767611559127772</v>
      </c>
      <c r="C264" s="168">
        <f t="shared" si="8"/>
        <v>106.95975854391665</v>
      </c>
      <c r="D264" s="168">
        <f t="shared" si="9"/>
        <v>0</v>
      </c>
      <c r="E264" s="152">
        <f>SUM($D$2:D265)*D264</f>
        <v>0</v>
      </c>
    </row>
    <row r="265" spans="1:5" x14ac:dyDescent="0.25">
      <c r="A265" s="149">
        <f>'1'!F267</f>
        <v>1753.2910159999999</v>
      </c>
      <c r="B265" s="150">
        <f>'1'!G267</f>
        <v>103.56840452353887</v>
      </c>
      <c r="C265" s="168">
        <f t="shared" si="8"/>
        <v>111.2994770489415</v>
      </c>
      <c r="D265" s="168">
        <f t="shared" si="9"/>
        <v>0</v>
      </c>
      <c r="E265" s="152">
        <f>SUM($D$2:D266)*D265</f>
        <v>0</v>
      </c>
    </row>
    <row r="266" spans="1:5" x14ac:dyDescent="0.25">
      <c r="A266" s="149">
        <f>'1'!F268</f>
        <v>1752.2285159999999</v>
      </c>
      <c r="B266" s="150">
        <f>'1'!G268</f>
        <v>105.93649345093925</v>
      </c>
      <c r="C266" s="168">
        <f t="shared" si="8"/>
        <v>116.24704683744562</v>
      </c>
      <c r="D266" s="168">
        <f t="shared" si="9"/>
        <v>0</v>
      </c>
      <c r="E266" s="152">
        <f>SUM($D$2:D267)*D266</f>
        <v>0</v>
      </c>
    </row>
    <row r="267" spans="1:5" x14ac:dyDescent="0.25">
      <c r="A267" s="149">
        <f>'1'!F269</f>
        <v>1751.1640629999999</v>
      </c>
      <c r="B267" s="150">
        <f>'1'!G269</f>
        <v>112.48000185218872</v>
      </c>
      <c r="C267" s="168">
        <f t="shared" si="8"/>
        <v>121.19176353677068</v>
      </c>
      <c r="D267" s="168">
        <f t="shared" si="9"/>
        <v>0</v>
      </c>
      <c r="E267" s="152">
        <f>SUM($D$2:D268)*D267</f>
        <v>0</v>
      </c>
    </row>
    <row r="268" spans="1:5" x14ac:dyDescent="0.25">
      <c r="A268" s="149">
        <f>'1'!F270</f>
        <v>1750.1015629999999</v>
      </c>
      <c r="B268" s="150">
        <f>'1'!G270</f>
        <v>115.64567068761492</v>
      </c>
      <c r="C268" s="168">
        <f t="shared" si="8"/>
        <v>125.40033077093378</v>
      </c>
      <c r="D268" s="168">
        <f t="shared" si="9"/>
        <v>0</v>
      </c>
      <c r="E268" s="152">
        <f>SUM($D$2:D269)*D268</f>
        <v>0</v>
      </c>
    </row>
    <row r="269" spans="1:5" x14ac:dyDescent="0.25">
      <c r="A269" s="149">
        <f>'1'!F271</f>
        <v>1749.0371090000001</v>
      </c>
      <c r="B269" s="150">
        <f>'1'!G271</f>
        <v>119.96870207241503</v>
      </c>
      <c r="C269" s="168">
        <f t="shared" si="8"/>
        <v>127.05065040282958</v>
      </c>
      <c r="D269" s="168">
        <f t="shared" si="9"/>
        <v>0</v>
      </c>
      <c r="E269" s="152">
        <f>SUM($D$2:D270)*D269</f>
        <v>0</v>
      </c>
    </row>
    <row r="270" spans="1:5" x14ac:dyDescent="0.25">
      <c r="A270" s="149">
        <f>'1'!F272</f>
        <v>1747.9746090000001</v>
      </c>
      <c r="B270" s="150">
        <f>'1'!G272</f>
        <v>119.18546339173479</v>
      </c>
      <c r="C270" s="168">
        <f t="shared" si="8"/>
        <v>126.23665660731469</v>
      </c>
      <c r="D270" s="168">
        <f t="shared" si="9"/>
        <v>0</v>
      </c>
      <c r="E270" s="152">
        <f>SUM($D$2:D271)*D270</f>
        <v>0</v>
      </c>
    </row>
    <row r="271" spans="1:5" x14ac:dyDescent="0.25">
      <c r="A271" s="149">
        <f>'1'!F273</f>
        <v>1746.9101559999999</v>
      </c>
      <c r="B271" s="150">
        <f>'1'!G273</f>
        <v>118.000502747292</v>
      </c>
      <c r="C271" s="168">
        <f t="shared" si="8"/>
        <v>129.91778202718007</v>
      </c>
      <c r="D271" s="168">
        <f t="shared" si="9"/>
        <v>0</v>
      </c>
      <c r="E271" s="152">
        <f>SUM($D$2:D272)*D271</f>
        <v>0</v>
      </c>
    </row>
    <row r="272" spans="1:5" x14ac:dyDescent="0.25">
      <c r="A272" s="149">
        <f>'1'!F274</f>
        <v>1745.845703</v>
      </c>
      <c r="B272" s="150">
        <f>'1'!G274</f>
        <v>126.10192737820012</v>
      </c>
      <c r="C272" s="168">
        <f t="shared" si="8"/>
        <v>134.93666579420304</v>
      </c>
      <c r="D272" s="168">
        <f t="shared" si="9"/>
        <v>0</v>
      </c>
      <c r="E272" s="152">
        <f>SUM($D$2:D273)*D272</f>
        <v>0</v>
      </c>
    </row>
    <row r="273" spans="1:5" x14ac:dyDescent="0.25">
      <c r="A273" s="149">
        <f>'1'!F275</f>
        <v>1744.78125</v>
      </c>
      <c r="B273" s="150">
        <f>'1'!G275</f>
        <v>127.43047996004478</v>
      </c>
      <c r="C273" s="168">
        <f t="shared" si="8"/>
        <v>136.62145644593056</v>
      </c>
      <c r="D273" s="168">
        <f t="shared" si="9"/>
        <v>0</v>
      </c>
      <c r="E273" s="152">
        <f>SUM($D$2:D274)*D273</f>
        <v>0</v>
      </c>
    </row>
    <row r="274" spans="1:5" x14ac:dyDescent="0.25">
      <c r="A274" s="149">
        <f>'1'!F276</f>
        <v>1743.716797</v>
      </c>
      <c r="B274" s="150">
        <f>'1'!G276</f>
        <v>129.26747935978617</v>
      </c>
      <c r="C274" s="168">
        <f t="shared" si="8"/>
        <v>139.55779643297802</v>
      </c>
      <c r="D274" s="168">
        <f t="shared" si="9"/>
        <v>0</v>
      </c>
      <c r="E274" s="152">
        <f>SUM($D$2:D275)*D274</f>
        <v>0</v>
      </c>
    </row>
    <row r="275" spans="1:5" x14ac:dyDescent="0.25">
      <c r="A275" s="149">
        <f>'1'!F277</f>
        <v>1742.6523440000001</v>
      </c>
      <c r="B275" s="150">
        <f>'1'!G277</f>
        <v>132.94756711569664</v>
      </c>
      <c r="C275" s="168">
        <f t="shared" si="8"/>
        <v>143.30951938532195</v>
      </c>
      <c r="D275" s="168">
        <f t="shared" si="9"/>
        <v>0</v>
      </c>
      <c r="E275" s="152">
        <f>SUM($D$2:D276)*D275</f>
        <v>0</v>
      </c>
    </row>
    <row r="276" spans="1:5" x14ac:dyDescent="0.25">
      <c r="A276" s="149">
        <f>'1'!F278</f>
        <v>1741.5878909999999</v>
      </c>
      <c r="B276" s="150">
        <f>'1'!G278</f>
        <v>136.31658900072568</v>
      </c>
      <c r="C276" s="168">
        <f t="shared" si="8"/>
        <v>146.97903667489115</v>
      </c>
      <c r="D276" s="168">
        <f t="shared" si="9"/>
        <v>0</v>
      </c>
      <c r="E276" s="152">
        <f>SUM($D$2:D277)*D276</f>
        <v>0</v>
      </c>
    </row>
    <row r="277" spans="1:5" x14ac:dyDescent="0.25">
      <c r="A277" s="149">
        <f>'1'!F279</f>
        <v>1740.5214840000001</v>
      </c>
      <c r="B277" s="150">
        <f>'1'!G279</f>
        <v>139.33620899275863</v>
      </c>
      <c r="C277" s="168">
        <f t="shared" si="8"/>
        <v>148.66829757970706</v>
      </c>
      <c r="D277" s="168">
        <f t="shared" si="9"/>
        <v>0</v>
      </c>
      <c r="E277" s="152">
        <f>SUM($D$2:D278)*D277</f>
        <v>0</v>
      </c>
    </row>
    <row r="278" spans="1:5" x14ac:dyDescent="0.25">
      <c r="A278" s="149">
        <f>'1'!F280</f>
        <v>1739.4570309999999</v>
      </c>
      <c r="B278" s="150">
        <f>'1'!G280</f>
        <v>139.99655173915008</v>
      </c>
      <c r="C278" s="168">
        <f t="shared" si="8"/>
        <v>147.2070377668951</v>
      </c>
      <c r="D278" s="168">
        <f t="shared" si="9"/>
        <v>0</v>
      </c>
      <c r="E278" s="152">
        <f>SUM($D$2:D279)*D278</f>
        <v>0</v>
      </c>
    </row>
    <row r="279" spans="1:5" x14ac:dyDescent="0.25">
      <c r="A279" s="149">
        <f>'1'!F281</f>
        <v>1738.390625</v>
      </c>
      <c r="B279" s="150">
        <f>'1'!G281</f>
        <v>136.08411128582688</v>
      </c>
      <c r="C279" s="168">
        <f t="shared" si="8"/>
        <v>142.69410968316788</v>
      </c>
      <c r="D279" s="168">
        <f t="shared" si="9"/>
        <v>0</v>
      </c>
      <c r="E279" s="152">
        <f>SUM($D$2:D280)*D279</f>
        <v>0</v>
      </c>
    </row>
    <row r="280" spans="1:5" x14ac:dyDescent="0.25">
      <c r="A280" s="149">
        <f>'1'!F282</f>
        <v>1737.326172</v>
      </c>
      <c r="B280" s="150">
        <f>'1'!G282</f>
        <v>132.02375197008678</v>
      </c>
      <c r="C280" s="168">
        <f t="shared" si="8"/>
        <v>142.02670573170877</v>
      </c>
      <c r="D280" s="168">
        <f t="shared" si="9"/>
        <v>0</v>
      </c>
      <c r="E280" s="152">
        <f>SUM($D$2:D281)*D280</f>
        <v>0</v>
      </c>
    </row>
    <row r="281" spans="1:5" x14ac:dyDescent="0.25">
      <c r="A281" s="149">
        <f>'1'!F283</f>
        <v>1736.2597659999999</v>
      </c>
      <c r="B281" s="150">
        <f>'1'!G283</f>
        <v>134.34141426433004</v>
      </c>
      <c r="C281" s="168">
        <f t="shared" si="8"/>
        <v>143.60597749808892</v>
      </c>
      <c r="D281" s="168">
        <f t="shared" si="9"/>
        <v>0</v>
      </c>
      <c r="E281" s="152">
        <f>SUM($D$2:D282)*D281</f>
        <v>0</v>
      </c>
    </row>
    <row r="282" spans="1:5" x14ac:dyDescent="0.25">
      <c r="A282" s="149">
        <f>'1'!F284</f>
        <v>1735.1933590000001</v>
      </c>
      <c r="B282" s="150">
        <f>'1'!G284</f>
        <v>134.98535778070712</v>
      </c>
      <c r="C282" s="168">
        <f t="shared" si="8"/>
        <v>145.48656280459866</v>
      </c>
      <c r="D282" s="168">
        <f t="shared" si="9"/>
        <v>0</v>
      </c>
      <c r="E282" s="152">
        <f>SUM($D$2:D283)*D282</f>
        <v>0</v>
      </c>
    </row>
    <row r="283" spans="1:5" x14ac:dyDescent="0.25">
      <c r="A283" s="149">
        <f>'1'!F285</f>
        <v>1734.126953</v>
      </c>
      <c r="B283" s="150">
        <f>'1'!G285</f>
        <v>137.86862617020682</v>
      </c>
      <c r="C283" s="168">
        <f t="shared" si="8"/>
        <v>146.79824003339616</v>
      </c>
      <c r="D283" s="168">
        <f t="shared" si="9"/>
        <v>0</v>
      </c>
      <c r="E283" s="152">
        <f>SUM($D$2:D284)*D283</f>
        <v>0</v>
      </c>
    </row>
    <row r="284" spans="1:5" x14ac:dyDescent="0.25">
      <c r="A284" s="149">
        <f>'1'!F286</f>
        <v>1733.060547</v>
      </c>
      <c r="B284" s="150">
        <f>'1'!G286</f>
        <v>137.44535374627492</v>
      </c>
      <c r="C284" s="168">
        <f t="shared" si="8"/>
        <v>148.88073151532214</v>
      </c>
      <c r="D284" s="168">
        <f t="shared" si="9"/>
        <v>0</v>
      </c>
      <c r="E284" s="152">
        <f>SUM($D$2:D285)*D284</f>
        <v>0</v>
      </c>
    </row>
    <row r="285" spans="1:5" x14ac:dyDescent="0.25">
      <c r="A285" s="149">
        <f>'1'!F287</f>
        <v>1731.9941409999999</v>
      </c>
      <c r="B285" s="150">
        <f>'1'!G287</f>
        <v>141.77425213610425</v>
      </c>
      <c r="C285" s="168">
        <f t="shared" si="8"/>
        <v>152.08515404533441</v>
      </c>
      <c r="D285" s="168">
        <f t="shared" si="9"/>
        <v>0</v>
      </c>
      <c r="E285" s="152">
        <f>SUM($D$2:D286)*D285</f>
        <v>0</v>
      </c>
    </row>
    <row r="286" spans="1:5" x14ac:dyDescent="0.25">
      <c r="A286" s="149">
        <f>'1'!F288</f>
        <v>1730.9277340000001</v>
      </c>
      <c r="B286" s="150">
        <f>'1'!G288</f>
        <v>143.45484715781078</v>
      </c>
      <c r="C286" s="168">
        <f t="shared" si="8"/>
        <v>154.35588468130047</v>
      </c>
      <c r="D286" s="168">
        <f t="shared" si="9"/>
        <v>0</v>
      </c>
      <c r="E286" s="152">
        <f>SUM($D$2:D287)*D286</f>
        <v>0</v>
      </c>
    </row>
    <row r="287" spans="1:5" x14ac:dyDescent="0.25">
      <c r="A287" s="149">
        <f>'1'!F289</f>
        <v>1729.859375</v>
      </c>
      <c r="B287" s="150">
        <f>'1'!G289</f>
        <v>145.50398537186504</v>
      </c>
      <c r="C287" s="168">
        <f t="shared" si="8"/>
        <v>156.6501693490155</v>
      </c>
      <c r="D287" s="168">
        <f t="shared" si="9"/>
        <v>0</v>
      </c>
      <c r="E287" s="152">
        <f>SUM($D$2:D288)*D287</f>
        <v>0</v>
      </c>
    </row>
    <row r="288" spans="1:5" x14ac:dyDescent="0.25">
      <c r="A288" s="149">
        <f>'1'!F290</f>
        <v>1728.7929690000001</v>
      </c>
      <c r="B288" s="150">
        <f>'1'!G290</f>
        <v>148.28687729962769</v>
      </c>
      <c r="C288" s="168">
        <f t="shared" si="8"/>
        <v>160.05122758002059</v>
      </c>
      <c r="D288" s="168">
        <f t="shared" si="9"/>
        <v>0</v>
      </c>
      <c r="E288" s="152">
        <f>SUM($D$2:D289)*D288</f>
        <v>0</v>
      </c>
    </row>
    <row r="289" spans="1:5" x14ac:dyDescent="0.25">
      <c r="A289" s="149">
        <f>'1'!F291</f>
        <v>1727.7246090000001</v>
      </c>
      <c r="B289" s="150">
        <f>'1'!G291</f>
        <v>151.33352702105628</v>
      </c>
      <c r="C289" s="168">
        <f t="shared" si="8"/>
        <v>162.7949073982372</v>
      </c>
      <c r="D289" s="168">
        <f t="shared" si="9"/>
        <v>0</v>
      </c>
      <c r="E289" s="152">
        <f>SUM($D$2:D290)*D289</f>
        <v>0</v>
      </c>
    </row>
    <row r="290" spans="1:5" x14ac:dyDescent="0.25">
      <c r="A290" s="149">
        <f>'1'!F292</f>
        <v>1726.658203</v>
      </c>
      <c r="B290" s="150">
        <f>'1'!G292</f>
        <v>153.9815357190547</v>
      </c>
      <c r="C290" s="168">
        <f t="shared" si="8"/>
        <v>166.56346758944235</v>
      </c>
      <c r="D290" s="168">
        <f t="shared" si="9"/>
        <v>0</v>
      </c>
      <c r="E290" s="152">
        <f>SUM($D$2:D291)*D290</f>
        <v>0</v>
      </c>
    </row>
    <row r="291" spans="1:5" x14ac:dyDescent="0.25">
      <c r="A291" s="149">
        <f>'1'!F293</f>
        <v>1725.5898440000001</v>
      </c>
      <c r="B291" s="150">
        <f>'1'!G293</f>
        <v>157.83025711362077</v>
      </c>
      <c r="C291" s="168">
        <f t="shared" si="8"/>
        <v>171.50694550440318</v>
      </c>
      <c r="D291" s="168">
        <f t="shared" si="9"/>
        <v>0</v>
      </c>
      <c r="E291" s="152">
        <f>SUM($D$2:D292)*D291</f>
        <v>0</v>
      </c>
    </row>
    <row r="292" spans="1:5" x14ac:dyDescent="0.25">
      <c r="A292" s="149">
        <f>'1'!F294</f>
        <v>1724.5214840000001</v>
      </c>
      <c r="B292" s="150">
        <f>'1'!G294</f>
        <v>163.23557370072214</v>
      </c>
      <c r="C292" s="168">
        <f t="shared" si="8"/>
        <v>176.16325947101177</v>
      </c>
      <c r="D292" s="168">
        <f t="shared" si="9"/>
        <v>0</v>
      </c>
      <c r="E292" s="152">
        <f>SUM($D$2:D293)*D292</f>
        <v>0</v>
      </c>
    </row>
    <row r="293" spans="1:5" x14ac:dyDescent="0.25">
      <c r="A293" s="149">
        <f>'1'!F295</f>
        <v>1723.453125</v>
      </c>
      <c r="B293" s="150">
        <f>'1'!G295</f>
        <v>166.54731664043697</v>
      </c>
      <c r="C293" s="168">
        <f t="shared" si="8"/>
        <v>180.84076087511124</v>
      </c>
      <c r="D293" s="168">
        <f t="shared" si="9"/>
        <v>0</v>
      </c>
      <c r="E293" s="152">
        <f>SUM($D$2:D294)*D293</f>
        <v>0</v>
      </c>
    </row>
    <row r="294" spans="1:5" x14ac:dyDescent="0.25">
      <c r="A294" s="149">
        <f>'1'!F296</f>
        <v>1722.3847659999999</v>
      </c>
      <c r="B294" s="150">
        <f>'1'!G296</f>
        <v>171.99199622180171</v>
      </c>
      <c r="C294" s="168">
        <f t="shared" si="8"/>
        <v>185.59657201363905</v>
      </c>
      <c r="D294" s="168">
        <f t="shared" si="9"/>
        <v>0</v>
      </c>
      <c r="E294" s="152">
        <f>SUM($D$2:D295)*D294</f>
        <v>0</v>
      </c>
    </row>
    <row r="295" spans="1:5" x14ac:dyDescent="0.25">
      <c r="A295" s="149">
        <f>'1'!F297</f>
        <v>1721.3164059999999</v>
      </c>
      <c r="B295" s="150">
        <f>'1'!G297</f>
        <v>175.45001211554114</v>
      </c>
      <c r="C295" s="168">
        <f t="shared" si="8"/>
        <v>189.35998851975876</v>
      </c>
      <c r="D295" s="168">
        <f t="shared" si="9"/>
        <v>0</v>
      </c>
      <c r="E295" s="152">
        <f>SUM($D$2:D296)*D295</f>
        <v>0</v>
      </c>
    </row>
    <row r="296" spans="1:5" x14ac:dyDescent="0.25">
      <c r="A296" s="149">
        <f>'1'!F298</f>
        <v>1720.2460940000001</v>
      </c>
      <c r="B296" s="150">
        <f>'1'!G298</f>
        <v>178.39071567184925</v>
      </c>
      <c r="C296" s="168">
        <f t="shared" si="8"/>
        <v>189.52612041944099</v>
      </c>
      <c r="D296" s="168">
        <f t="shared" si="9"/>
        <v>0</v>
      </c>
      <c r="E296" s="152">
        <f>SUM($D$2:D297)*D296</f>
        <v>0</v>
      </c>
    </row>
    <row r="297" spans="1:5" x14ac:dyDescent="0.25">
      <c r="A297" s="149">
        <f>'1'!F299</f>
        <v>1719.1777340000001</v>
      </c>
      <c r="B297" s="150">
        <f>'1'!G299</f>
        <v>176.40751791878276</v>
      </c>
      <c r="C297" s="168">
        <f t="shared" si="8"/>
        <v>187.93069936682127</v>
      </c>
      <c r="D297" s="168">
        <f t="shared" si="9"/>
        <v>0</v>
      </c>
      <c r="E297" s="152">
        <f>SUM($D$2:D298)*D297</f>
        <v>0</v>
      </c>
    </row>
    <row r="298" spans="1:5" x14ac:dyDescent="0.25">
      <c r="A298" s="149">
        <f>'1'!F300</f>
        <v>1718.107422</v>
      </c>
      <c r="B298" s="150">
        <f>'1'!G300</f>
        <v>174.76242013070387</v>
      </c>
      <c r="C298" s="168">
        <f t="shared" si="8"/>
        <v>185.75470877678379</v>
      </c>
      <c r="D298" s="168">
        <f t="shared" si="9"/>
        <v>0</v>
      </c>
      <c r="E298" s="152">
        <f>SUM($D$2:D299)*D298</f>
        <v>0</v>
      </c>
    </row>
    <row r="299" spans="1:5" x14ac:dyDescent="0.25">
      <c r="A299" s="149">
        <f>'1'!F301</f>
        <v>1717.0390629999999</v>
      </c>
      <c r="B299" s="150">
        <f>'1'!G301</f>
        <v>172.97595016760653</v>
      </c>
      <c r="C299" s="168">
        <f t="shared" si="8"/>
        <v>186.35192059571784</v>
      </c>
      <c r="D299" s="168">
        <f t="shared" si="9"/>
        <v>0</v>
      </c>
      <c r="E299" s="152">
        <f>SUM($D$2:D300)*D299</f>
        <v>0</v>
      </c>
    </row>
    <row r="300" spans="1:5" x14ac:dyDescent="0.25">
      <c r="A300" s="149">
        <f>'1'!F302</f>
        <v>1715.96875</v>
      </c>
      <c r="B300" s="150">
        <f>'1'!G302</f>
        <v>175.24353440508938</v>
      </c>
      <c r="C300" s="168">
        <f t="shared" si="8"/>
        <v>187.94102730410884</v>
      </c>
      <c r="D300" s="168">
        <f t="shared" si="9"/>
        <v>0</v>
      </c>
      <c r="E300" s="152">
        <f>SUM($D$2:D301)*D300</f>
        <v>0</v>
      </c>
    </row>
    <row r="301" spans="1:5" x14ac:dyDescent="0.25">
      <c r="A301" s="149">
        <f>'1'!F303</f>
        <v>1714.8984379999999</v>
      </c>
      <c r="B301" s="150">
        <f>'1'!G303</f>
        <v>175.94570257272392</v>
      </c>
      <c r="C301" s="168">
        <f t="shared" si="8"/>
        <v>187.69326408473393</v>
      </c>
      <c r="D301" s="168">
        <f t="shared" si="9"/>
        <v>0</v>
      </c>
      <c r="E301" s="152">
        <f>SUM($D$2:D302)*D301</f>
        <v>0</v>
      </c>
    </row>
    <row r="302" spans="1:5" x14ac:dyDescent="0.25">
      <c r="A302" s="149">
        <f>'1'!F304</f>
        <v>1713.828125</v>
      </c>
      <c r="B302" s="150">
        <f>'1'!G304</f>
        <v>174.78023289614197</v>
      </c>
      <c r="C302" s="168">
        <f t="shared" si="8"/>
        <v>189.10432735753983</v>
      </c>
      <c r="D302" s="168">
        <f t="shared" si="9"/>
        <v>0</v>
      </c>
      <c r="E302" s="152">
        <f>SUM($D$2:D303)*D302</f>
        <v>0</v>
      </c>
    </row>
    <row r="303" spans="1:5" x14ac:dyDescent="0.25">
      <c r="A303" s="149">
        <f>'1'!F305</f>
        <v>1712.7578129999999</v>
      </c>
      <c r="B303" s="150">
        <f>'1'!G305</f>
        <v>178.58276286122515</v>
      </c>
      <c r="C303" s="168">
        <f t="shared" si="8"/>
        <v>192.143976302141</v>
      </c>
      <c r="D303" s="168">
        <f t="shared" si="9"/>
        <v>0</v>
      </c>
      <c r="E303" s="152">
        <f>SUM($D$2:D304)*D303</f>
        <v>0</v>
      </c>
    </row>
    <row r="304" spans="1:5" x14ac:dyDescent="0.25">
      <c r="A304" s="149">
        <f>'1'!F306</f>
        <v>1711.6875</v>
      </c>
      <c r="B304" s="150">
        <f>'1'!G306</f>
        <v>180.45982804844598</v>
      </c>
      <c r="C304" s="168">
        <f t="shared" si="8"/>
        <v>197.13775962670127</v>
      </c>
      <c r="D304" s="168">
        <f t="shared" si="9"/>
        <v>0</v>
      </c>
      <c r="E304" s="152">
        <f>SUM($D$2:D305)*D304</f>
        <v>0</v>
      </c>
    </row>
    <row r="305" spans="1:5" x14ac:dyDescent="0.25">
      <c r="A305" s="149">
        <f>'1'!F307</f>
        <v>1710.6171879999999</v>
      </c>
      <c r="B305" s="150">
        <f>'1'!G307</f>
        <v>187.91455180843792</v>
      </c>
      <c r="C305" s="168">
        <f t="shared" si="8"/>
        <v>202.36530006198012</v>
      </c>
      <c r="D305" s="168">
        <f t="shared" si="9"/>
        <v>0</v>
      </c>
      <c r="E305" s="152">
        <f>SUM($D$2:D306)*D305</f>
        <v>0</v>
      </c>
    </row>
    <row r="306" spans="1:5" x14ac:dyDescent="0.25">
      <c r="A306" s="149">
        <f>'1'!F308</f>
        <v>1709.546875</v>
      </c>
      <c r="B306" s="150">
        <f>'1'!G308</f>
        <v>190.22773005115098</v>
      </c>
      <c r="C306" s="168">
        <f t="shared" si="8"/>
        <v>206.08712421669307</v>
      </c>
      <c r="D306" s="168">
        <f t="shared" si="9"/>
        <v>0</v>
      </c>
      <c r="E306" s="152">
        <f>SUM($D$2:D307)*D306</f>
        <v>0</v>
      </c>
    </row>
    <row r="307" spans="1:5" x14ac:dyDescent="0.25">
      <c r="A307" s="149">
        <f>'1'!F309</f>
        <v>1708.4746090000001</v>
      </c>
      <c r="B307" s="150">
        <f>'1'!G309</f>
        <v>194.16779161364559</v>
      </c>
      <c r="C307" s="168">
        <f t="shared" si="8"/>
        <v>208.67152306965329</v>
      </c>
      <c r="D307" s="168">
        <f t="shared" si="9"/>
        <v>0</v>
      </c>
      <c r="E307" s="152">
        <f>SUM($D$2:D308)*D307</f>
        <v>0</v>
      </c>
    </row>
    <row r="308" spans="1:5" x14ac:dyDescent="0.25">
      <c r="A308" s="149">
        <f>'1'!F310</f>
        <v>1707.404297</v>
      </c>
      <c r="B308" s="150">
        <f>'1'!G310</f>
        <v>195.7587402193937</v>
      </c>
      <c r="C308" s="168">
        <f t="shared" si="8"/>
        <v>209.89132205937605</v>
      </c>
      <c r="D308" s="168">
        <f t="shared" si="9"/>
        <v>0</v>
      </c>
      <c r="E308" s="152">
        <f>SUM($D$2:D309)*D308</f>
        <v>0</v>
      </c>
    </row>
    <row r="309" spans="1:5" x14ac:dyDescent="0.25">
      <c r="A309" s="149">
        <f>'1'!F311</f>
        <v>1706.3320309999999</v>
      </c>
      <c r="B309" s="150">
        <f>'1'!G311</f>
        <v>195.73240481243838</v>
      </c>
      <c r="C309" s="168">
        <f t="shared" si="8"/>
        <v>210.39491527422277</v>
      </c>
      <c r="D309" s="168">
        <f t="shared" si="9"/>
        <v>0</v>
      </c>
      <c r="E309" s="152">
        <f>SUM($D$2:D310)*D309</f>
        <v>0</v>
      </c>
    </row>
    <row r="310" spans="1:5" x14ac:dyDescent="0.25">
      <c r="A310" s="149">
        <f>'1'!F312</f>
        <v>1705.2617190000001</v>
      </c>
      <c r="B310" s="150">
        <f>'1'!G312</f>
        <v>197.41448184165134</v>
      </c>
      <c r="C310" s="168">
        <f t="shared" si="8"/>
        <v>211.80828273317718</v>
      </c>
      <c r="D310" s="168">
        <f t="shared" si="9"/>
        <v>0</v>
      </c>
      <c r="E310" s="152">
        <f>SUM($D$2:D311)*D310</f>
        <v>0</v>
      </c>
    </row>
    <row r="311" spans="1:5" x14ac:dyDescent="0.25">
      <c r="A311" s="149">
        <f>'1'!F313</f>
        <v>1704.189453</v>
      </c>
      <c r="B311" s="150">
        <f>'1'!G313</f>
        <v>197.65219514549941</v>
      </c>
      <c r="C311" s="168">
        <f t="shared" si="8"/>
        <v>209.95386525642658</v>
      </c>
      <c r="D311" s="168">
        <f t="shared" si="9"/>
        <v>0</v>
      </c>
      <c r="E311" s="152">
        <f>SUM($D$2:D312)*D311</f>
        <v>0</v>
      </c>
    </row>
    <row r="312" spans="1:5" x14ac:dyDescent="0.25">
      <c r="A312" s="149">
        <f>'1'!F314</f>
        <v>1703.1171879999999</v>
      </c>
      <c r="B312" s="150">
        <f>'1'!G314</f>
        <v>193.95597122461146</v>
      </c>
      <c r="C312" s="168">
        <f t="shared" si="8"/>
        <v>208.42031593808562</v>
      </c>
      <c r="D312" s="168">
        <f t="shared" si="9"/>
        <v>0</v>
      </c>
      <c r="E312" s="152">
        <f>SUM($D$2:D313)*D312</f>
        <v>0</v>
      </c>
    </row>
    <row r="313" spans="1:5" x14ac:dyDescent="0.25">
      <c r="A313" s="149">
        <f>'1'!F315</f>
        <v>1702.044922</v>
      </c>
      <c r="B313" s="150">
        <f>'1'!G315</f>
        <v>194.79144021640252</v>
      </c>
      <c r="C313" s="168">
        <f t="shared" si="8"/>
        <v>210.5613431326984</v>
      </c>
      <c r="D313" s="168">
        <f t="shared" si="9"/>
        <v>0</v>
      </c>
      <c r="E313" s="152">
        <f>SUM($D$2:D314)*D313</f>
        <v>0</v>
      </c>
    </row>
    <row r="314" spans="1:5" x14ac:dyDescent="0.25">
      <c r="A314" s="149">
        <f>'1'!F316</f>
        <v>1700.9726559999999</v>
      </c>
      <c r="B314" s="150">
        <f>'1'!G316</f>
        <v>197.94943403060984</v>
      </c>
      <c r="C314" s="168">
        <f t="shared" si="8"/>
        <v>213.32402511676551</v>
      </c>
      <c r="D314" s="168">
        <f t="shared" si="9"/>
        <v>0</v>
      </c>
      <c r="E314" s="152">
        <f>SUM($D$2:D315)*D314</f>
        <v>0</v>
      </c>
    </row>
    <row r="315" spans="1:5" x14ac:dyDescent="0.25">
      <c r="A315" s="149">
        <f>'1'!F317</f>
        <v>1699.9003909999999</v>
      </c>
      <c r="B315" s="150">
        <f>'1'!G317</f>
        <v>199.94479009637811</v>
      </c>
      <c r="C315" s="168">
        <f t="shared" si="8"/>
        <v>213.83223479105251</v>
      </c>
      <c r="D315" s="168">
        <f t="shared" si="9"/>
        <v>0</v>
      </c>
      <c r="E315" s="152">
        <f>SUM($D$2:D316)*D315</f>
        <v>0</v>
      </c>
    </row>
    <row r="316" spans="1:5" x14ac:dyDescent="0.25">
      <c r="A316" s="149">
        <f>'1'!F318</f>
        <v>1698.826172</v>
      </c>
      <c r="B316" s="150">
        <f>'1'!G318</f>
        <v>198.17185984386859</v>
      </c>
      <c r="C316" s="168">
        <f t="shared" si="8"/>
        <v>209.7133725808805</v>
      </c>
      <c r="D316" s="168">
        <f t="shared" si="9"/>
        <v>0</v>
      </c>
      <c r="E316" s="152">
        <f>SUM($D$2:D317)*D316</f>
        <v>0</v>
      </c>
    </row>
    <row r="317" spans="1:5" x14ac:dyDescent="0.25">
      <c r="A317" s="149">
        <f>'1'!F319</f>
        <v>1697.7539059999999</v>
      </c>
      <c r="B317" s="150">
        <f>'1'!G319</f>
        <v>192.98737225125646</v>
      </c>
      <c r="C317" s="168">
        <f t="shared" si="8"/>
        <v>209.27414101861137</v>
      </c>
      <c r="D317" s="168">
        <f t="shared" si="9"/>
        <v>0</v>
      </c>
      <c r="E317" s="152">
        <f>SUM($D$2:D318)*D317</f>
        <v>0</v>
      </c>
    </row>
    <row r="318" spans="1:5" x14ac:dyDescent="0.25">
      <c r="A318" s="149">
        <f>'1'!F320</f>
        <v>1696.6796879999999</v>
      </c>
      <c r="B318" s="150">
        <f>'1'!G320</f>
        <v>196.6433005146375</v>
      </c>
      <c r="C318" s="168">
        <f t="shared" si="8"/>
        <v>212.681445443793</v>
      </c>
      <c r="D318" s="168">
        <f t="shared" si="9"/>
        <v>0</v>
      </c>
      <c r="E318" s="152">
        <f>SUM($D$2:D319)*D318</f>
        <v>0</v>
      </c>
    </row>
    <row r="319" spans="1:5" x14ac:dyDescent="0.25">
      <c r="A319" s="149">
        <f>'1'!F321</f>
        <v>1695.607422</v>
      </c>
      <c r="B319" s="150">
        <f>'1'!G321</f>
        <v>200.05200726125562</v>
      </c>
      <c r="C319" s="168">
        <f t="shared" si="8"/>
        <v>214.03863192781296</v>
      </c>
      <c r="D319" s="168">
        <f t="shared" si="9"/>
        <v>0</v>
      </c>
      <c r="E319" s="152">
        <f>SUM($D$2:D320)*D319</f>
        <v>0</v>
      </c>
    </row>
    <row r="320" spans="1:5" x14ac:dyDescent="0.25">
      <c r="A320" s="149">
        <f>'1'!F322</f>
        <v>1694.533203</v>
      </c>
      <c r="B320" s="150">
        <f>'1'!G322</f>
        <v>198.44891653137154</v>
      </c>
      <c r="C320" s="168">
        <f t="shared" si="8"/>
        <v>215.20025097015807</v>
      </c>
      <c r="D320" s="168">
        <f t="shared" si="9"/>
        <v>0</v>
      </c>
      <c r="E320" s="152">
        <f>SUM($D$2:D321)*D320</f>
        <v>0</v>
      </c>
    </row>
    <row r="321" spans="1:5" x14ac:dyDescent="0.25">
      <c r="A321" s="149">
        <f>'1'!F323</f>
        <v>1693.4589840000001</v>
      </c>
      <c r="B321" s="150">
        <f>'1'!G323</f>
        <v>202.21473021140005</v>
      </c>
      <c r="C321" s="168">
        <f t="shared" si="8"/>
        <v>220.01856557721291</v>
      </c>
      <c r="D321" s="168">
        <f t="shared" si="9"/>
        <v>0</v>
      </c>
      <c r="E321" s="152">
        <f>SUM($D$2:D322)*D321</f>
        <v>0</v>
      </c>
    </row>
    <row r="322" spans="1:5" x14ac:dyDescent="0.25">
      <c r="A322" s="149">
        <f>'1'!F324</f>
        <v>1692.3847659999999</v>
      </c>
      <c r="B322" s="150">
        <f>'1'!G324</f>
        <v>207.42012151733985</v>
      </c>
      <c r="C322" s="168">
        <f t="shared" ref="C322:C385" si="10">((B322+B323)/2)*(A322-A323)</f>
        <v>225.64375386342667</v>
      </c>
      <c r="D322" s="168">
        <f t="shared" si="9"/>
        <v>0</v>
      </c>
      <c r="E322" s="152">
        <f>SUM($D$2:D323)*D322</f>
        <v>0</v>
      </c>
    </row>
    <row r="323" spans="1:5" x14ac:dyDescent="0.25">
      <c r="A323" s="149">
        <f>'1'!F325</f>
        <v>1691.310547</v>
      </c>
      <c r="B323" s="150">
        <f>'1'!G325</f>
        <v>212.68742426886695</v>
      </c>
      <c r="C323" s="168">
        <f t="shared" si="10"/>
        <v>226.96193888838678</v>
      </c>
      <c r="D323" s="168">
        <f t="shared" ref="D323:D386" si="11">IF(B323&lt;1000.5,0,1)</f>
        <v>0</v>
      </c>
      <c r="E323" s="152">
        <f>SUM($D$2:D324)*D323</f>
        <v>0</v>
      </c>
    </row>
    <row r="324" spans="1:5" x14ac:dyDescent="0.25">
      <c r="A324" s="149">
        <f>'1'!F326</f>
        <v>1690.236328</v>
      </c>
      <c r="B324" s="150">
        <f>'1'!G326</f>
        <v>209.87434179255794</v>
      </c>
      <c r="C324" s="168">
        <f t="shared" si="10"/>
        <v>227.6861996511382</v>
      </c>
      <c r="D324" s="168">
        <f t="shared" si="11"/>
        <v>0</v>
      </c>
      <c r="E324" s="152">
        <f>SUM($D$2:D325)*D324</f>
        <v>0</v>
      </c>
    </row>
    <row r="325" spans="1:5" x14ac:dyDescent="0.25">
      <c r="A325" s="149">
        <f>'1'!F327</f>
        <v>1689.1621090000001</v>
      </c>
      <c r="B325" s="150">
        <f>'1'!G327</f>
        <v>214.03586581160553</v>
      </c>
      <c r="C325" s="168">
        <f t="shared" si="10"/>
        <v>228.32768255785263</v>
      </c>
      <c r="D325" s="168">
        <f t="shared" si="11"/>
        <v>0</v>
      </c>
      <c r="E325" s="152">
        <f>SUM($D$2:D326)*D325</f>
        <v>0</v>
      </c>
    </row>
    <row r="326" spans="1:5" x14ac:dyDescent="0.25">
      <c r="A326" s="149">
        <f>'1'!F328</f>
        <v>1688.0859379999999</v>
      </c>
      <c r="B326" s="150">
        <f>'1'!G328</f>
        <v>210.29759524210991</v>
      </c>
      <c r="C326" s="168">
        <f t="shared" si="10"/>
        <v>224.61041092096175</v>
      </c>
      <c r="D326" s="168">
        <f t="shared" si="11"/>
        <v>0</v>
      </c>
      <c r="E326" s="152">
        <f>SUM($D$2:D327)*D326</f>
        <v>0</v>
      </c>
    </row>
    <row r="327" spans="1:5" x14ac:dyDescent="0.25">
      <c r="A327" s="149">
        <f>'1'!F329</f>
        <v>1687.0117190000001</v>
      </c>
      <c r="B327" s="150">
        <f>'1'!G329</f>
        <v>207.88605431350516</v>
      </c>
      <c r="C327" s="168">
        <f t="shared" si="10"/>
        <v>222.61765264403101</v>
      </c>
      <c r="D327" s="168">
        <f t="shared" si="11"/>
        <v>0</v>
      </c>
      <c r="E327" s="152">
        <f>SUM($D$2:D328)*D327</f>
        <v>0</v>
      </c>
    </row>
    <row r="328" spans="1:5" x14ac:dyDescent="0.25">
      <c r="A328" s="149">
        <f>'1'!F330</f>
        <v>1685.935547</v>
      </c>
      <c r="B328" s="150">
        <f>'1'!G330</f>
        <v>205.83527024060379</v>
      </c>
      <c r="C328" s="168">
        <f t="shared" si="10"/>
        <v>222.02812501914789</v>
      </c>
      <c r="D328" s="168">
        <f t="shared" si="11"/>
        <v>0</v>
      </c>
      <c r="E328" s="152">
        <f>SUM($D$2:D329)*D328</f>
        <v>0</v>
      </c>
    </row>
    <row r="329" spans="1:5" x14ac:dyDescent="0.25">
      <c r="A329" s="149">
        <f>'1'!F331</f>
        <v>1684.861328</v>
      </c>
      <c r="B329" s="150">
        <f>'1'!G331</f>
        <v>207.54063359116682</v>
      </c>
      <c r="C329" s="168">
        <f t="shared" si="10"/>
        <v>226.91224739040226</v>
      </c>
      <c r="D329" s="168">
        <f t="shared" si="11"/>
        <v>0</v>
      </c>
      <c r="E329" s="152">
        <f>SUM($D$2:D330)*D329</f>
        <v>0</v>
      </c>
    </row>
    <row r="330" spans="1:5" x14ac:dyDescent="0.25">
      <c r="A330" s="149">
        <f>'1'!F332</f>
        <v>1683.7851559999999</v>
      </c>
      <c r="B330" s="150">
        <f>'1'!G332</f>
        <v>214.16193326690666</v>
      </c>
      <c r="C330" s="168">
        <f t="shared" si="10"/>
        <v>231.26222538731184</v>
      </c>
      <c r="D330" s="168">
        <f t="shared" si="11"/>
        <v>0</v>
      </c>
      <c r="E330" s="152">
        <f>SUM($D$2:D331)*D330</f>
        <v>0</v>
      </c>
    </row>
    <row r="331" spans="1:5" x14ac:dyDescent="0.25">
      <c r="A331" s="149">
        <f>'1'!F333</f>
        <v>1682.7089840000001</v>
      </c>
      <c r="B331" s="150">
        <f>'1'!G333</f>
        <v>215.62480228717135</v>
      </c>
      <c r="C331" s="168">
        <f t="shared" si="10"/>
        <v>233.32652584365022</v>
      </c>
      <c r="D331" s="168">
        <f t="shared" si="11"/>
        <v>0</v>
      </c>
      <c r="E331" s="152">
        <f>SUM($D$2:D332)*D331</f>
        <v>0</v>
      </c>
    </row>
    <row r="332" spans="1:5" x14ac:dyDescent="0.25">
      <c r="A332" s="149">
        <f>'1'!F334</f>
        <v>1681.6328129999999</v>
      </c>
      <c r="B332" s="150">
        <f>'1'!G334</f>
        <v>217.99871264422126</v>
      </c>
      <c r="C332" s="168">
        <f t="shared" si="10"/>
        <v>236.89337960946378</v>
      </c>
      <c r="D332" s="168">
        <f t="shared" si="11"/>
        <v>0</v>
      </c>
      <c r="E332" s="152">
        <f>SUM($D$2:D333)*D332</f>
        <v>0</v>
      </c>
    </row>
    <row r="333" spans="1:5" x14ac:dyDescent="0.25">
      <c r="A333" s="149">
        <f>'1'!F335</f>
        <v>1680.5566409999999</v>
      </c>
      <c r="B333" s="150">
        <f>'1'!G335</f>
        <v>222.25317945008047</v>
      </c>
      <c r="C333" s="168">
        <f t="shared" si="10"/>
        <v>241.97038366715762</v>
      </c>
      <c r="D333" s="168">
        <f t="shared" si="11"/>
        <v>0</v>
      </c>
      <c r="E333" s="152">
        <f>SUM($D$2:D334)*D333</f>
        <v>0</v>
      </c>
    </row>
    <row r="334" spans="1:5" x14ac:dyDescent="0.25">
      <c r="A334" s="149">
        <f>'1'!F336</f>
        <v>1679.4804690000001</v>
      </c>
      <c r="B334" s="150">
        <f>'1'!G336</f>
        <v>227.43401491513106</v>
      </c>
      <c r="C334" s="168">
        <f t="shared" si="10"/>
        <v>244.2722590952381</v>
      </c>
      <c r="D334" s="168">
        <f t="shared" si="11"/>
        <v>0</v>
      </c>
      <c r="E334" s="152">
        <f>SUM($D$2:D335)*D334</f>
        <v>0</v>
      </c>
    </row>
    <row r="335" spans="1:5" x14ac:dyDescent="0.25">
      <c r="A335" s="149">
        <f>'1'!F337</f>
        <v>1678.404297</v>
      </c>
      <c r="B335" s="150">
        <f>'1'!G337</f>
        <v>226.53107448550099</v>
      </c>
      <c r="C335" s="168">
        <f t="shared" si="10"/>
        <v>244.74753230897815</v>
      </c>
      <c r="D335" s="168">
        <f t="shared" si="11"/>
        <v>0</v>
      </c>
      <c r="E335" s="152">
        <f>SUM($D$2:D336)*D335</f>
        <v>0</v>
      </c>
    </row>
    <row r="336" spans="1:5" x14ac:dyDescent="0.25">
      <c r="A336" s="149">
        <f>'1'!F338</f>
        <v>1677.326172</v>
      </c>
      <c r="B336" s="150">
        <f>'1'!G338</f>
        <v>227.49333327608164</v>
      </c>
      <c r="C336" s="168">
        <f t="shared" si="10"/>
        <v>247.20281626552668</v>
      </c>
      <c r="D336" s="168">
        <f t="shared" si="11"/>
        <v>0</v>
      </c>
      <c r="E336" s="152">
        <f>SUM($D$2:D337)*D336</f>
        <v>0</v>
      </c>
    </row>
    <row r="337" spans="1:5" x14ac:dyDescent="0.25">
      <c r="A337" s="149">
        <f>'1'!F339</f>
        <v>1676.25</v>
      </c>
      <c r="B337" s="150">
        <f>'1'!G339</f>
        <v>231.9180178193138</v>
      </c>
      <c r="C337" s="168">
        <f t="shared" si="10"/>
        <v>254.18703027142712</v>
      </c>
      <c r="D337" s="168">
        <f t="shared" si="11"/>
        <v>0</v>
      </c>
      <c r="E337" s="152">
        <f>SUM($D$2:D338)*D337</f>
        <v>0</v>
      </c>
    </row>
    <row r="338" spans="1:5" x14ac:dyDescent="0.25">
      <c r="A338" s="149">
        <f>'1'!F340</f>
        <v>1675.171875</v>
      </c>
      <c r="B338" s="150">
        <f>'1'!G340</f>
        <v>239.61734268420318</v>
      </c>
      <c r="C338" s="168">
        <f t="shared" si="10"/>
        <v>260.65961971732378</v>
      </c>
      <c r="D338" s="168">
        <f t="shared" si="11"/>
        <v>0</v>
      </c>
      <c r="E338" s="152">
        <f>SUM($D$2:D339)*D338</f>
        <v>0</v>
      </c>
    </row>
    <row r="339" spans="1:5" x14ac:dyDescent="0.25">
      <c r="A339" s="149">
        <f>'1'!F341</f>
        <v>1674.095703</v>
      </c>
      <c r="B339" s="150">
        <f>'1'!G341</f>
        <v>244.80265656742858</v>
      </c>
      <c r="C339" s="168">
        <f t="shared" si="10"/>
        <v>265.884171799527</v>
      </c>
      <c r="D339" s="168">
        <f t="shared" si="11"/>
        <v>0</v>
      </c>
      <c r="E339" s="152">
        <f>SUM($D$2:D340)*D339</f>
        <v>0</v>
      </c>
    </row>
    <row r="340" spans="1:5" x14ac:dyDescent="0.25">
      <c r="A340" s="149">
        <f>'1'!F342</f>
        <v>1673.017578</v>
      </c>
      <c r="B340" s="150">
        <f>'1'!G342</f>
        <v>248.43174908966503</v>
      </c>
      <c r="C340" s="168">
        <f t="shared" si="10"/>
        <v>274.10392663352383</v>
      </c>
      <c r="D340" s="168">
        <f t="shared" si="11"/>
        <v>0</v>
      </c>
      <c r="E340" s="152">
        <f>SUM($D$2:D341)*D340</f>
        <v>0</v>
      </c>
    </row>
    <row r="341" spans="1:5" x14ac:dyDescent="0.25">
      <c r="A341" s="149">
        <f>'1'!F343</f>
        <v>1671.939453</v>
      </c>
      <c r="B341" s="150">
        <f>'1'!G343</f>
        <v>260.05089741890089</v>
      </c>
      <c r="C341" s="168">
        <f t="shared" si="10"/>
        <v>282.82712796869271</v>
      </c>
      <c r="D341" s="168">
        <f t="shared" si="11"/>
        <v>0</v>
      </c>
      <c r="E341" s="152">
        <f>SUM($D$2:D342)*D341</f>
        <v>0</v>
      </c>
    </row>
    <row r="342" spans="1:5" x14ac:dyDescent="0.25">
      <c r="A342" s="149">
        <f>'1'!F344</f>
        <v>1670.861328</v>
      </c>
      <c r="B342" s="150">
        <f>'1'!G344</f>
        <v>264.6139196824422</v>
      </c>
      <c r="C342" s="168">
        <f t="shared" si="10"/>
        <v>287.26933209192094</v>
      </c>
      <c r="D342" s="168">
        <f t="shared" si="11"/>
        <v>0</v>
      </c>
      <c r="E342" s="152">
        <f>SUM($D$2:D343)*D342</f>
        <v>0</v>
      </c>
    </row>
    <row r="343" spans="1:5" x14ac:dyDescent="0.25">
      <c r="A343" s="149">
        <f>'1'!F345</f>
        <v>1669.783203</v>
      </c>
      <c r="B343" s="150">
        <f>'1'!G345</f>
        <v>268.29150796633877</v>
      </c>
      <c r="C343" s="168">
        <f t="shared" si="10"/>
        <v>291.78602271648128</v>
      </c>
      <c r="D343" s="168">
        <f t="shared" si="11"/>
        <v>0</v>
      </c>
      <c r="E343" s="152">
        <f>SUM($D$2:D344)*D343</f>
        <v>0</v>
      </c>
    </row>
    <row r="344" spans="1:5" x14ac:dyDescent="0.25">
      <c r="A344" s="149">
        <f>'1'!F346</f>
        <v>1668.705078</v>
      </c>
      <c r="B344" s="150">
        <f>'1'!G346</f>
        <v>272.99270808742364</v>
      </c>
      <c r="C344" s="168">
        <f t="shared" si="10"/>
        <v>301.41885184862662</v>
      </c>
      <c r="D344" s="168">
        <f t="shared" si="11"/>
        <v>0</v>
      </c>
      <c r="E344" s="152">
        <f>SUM($D$2:D345)*D344</f>
        <v>0</v>
      </c>
    </row>
    <row r="345" spans="1:5" x14ac:dyDescent="0.25">
      <c r="A345" s="149">
        <f>'1'!F347</f>
        <v>1667.625</v>
      </c>
      <c r="B345" s="150">
        <f>'1'!G347</f>
        <v>285.15004058191033</v>
      </c>
      <c r="C345" s="168">
        <f t="shared" si="10"/>
        <v>311.27274669495921</v>
      </c>
      <c r="D345" s="168">
        <f t="shared" si="11"/>
        <v>0</v>
      </c>
      <c r="E345" s="152">
        <f>SUM($D$2:D346)*D345</f>
        <v>0</v>
      </c>
    </row>
    <row r="346" spans="1:5" x14ac:dyDescent="0.25">
      <c r="A346" s="149">
        <f>'1'!F348</f>
        <v>1666.546875</v>
      </c>
      <c r="B346" s="150">
        <f>'1'!G348</f>
        <v>292.28346053337629</v>
      </c>
      <c r="C346" s="168">
        <f t="shared" si="10"/>
        <v>324.55830093380632</v>
      </c>
      <c r="D346" s="168">
        <f t="shared" si="11"/>
        <v>0</v>
      </c>
      <c r="E346" s="152">
        <f>SUM($D$2:D347)*D346</f>
        <v>0</v>
      </c>
    </row>
    <row r="347" spans="1:5" x14ac:dyDescent="0.25">
      <c r="A347" s="149">
        <f>'1'!F349</f>
        <v>1665.466797</v>
      </c>
      <c r="B347" s="150">
        <f>'1'!G349</f>
        <v>308.7070252163918</v>
      </c>
      <c r="C347" s="168">
        <f t="shared" si="10"/>
        <v>339.15895247376113</v>
      </c>
      <c r="D347" s="168">
        <f t="shared" si="11"/>
        <v>0</v>
      </c>
      <c r="E347" s="152">
        <f>SUM($D$2:D348)*D347</f>
        <v>0</v>
      </c>
    </row>
    <row r="348" spans="1:5" x14ac:dyDescent="0.25">
      <c r="A348" s="149">
        <f>'1'!F350</f>
        <v>1664.388672</v>
      </c>
      <c r="B348" s="150">
        <f>'1'!G350</f>
        <v>320.4574083581216</v>
      </c>
      <c r="C348" s="168">
        <f t="shared" si="10"/>
        <v>353.74587160020047</v>
      </c>
      <c r="D348" s="168">
        <f t="shared" si="11"/>
        <v>0</v>
      </c>
      <c r="E348" s="152">
        <f>SUM($D$2:D349)*D348</f>
        <v>0</v>
      </c>
    </row>
    <row r="349" spans="1:5" x14ac:dyDescent="0.25">
      <c r="A349" s="149">
        <f>'1'!F351</f>
        <v>1663.3085940000001</v>
      </c>
      <c r="B349" s="150">
        <f>'1'!G351</f>
        <v>334.58023077574524</v>
      </c>
      <c r="C349" s="168">
        <f t="shared" si="10"/>
        <v>367.17998039766582</v>
      </c>
      <c r="D349" s="168">
        <f t="shared" si="11"/>
        <v>0</v>
      </c>
      <c r="E349" s="152">
        <f>SUM($D$2:D350)*D349</f>
        <v>0</v>
      </c>
    </row>
    <row r="350" spans="1:5" x14ac:dyDescent="0.25">
      <c r="A350" s="149">
        <f>'1'!F352</f>
        <v>1662.2285159999999</v>
      </c>
      <c r="B350" s="150">
        <f>'1'!G352</f>
        <v>345.33359099935421</v>
      </c>
      <c r="C350" s="168">
        <f t="shared" si="10"/>
        <v>377.51067249676993</v>
      </c>
      <c r="D350" s="168">
        <f t="shared" si="11"/>
        <v>0</v>
      </c>
      <c r="E350" s="152">
        <f>SUM($D$2:D351)*D350</f>
        <v>0</v>
      </c>
    </row>
    <row r="351" spans="1:5" x14ac:dyDescent="0.25">
      <c r="A351" s="149">
        <f>'1'!F353</f>
        <v>1661.1484379999999</v>
      </c>
      <c r="B351" s="150">
        <f>'1'!G353</f>
        <v>353.70976049338009</v>
      </c>
      <c r="C351" s="168">
        <f t="shared" si="10"/>
        <v>388.85528591154031</v>
      </c>
      <c r="D351" s="168">
        <f t="shared" si="11"/>
        <v>0</v>
      </c>
      <c r="E351" s="152">
        <f>SUM($D$2:D352)*D351</f>
        <v>0</v>
      </c>
    </row>
    <row r="352" spans="1:5" x14ac:dyDescent="0.25">
      <c r="A352" s="149">
        <f>'1'!F354</f>
        <v>1660.0683590000001</v>
      </c>
      <c r="B352" s="150">
        <f>'1'!G354</f>
        <v>366.33995052145747</v>
      </c>
      <c r="C352" s="168">
        <f t="shared" si="10"/>
        <v>400.79383139822261</v>
      </c>
      <c r="D352" s="168">
        <f t="shared" si="11"/>
        <v>0</v>
      </c>
      <c r="E352" s="152">
        <f>SUM($D$2:D353)*D352</f>
        <v>0</v>
      </c>
    </row>
    <row r="353" spans="1:5" x14ac:dyDescent="0.25">
      <c r="A353" s="149">
        <f>'1'!F355</f>
        <v>1658.9882809999999</v>
      </c>
      <c r="B353" s="150">
        <f>'1'!G355</f>
        <v>375.8172481218885</v>
      </c>
      <c r="C353" s="168">
        <f t="shared" si="10"/>
        <v>410.88098004816209</v>
      </c>
      <c r="D353" s="168">
        <f t="shared" si="11"/>
        <v>0</v>
      </c>
      <c r="E353" s="152">
        <f>SUM($D$2:D354)*D353</f>
        <v>0</v>
      </c>
    </row>
    <row r="354" spans="1:5" x14ac:dyDescent="0.25">
      <c r="A354" s="149">
        <f>'1'!F356</f>
        <v>1657.908203</v>
      </c>
      <c r="B354" s="150">
        <f>'1'!G356</f>
        <v>385.01850642209473</v>
      </c>
      <c r="C354" s="168">
        <f t="shared" si="10"/>
        <v>419.25117148965603</v>
      </c>
      <c r="D354" s="168">
        <f t="shared" si="11"/>
        <v>0</v>
      </c>
      <c r="E354" s="152">
        <f>SUM($D$2:D355)*D354</f>
        <v>0</v>
      </c>
    </row>
    <row r="355" spans="1:5" x14ac:dyDescent="0.25">
      <c r="A355" s="149">
        <f>'1'!F357</f>
        <v>1656.828125</v>
      </c>
      <c r="B355" s="150">
        <f>'1'!G357</f>
        <v>391.31648325397026</v>
      </c>
      <c r="C355" s="168">
        <f t="shared" si="10"/>
        <v>429.20461727574309</v>
      </c>
      <c r="D355" s="168">
        <f t="shared" si="11"/>
        <v>0</v>
      </c>
      <c r="E355" s="152">
        <f>SUM($D$2:D356)*D355</f>
        <v>0</v>
      </c>
    </row>
    <row r="356" spans="1:5" x14ac:dyDescent="0.25">
      <c r="A356" s="149">
        <f>'1'!F358</f>
        <v>1655.7460940000001</v>
      </c>
      <c r="B356" s="150">
        <f>'1'!G358</f>
        <v>402.01497818433734</v>
      </c>
      <c r="C356" s="168">
        <f t="shared" si="10"/>
        <v>440.59092648609629</v>
      </c>
      <c r="D356" s="168">
        <f t="shared" si="11"/>
        <v>0</v>
      </c>
      <c r="E356" s="152">
        <f>SUM($D$2:D357)*D356</f>
        <v>0</v>
      </c>
    </row>
    <row r="357" spans="1:5" x14ac:dyDescent="0.25">
      <c r="A357" s="149">
        <f>'1'!F359</f>
        <v>1654.6660159999999</v>
      </c>
      <c r="B357" s="150">
        <f>'1'!G359</f>
        <v>413.83522242343503</v>
      </c>
      <c r="C357" s="168">
        <f t="shared" si="10"/>
        <v>456.46782624631277</v>
      </c>
      <c r="D357" s="168">
        <f t="shared" si="11"/>
        <v>0</v>
      </c>
      <c r="E357" s="152">
        <f>SUM($D$2:D358)*D357</f>
        <v>0</v>
      </c>
    </row>
    <row r="358" spans="1:5" x14ac:dyDescent="0.25">
      <c r="A358" s="149">
        <f>'1'!F360</f>
        <v>1653.5839840000001</v>
      </c>
      <c r="B358" s="150">
        <f>'1'!G360</f>
        <v>429.8881170829705</v>
      </c>
      <c r="C358" s="168">
        <f t="shared" si="10"/>
        <v>470.8181120136552</v>
      </c>
      <c r="D358" s="168">
        <f t="shared" si="11"/>
        <v>0</v>
      </c>
      <c r="E358" s="152">
        <f>SUM($D$2:D359)*D358</f>
        <v>0</v>
      </c>
    </row>
    <row r="359" spans="1:5" x14ac:dyDescent="0.25">
      <c r="A359" s="149">
        <f>'1'!F361</f>
        <v>1652.501953</v>
      </c>
      <c r="B359" s="150">
        <f>'1'!G361</f>
        <v>440.36072424152593</v>
      </c>
      <c r="C359" s="168">
        <f t="shared" si="10"/>
        <v>484.16518158251756</v>
      </c>
      <c r="D359" s="168">
        <f t="shared" si="11"/>
        <v>0</v>
      </c>
      <c r="E359" s="152">
        <f>SUM($D$2:D360)*D359</f>
        <v>0</v>
      </c>
    </row>
    <row r="360" spans="1:5" x14ac:dyDescent="0.25">
      <c r="A360" s="149">
        <f>'1'!F362</f>
        <v>1651.419922</v>
      </c>
      <c r="B360" s="150">
        <f>'1'!G362</f>
        <v>454.55851852056759</v>
      </c>
      <c r="C360" s="168">
        <f t="shared" si="10"/>
        <v>501.84268304064875</v>
      </c>
      <c r="D360" s="168">
        <f t="shared" si="11"/>
        <v>0</v>
      </c>
      <c r="E360" s="152">
        <f>SUM($D$2:D361)*D360</f>
        <v>0</v>
      </c>
    </row>
    <row r="361" spans="1:5" x14ac:dyDescent="0.25">
      <c r="A361" s="149">
        <f>'1'!F363</f>
        <v>1650.3378909999999</v>
      </c>
      <c r="B361" s="150">
        <f>'1'!G363</f>
        <v>473.03539152560035</v>
      </c>
      <c r="C361" s="168">
        <f t="shared" si="10"/>
        <v>521.03629269103999</v>
      </c>
      <c r="D361" s="168">
        <f t="shared" si="11"/>
        <v>0</v>
      </c>
      <c r="E361" s="152">
        <f>SUM($D$2:D362)*D361</f>
        <v>0</v>
      </c>
    </row>
    <row r="362" spans="1:5" x14ac:dyDescent="0.25">
      <c r="A362" s="149">
        <f>'1'!F364</f>
        <v>1649.2558590000001</v>
      </c>
      <c r="B362" s="150">
        <f>'1'!G364</f>
        <v>490.0346335589382</v>
      </c>
      <c r="C362" s="168">
        <f t="shared" si="10"/>
        <v>541.01831857090849</v>
      </c>
      <c r="D362" s="168">
        <f t="shared" si="11"/>
        <v>0</v>
      </c>
      <c r="E362" s="152">
        <f>SUM($D$2:D363)*D362</f>
        <v>0</v>
      </c>
    </row>
    <row r="363" spans="1:5" x14ac:dyDescent="0.25">
      <c r="A363" s="149">
        <f>'1'!F365</f>
        <v>1648.173828</v>
      </c>
      <c r="B363" s="150">
        <f>'1'!G365</f>
        <v>509.97057621940843</v>
      </c>
      <c r="C363" s="168">
        <f t="shared" si="10"/>
        <v>564.02123979291991</v>
      </c>
      <c r="D363" s="168">
        <f t="shared" si="11"/>
        <v>0</v>
      </c>
      <c r="E363" s="152">
        <f>SUM($D$2:D364)*D363</f>
        <v>0</v>
      </c>
    </row>
    <row r="364" spans="1:5" x14ac:dyDescent="0.25">
      <c r="A364" s="149">
        <f>'1'!F366</f>
        <v>1647.091797</v>
      </c>
      <c r="B364" s="150">
        <f>'1'!G366</f>
        <v>532.55267827693046</v>
      </c>
      <c r="C364" s="168">
        <f t="shared" si="10"/>
        <v>590.60009701335025</v>
      </c>
      <c r="D364" s="168">
        <f t="shared" si="11"/>
        <v>0</v>
      </c>
      <c r="E364" s="152">
        <f>SUM($D$2:D365)*D364</f>
        <v>0</v>
      </c>
    </row>
    <row r="365" spans="1:5" x14ac:dyDescent="0.25">
      <c r="A365" s="149">
        <f>'1'!F367</f>
        <v>1646.0097659999999</v>
      </c>
      <c r="B365" s="150">
        <f>'1'!G367</f>
        <v>559.09829477887354</v>
      </c>
      <c r="C365" s="168">
        <f t="shared" si="10"/>
        <v>620.53281515064384</v>
      </c>
      <c r="D365" s="168">
        <f t="shared" si="11"/>
        <v>0</v>
      </c>
      <c r="E365" s="152">
        <f>SUM($D$2:D366)*D365</f>
        <v>0</v>
      </c>
    </row>
    <row r="366" spans="1:5" x14ac:dyDescent="0.25">
      <c r="A366" s="149">
        <f>'1'!F368</f>
        <v>1644.9257809999999</v>
      </c>
      <c r="B366" s="150">
        <f>'1'!G368</f>
        <v>585.81204097420959</v>
      </c>
      <c r="C366" s="168">
        <f t="shared" si="10"/>
        <v>649.52963344594332</v>
      </c>
      <c r="D366" s="168">
        <f t="shared" si="11"/>
        <v>0</v>
      </c>
      <c r="E366" s="152">
        <f>SUM($D$2:D367)*D366</f>
        <v>0</v>
      </c>
    </row>
    <row r="367" spans="1:5" x14ac:dyDescent="0.25">
      <c r="A367" s="149">
        <f>'1'!F369</f>
        <v>1643.84375</v>
      </c>
      <c r="B367" s="150">
        <f>'1'!G369</f>
        <v>614.76286574471828</v>
      </c>
      <c r="C367" s="168">
        <f t="shared" si="10"/>
        <v>680.41911246864538</v>
      </c>
      <c r="D367" s="168">
        <f t="shared" si="11"/>
        <v>0</v>
      </c>
      <c r="E367" s="152">
        <f>SUM($D$2:D368)*D367</f>
        <v>0</v>
      </c>
    </row>
    <row r="368" spans="1:5" x14ac:dyDescent="0.25">
      <c r="A368" s="149">
        <f>'1'!F370</f>
        <v>1642.7597659999999</v>
      </c>
      <c r="B368" s="150">
        <f>'1'!G370</f>
        <v>640.64148057143098</v>
      </c>
      <c r="C368" s="168">
        <f t="shared" si="10"/>
        <v>708.75226304562523</v>
      </c>
      <c r="D368" s="168">
        <f t="shared" si="11"/>
        <v>0</v>
      </c>
      <c r="E368" s="152">
        <f>SUM($D$2:D369)*D368</f>
        <v>0</v>
      </c>
    </row>
    <row r="369" spans="1:5" x14ac:dyDescent="0.25">
      <c r="A369" s="149">
        <f>'1'!F371</f>
        <v>1641.6757809999999</v>
      </c>
      <c r="B369" s="150">
        <f>'1'!G371</f>
        <v>667.03761654824405</v>
      </c>
      <c r="C369" s="168">
        <f t="shared" si="10"/>
        <v>736.75009991262755</v>
      </c>
      <c r="D369" s="168">
        <f t="shared" si="11"/>
        <v>0</v>
      </c>
      <c r="E369" s="152">
        <f>SUM($D$2:D370)*D369</f>
        <v>0</v>
      </c>
    </row>
    <row r="370" spans="1:5" x14ac:dyDescent="0.25">
      <c r="A370" s="149">
        <f>'1'!F372</f>
        <v>1640.591797</v>
      </c>
      <c r="B370" s="150">
        <f>'1'!G372</f>
        <v>692.29997498947944</v>
      </c>
      <c r="C370" s="168">
        <f t="shared" si="10"/>
        <v>768.21342231675158</v>
      </c>
      <c r="D370" s="168">
        <f t="shared" si="11"/>
        <v>0</v>
      </c>
      <c r="E370" s="152">
        <f>SUM($D$2:D371)*D370</f>
        <v>0</v>
      </c>
    </row>
    <row r="371" spans="1:5" x14ac:dyDescent="0.25">
      <c r="A371" s="149">
        <f>'1'!F373</f>
        <v>1639.5078129999999</v>
      </c>
      <c r="B371" s="150">
        <f>'1'!G373</f>
        <v>725.08888373293792</v>
      </c>
      <c r="C371" s="168">
        <f t="shared" si="10"/>
        <v>802.13559575555837</v>
      </c>
      <c r="D371" s="168">
        <f t="shared" si="11"/>
        <v>0</v>
      </c>
      <c r="E371" s="152">
        <f>SUM($D$2:D372)*D371</f>
        <v>0</v>
      </c>
    </row>
    <row r="372" spans="1:5" x14ac:dyDescent="0.25">
      <c r="A372" s="149">
        <f>'1'!F374</f>
        <v>1638.423828</v>
      </c>
      <c r="B372" s="150">
        <f>'1'!G374</f>
        <v>754.88656935095173</v>
      </c>
      <c r="C372" s="168">
        <f t="shared" si="10"/>
        <v>834.01649809707737</v>
      </c>
      <c r="D372" s="168">
        <f t="shared" si="11"/>
        <v>0</v>
      </c>
      <c r="E372" s="152">
        <f>SUM($D$2:D373)*D372</f>
        <v>0</v>
      </c>
    </row>
    <row r="373" spans="1:5" x14ac:dyDescent="0.25">
      <c r="A373" s="149">
        <f>'1'!F375</f>
        <v>1637.3398440000001</v>
      </c>
      <c r="B373" s="150">
        <f>'1'!G375</f>
        <v>783.91197029017781</v>
      </c>
      <c r="C373" s="168">
        <f t="shared" si="10"/>
        <v>865.30872269682686</v>
      </c>
      <c r="D373" s="168">
        <f t="shared" si="11"/>
        <v>0</v>
      </c>
      <c r="E373" s="152">
        <f>SUM($D$2:D374)*D373</f>
        <v>0</v>
      </c>
    </row>
    <row r="374" spans="1:5" x14ac:dyDescent="0.25">
      <c r="A374" s="149">
        <f>'1'!F376</f>
        <v>1636.2558590000001</v>
      </c>
      <c r="B374" s="150">
        <f>'1'!G376</f>
        <v>812.6206804325526</v>
      </c>
      <c r="C374" s="168">
        <f t="shared" si="10"/>
        <v>896.69341900255301</v>
      </c>
      <c r="D374" s="168">
        <f t="shared" si="11"/>
        <v>0</v>
      </c>
      <c r="E374" s="152">
        <f>SUM($D$2:D375)*D374</f>
        <v>0</v>
      </c>
    </row>
    <row r="375" spans="1:5" x14ac:dyDescent="0.25">
      <c r="A375" s="149">
        <f>'1'!F377</f>
        <v>1635.169922</v>
      </c>
      <c r="B375" s="150">
        <f>'1'!G377</f>
        <v>838.84421854870516</v>
      </c>
      <c r="C375" s="168">
        <f t="shared" si="10"/>
        <v>926.9409146771502</v>
      </c>
      <c r="D375" s="168">
        <f t="shared" si="11"/>
        <v>0</v>
      </c>
      <c r="E375" s="152">
        <f>SUM($D$2:D376)*D375</f>
        <v>0</v>
      </c>
    </row>
    <row r="376" spans="1:5" x14ac:dyDescent="0.25">
      <c r="A376" s="149">
        <f>'1'!F378</f>
        <v>1634.0859379999999</v>
      </c>
      <c r="B376" s="150">
        <f>'1'!G378</f>
        <v>871.40411477921168</v>
      </c>
      <c r="C376" s="168">
        <f t="shared" si="10"/>
        <v>966.21017810196065</v>
      </c>
      <c r="D376" s="168">
        <f t="shared" si="11"/>
        <v>0</v>
      </c>
      <c r="E376" s="152">
        <f>SUM($D$2:D377)*D376</f>
        <v>0</v>
      </c>
    </row>
    <row r="377" spans="1:5" x14ac:dyDescent="0.25">
      <c r="A377" s="149">
        <f>'1'!F379</f>
        <v>1633</v>
      </c>
      <c r="B377" s="150">
        <f>'1'!G379</f>
        <v>908.09007015954603</v>
      </c>
      <c r="C377" s="168">
        <f t="shared" si="10"/>
        <v>1004.6600057488561</v>
      </c>
      <c r="D377" s="168">
        <f t="shared" si="11"/>
        <v>0</v>
      </c>
      <c r="E377" s="152">
        <f>SUM($D$2:D378)*D377</f>
        <v>0</v>
      </c>
    </row>
    <row r="378" spans="1:5" x14ac:dyDescent="0.25">
      <c r="A378" s="149">
        <f>'1'!F380</f>
        <v>1631.9160159999999</v>
      </c>
      <c r="B378" s="150">
        <f>'1'!G380</f>
        <v>945.55353666262658</v>
      </c>
      <c r="C378" s="168">
        <f t="shared" si="10"/>
        <v>1046.0248455055905</v>
      </c>
      <c r="D378" s="168">
        <f t="shared" si="11"/>
        <v>0</v>
      </c>
      <c r="E378" s="152">
        <f>SUM($D$2:D379)*D378</f>
        <v>0</v>
      </c>
    </row>
    <row r="379" spans="1:5" x14ac:dyDescent="0.25">
      <c r="A379" s="149">
        <f>'1'!F381</f>
        <v>1630.830078</v>
      </c>
      <c r="B379" s="150">
        <f>'1'!G381</f>
        <v>980.93737811454594</v>
      </c>
      <c r="C379" s="168">
        <f t="shared" si="10"/>
        <v>1088.4092920152227</v>
      </c>
      <c r="D379" s="168">
        <f t="shared" si="11"/>
        <v>0</v>
      </c>
      <c r="E379" s="152">
        <f>SUM($D$2:D380)*D379</f>
        <v>0</v>
      </c>
    </row>
    <row r="380" spans="1:5" x14ac:dyDescent="0.25">
      <c r="A380" s="149">
        <f>'1'!F382</f>
        <v>1629.7441409999999</v>
      </c>
      <c r="B380" s="150">
        <f>'1'!G382</f>
        <v>1023.6159099954724</v>
      </c>
      <c r="C380" s="168">
        <f t="shared" si="10"/>
        <v>1136.6771469692612</v>
      </c>
      <c r="D380" s="168">
        <f t="shared" si="11"/>
        <v>1</v>
      </c>
      <c r="E380" s="152">
        <f>SUM($D$2:D381)*D380</f>
        <v>2</v>
      </c>
    </row>
    <row r="381" spans="1:5" x14ac:dyDescent="0.25">
      <c r="A381" s="149">
        <f>'1'!F383</f>
        <v>1628.658203</v>
      </c>
      <c r="B381" s="150">
        <f>'1'!G383</f>
        <v>1069.8316845620843</v>
      </c>
      <c r="C381" s="168">
        <f t="shared" si="10"/>
        <v>1187.15147749012</v>
      </c>
      <c r="D381" s="168">
        <f t="shared" si="11"/>
        <v>1</v>
      </c>
      <c r="E381" s="152">
        <f>SUM($D$2:D382)*D381</f>
        <v>3</v>
      </c>
    </row>
    <row r="382" spans="1:5" x14ac:dyDescent="0.25">
      <c r="A382" s="149">
        <f>'1'!F384</f>
        <v>1627.5722659999999</v>
      </c>
      <c r="B382" s="150">
        <f>'1'!G384</f>
        <v>1116.577798658501</v>
      </c>
      <c r="C382" s="168">
        <f t="shared" si="10"/>
        <v>1241.4038942541692</v>
      </c>
      <c r="D382" s="168">
        <f t="shared" si="11"/>
        <v>1</v>
      </c>
      <c r="E382" s="152">
        <f>SUM($D$2:D383)*D382</f>
        <v>4</v>
      </c>
    </row>
    <row r="383" spans="1:5" x14ac:dyDescent="0.25">
      <c r="A383" s="149">
        <f>'1'!F385</f>
        <v>1626.484375</v>
      </c>
      <c r="B383" s="150">
        <f>'1'!G385</f>
        <v>1165.6432956501824</v>
      </c>
      <c r="C383" s="168">
        <f t="shared" si="10"/>
        <v>1297.8011275595477</v>
      </c>
      <c r="D383" s="168">
        <f t="shared" si="11"/>
        <v>1</v>
      </c>
      <c r="E383" s="152">
        <f>SUM($D$2:D384)*D383</f>
        <v>5</v>
      </c>
    </row>
    <row r="384" spans="1:5" x14ac:dyDescent="0.25">
      <c r="A384" s="149">
        <f>'1'!F386</f>
        <v>1625.3984379999999</v>
      </c>
      <c r="B384" s="150">
        <f>'1'!G386</f>
        <v>1224.55268728341</v>
      </c>
      <c r="C384" s="168">
        <f t="shared" si="10"/>
        <v>1360.2749209689655</v>
      </c>
      <c r="D384" s="168">
        <f t="shared" si="11"/>
        <v>1</v>
      </c>
      <c r="E384" s="152">
        <f>SUM($D$2:D385)*D384</f>
        <v>6</v>
      </c>
    </row>
    <row r="385" spans="1:5" x14ac:dyDescent="0.25">
      <c r="A385" s="149">
        <f>'1'!F387</f>
        <v>1624.3125</v>
      </c>
      <c r="B385" s="150">
        <f>'1'!G387</f>
        <v>1280.700689924199</v>
      </c>
      <c r="C385" s="168">
        <f t="shared" si="10"/>
        <v>1423.5415092385729</v>
      </c>
      <c r="D385" s="168">
        <f t="shared" si="11"/>
        <v>1</v>
      </c>
      <c r="E385" s="152">
        <f>SUM($D$2:D386)*D385</f>
        <v>7</v>
      </c>
    </row>
    <row r="386" spans="1:5" x14ac:dyDescent="0.25">
      <c r="A386" s="149">
        <f>'1'!F388</f>
        <v>1623.2246090000001</v>
      </c>
      <c r="B386" s="150">
        <f>'1'!G388</f>
        <v>1336.3657427215426</v>
      </c>
      <c r="C386" s="168">
        <f t="shared" ref="C386:C449" si="12">((B386+B387)/2)*(A386-A387)</f>
        <v>1484.8601886561219</v>
      </c>
      <c r="D386" s="168">
        <f t="shared" si="11"/>
        <v>1</v>
      </c>
      <c r="E386" s="152">
        <f>SUM($D$2:D387)*D386</f>
        <v>8</v>
      </c>
    </row>
    <row r="387" spans="1:5" x14ac:dyDescent="0.25">
      <c r="A387" s="149">
        <f>'1'!F389</f>
        <v>1622.1367190000001</v>
      </c>
      <c r="B387" s="150">
        <f>'1'!G389</f>
        <v>1393.43265354297</v>
      </c>
      <c r="C387" s="168">
        <f t="shared" si="12"/>
        <v>1546.004198049636</v>
      </c>
      <c r="D387" s="168">
        <f t="shared" ref="D387:D450" si="13">IF(B387&lt;1000.5,0,1)</f>
        <v>1</v>
      </c>
      <c r="E387" s="152">
        <f>SUM($D$2:D388)*D387</f>
        <v>9</v>
      </c>
    </row>
    <row r="388" spans="1:5" x14ac:dyDescent="0.25">
      <c r="A388" s="149">
        <f>'1'!F390</f>
        <v>1621.0507809999999</v>
      </c>
      <c r="B388" s="150">
        <f>'1'!G390</f>
        <v>1453.8831196400201</v>
      </c>
      <c r="C388" s="168">
        <f t="shared" si="12"/>
        <v>1608.4770574962895</v>
      </c>
      <c r="D388" s="168">
        <f t="shared" si="13"/>
        <v>1</v>
      </c>
      <c r="E388" s="152">
        <f>SUM($D$2:D389)*D388</f>
        <v>10</v>
      </c>
    </row>
    <row r="389" spans="1:5" x14ac:dyDescent="0.25">
      <c r="A389" s="149">
        <f>'1'!F391</f>
        <v>1619.9628909999999</v>
      </c>
      <c r="B389" s="150">
        <f>'1'!G391</f>
        <v>1503.1751445158525</v>
      </c>
      <c r="C389" s="168">
        <f t="shared" si="12"/>
        <v>1664.1050241263426</v>
      </c>
      <c r="D389" s="168">
        <f t="shared" si="13"/>
        <v>1</v>
      </c>
      <c r="E389" s="152">
        <f>SUM($D$2:D390)*D389</f>
        <v>11</v>
      </c>
    </row>
    <row r="390" spans="1:5" x14ac:dyDescent="0.25">
      <c r="A390" s="149">
        <f>'1'!F392</f>
        <v>1618.875</v>
      </c>
      <c r="B390" s="150">
        <f>'1'!G392</f>
        <v>1556.1479386358535</v>
      </c>
      <c r="C390" s="168">
        <f t="shared" si="12"/>
        <v>1719.8665174443133</v>
      </c>
      <c r="D390" s="168">
        <f t="shared" si="13"/>
        <v>1</v>
      </c>
      <c r="E390" s="152">
        <f>SUM($D$2:D391)*D390</f>
        <v>12</v>
      </c>
    </row>
    <row r="391" spans="1:5" x14ac:dyDescent="0.25">
      <c r="A391" s="149">
        <f>'1'!F393</f>
        <v>1617.7871090000001</v>
      </c>
      <c r="B391" s="150">
        <f>'1'!G393</f>
        <v>1605.6881597314866</v>
      </c>
      <c r="C391" s="168">
        <f t="shared" si="12"/>
        <v>1771.7443782355515</v>
      </c>
      <c r="D391" s="168">
        <f t="shared" si="13"/>
        <v>1</v>
      </c>
      <c r="E391" s="152">
        <f>SUM($D$2:D392)*D391</f>
        <v>13</v>
      </c>
    </row>
    <row r="392" spans="1:5" x14ac:dyDescent="0.25">
      <c r="A392" s="149">
        <f>'1'!F394</f>
        <v>1616.6992190000001</v>
      </c>
      <c r="B392" s="150">
        <f>'1'!G394</f>
        <v>1651.5242022454154</v>
      </c>
      <c r="C392" s="168">
        <f t="shared" si="12"/>
        <v>1822.3444899293374</v>
      </c>
      <c r="D392" s="168">
        <f t="shared" si="13"/>
        <v>1</v>
      </c>
      <c r="E392" s="152">
        <f>SUM($D$2:D393)*D392</f>
        <v>14</v>
      </c>
    </row>
    <row r="393" spans="1:5" x14ac:dyDescent="0.25">
      <c r="A393" s="149">
        <f>'1'!F395</f>
        <v>1615.609375</v>
      </c>
      <c r="B393" s="150">
        <f>'1'!G395</f>
        <v>1692.7057791632924</v>
      </c>
      <c r="C393" s="168">
        <f t="shared" si="12"/>
        <v>1863.7660420664295</v>
      </c>
      <c r="D393" s="168">
        <f t="shared" si="13"/>
        <v>1</v>
      </c>
      <c r="E393" s="152">
        <f>SUM($D$2:D394)*D393</f>
        <v>15</v>
      </c>
    </row>
    <row r="394" spans="1:5" x14ac:dyDescent="0.25">
      <c r="A394" s="149">
        <f>'1'!F396</f>
        <v>1614.5214840000001</v>
      </c>
      <c r="B394" s="150">
        <f>'1'!G396</f>
        <v>1733.678007570124</v>
      </c>
      <c r="C394" s="168">
        <f t="shared" si="12"/>
        <v>1910.2710204117045</v>
      </c>
      <c r="D394" s="168">
        <f t="shared" si="13"/>
        <v>1</v>
      </c>
      <c r="E394" s="152">
        <f>SUM($D$2:D395)*D394</f>
        <v>16</v>
      </c>
    </row>
    <row r="395" spans="1:5" x14ac:dyDescent="0.25">
      <c r="A395" s="149">
        <f>'1'!F397</f>
        <v>1613.4316409999999</v>
      </c>
      <c r="B395" s="150">
        <f>'1'!G397</f>
        <v>1771.9113670670531</v>
      </c>
      <c r="C395" s="168">
        <f t="shared" si="12"/>
        <v>1947.8855357986411</v>
      </c>
      <c r="D395" s="168">
        <f t="shared" si="13"/>
        <v>1</v>
      </c>
      <c r="E395" s="152">
        <f>SUM($D$2:D396)*D395</f>
        <v>17</v>
      </c>
    </row>
    <row r="396" spans="1:5" x14ac:dyDescent="0.25">
      <c r="A396" s="149">
        <f>'1'!F398</f>
        <v>1612.34375</v>
      </c>
      <c r="B396" s="150">
        <f>'1'!G398</f>
        <v>1809.1193350875212</v>
      </c>
      <c r="C396" s="168">
        <f t="shared" si="12"/>
        <v>1989.5918841395148</v>
      </c>
      <c r="D396" s="168">
        <f t="shared" si="13"/>
        <v>1</v>
      </c>
      <c r="E396" s="152">
        <f>SUM($D$2:D397)*D396</f>
        <v>18</v>
      </c>
    </row>
    <row r="397" spans="1:5" x14ac:dyDescent="0.25">
      <c r="A397" s="149">
        <f>'1'!F399</f>
        <v>1611.2539059999999</v>
      </c>
      <c r="B397" s="150">
        <f>'1'!G399</f>
        <v>1842.0305251481832</v>
      </c>
      <c r="C397" s="168">
        <f t="shared" si="12"/>
        <v>2023.2070510052979</v>
      </c>
      <c r="D397" s="168">
        <f t="shared" si="13"/>
        <v>1</v>
      </c>
      <c r="E397" s="152">
        <f>SUM($D$2:D398)*D397</f>
        <v>19</v>
      </c>
    </row>
    <row r="398" spans="1:5" x14ac:dyDescent="0.25">
      <c r="A398" s="149">
        <f>'1'!F400</f>
        <v>1610.1640629999999</v>
      </c>
      <c r="B398" s="150">
        <f>'1'!G400</f>
        <v>1870.8107758563604</v>
      </c>
      <c r="C398" s="168">
        <f t="shared" si="12"/>
        <v>2054.1238428491165</v>
      </c>
      <c r="D398" s="168">
        <f t="shared" si="13"/>
        <v>1</v>
      </c>
      <c r="E398" s="152">
        <f>SUM($D$2:D399)*D398</f>
        <v>20</v>
      </c>
    </row>
    <row r="399" spans="1:5" x14ac:dyDescent="0.25">
      <c r="A399" s="149">
        <f>'1'!F401</f>
        <v>1609.0742190000001</v>
      </c>
      <c r="B399" s="150">
        <f>'1'!G401</f>
        <v>1898.7632968538358</v>
      </c>
      <c r="C399" s="168">
        <f t="shared" si="12"/>
        <v>2082.4259452305978</v>
      </c>
      <c r="D399" s="168">
        <f t="shared" si="13"/>
        <v>1</v>
      </c>
      <c r="E399" s="152">
        <f>SUM($D$2:D400)*D399</f>
        <v>21</v>
      </c>
    </row>
    <row r="400" spans="1:5" x14ac:dyDescent="0.25">
      <c r="A400" s="149">
        <f>'1'!F402</f>
        <v>1607.984375</v>
      </c>
      <c r="B400" s="150">
        <f>'1'!G402</f>
        <v>1922.74867225447</v>
      </c>
      <c r="C400" s="168">
        <f t="shared" si="12"/>
        <v>2107.922453784709</v>
      </c>
      <c r="D400" s="168">
        <f t="shared" si="13"/>
        <v>1</v>
      </c>
      <c r="E400" s="152">
        <f>SUM($D$2:D401)*D400</f>
        <v>22</v>
      </c>
    </row>
    <row r="401" spans="1:5" x14ac:dyDescent="0.25">
      <c r="A401" s="149">
        <f>'1'!F403</f>
        <v>1606.8945309999999</v>
      </c>
      <c r="B401" s="150">
        <f>'1'!G403</f>
        <v>1945.552577804337</v>
      </c>
      <c r="C401" s="168">
        <f t="shared" si="12"/>
        <v>2131.6652891525018</v>
      </c>
      <c r="D401" s="168">
        <f t="shared" si="13"/>
        <v>1</v>
      </c>
      <c r="E401" s="152">
        <f>SUM($D$2:D402)*D401</f>
        <v>23</v>
      </c>
    </row>
    <row r="402" spans="1:5" x14ac:dyDescent="0.25">
      <c r="A402" s="149">
        <f>'1'!F404</f>
        <v>1605.8046879999999</v>
      </c>
      <c r="B402" s="150">
        <f>'1'!G404</f>
        <v>1966.3233330425535</v>
      </c>
      <c r="C402" s="168">
        <f t="shared" si="12"/>
        <v>2150.3660452218296</v>
      </c>
      <c r="D402" s="168">
        <f t="shared" si="13"/>
        <v>1</v>
      </c>
      <c r="E402" s="152">
        <f>SUM($D$2:D403)*D402</f>
        <v>24</v>
      </c>
    </row>
    <row r="403" spans="1:5" x14ac:dyDescent="0.25">
      <c r="A403" s="149">
        <f>'1'!F405</f>
        <v>1604.7148440000001</v>
      </c>
      <c r="B403" s="150">
        <f>'1'!G405</f>
        <v>1979.8672139019843</v>
      </c>
      <c r="C403" s="168">
        <f t="shared" si="12"/>
        <v>2169.3161655546519</v>
      </c>
      <c r="D403" s="168">
        <f t="shared" si="13"/>
        <v>1</v>
      </c>
      <c r="E403" s="152">
        <f>SUM($D$2:D404)*D403</f>
        <v>25</v>
      </c>
    </row>
    <row r="404" spans="1:5" x14ac:dyDescent="0.25">
      <c r="A404" s="149">
        <f>'1'!F406</f>
        <v>1603.623047</v>
      </c>
      <c r="B404" s="150">
        <f>'1'!G406</f>
        <v>1993.9780440618456</v>
      </c>
      <c r="C404" s="168">
        <f t="shared" si="12"/>
        <v>2174.4211260231532</v>
      </c>
      <c r="D404" s="168">
        <f t="shared" si="13"/>
        <v>1</v>
      </c>
      <c r="E404" s="152">
        <f>SUM($D$2:D405)*D404</f>
        <v>26</v>
      </c>
    </row>
    <row r="405" spans="1:5" x14ac:dyDescent="0.25">
      <c r="A405" s="149">
        <f>'1'!F407</f>
        <v>1602.533203</v>
      </c>
      <c r="B405" s="150">
        <f>'1'!G407</f>
        <v>1996.3565836885195</v>
      </c>
      <c r="C405" s="168">
        <f t="shared" si="12"/>
        <v>2181.1656865828463</v>
      </c>
      <c r="D405" s="168">
        <f t="shared" si="13"/>
        <v>1</v>
      </c>
      <c r="E405" s="152">
        <f>SUM($D$2:D406)*D405</f>
        <v>27</v>
      </c>
    </row>
    <row r="406" spans="1:5" x14ac:dyDescent="0.25">
      <c r="A406" s="149">
        <f>'1'!F408</f>
        <v>1601.4414059999999</v>
      </c>
      <c r="B406" s="150">
        <f>'1'!G408</f>
        <v>1999.1951289151273</v>
      </c>
      <c r="C406" s="168">
        <f t="shared" si="12"/>
        <v>2183.1546220817045</v>
      </c>
      <c r="D406" s="168">
        <f t="shared" si="13"/>
        <v>1</v>
      </c>
      <c r="E406" s="152">
        <f>SUM($D$2:D407)*D406</f>
        <v>28</v>
      </c>
    </row>
    <row r="407" spans="1:5" x14ac:dyDescent="0.25">
      <c r="A407" s="149">
        <f>'1'!F409</f>
        <v>1600.3496090000001</v>
      </c>
      <c r="B407" s="150">
        <f>'1'!G409</f>
        <v>1999.9999999999998</v>
      </c>
      <c r="C407" s="168">
        <f t="shared" si="12"/>
        <v>2177.5319734954619</v>
      </c>
      <c r="D407" s="168">
        <f t="shared" si="13"/>
        <v>1</v>
      </c>
      <c r="E407" s="152">
        <f>SUM($D$2:D408)*D407</f>
        <v>29</v>
      </c>
    </row>
    <row r="408" spans="1:5" x14ac:dyDescent="0.25">
      <c r="A408" s="149">
        <f>'1'!F410</f>
        <v>1599.2597659999999</v>
      </c>
      <c r="B408" s="150">
        <f>'1'!G410</f>
        <v>1996.0470884247748</v>
      </c>
      <c r="C408" s="168">
        <f t="shared" si="12"/>
        <v>2171.7587711379365</v>
      </c>
      <c r="D408" s="168">
        <f t="shared" si="13"/>
        <v>1</v>
      </c>
      <c r="E408" s="152">
        <f>SUM($D$2:D409)*D408</f>
        <v>30</v>
      </c>
    </row>
    <row r="409" spans="1:5" x14ac:dyDescent="0.25">
      <c r="A409" s="149">
        <f>'1'!F411</f>
        <v>1598.1679690000001</v>
      </c>
      <c r="B409" s="150">
        <f>'1'!G411</f>
        <v>1982.2726379315072</v>
      </c>
      <c r="C409" s="168">
        <f t="shared" si="12"/>
        <v>2156.4777516882191</v>
      </c>
      <c r="D409" s="168">
        <f t="shared" si="13"/>
        <v>1</v>
      </c>
      <c r="E409" s="152">
        <f>SUM($D$2:D410)*D409</f>
        <v>31</v>
      </c>
    </row>
    <row r="410" spans="1:5" x14ac:dyDescent="0.25">
      <c r="A410" s="149">
        <f>'1'!F412</f>
        <v>1597.076172</v>
      </c>
      <c r="B410" s="150">
        <f>'1'!G412</f>
        <v>1968.05466959569</v>
      </c>
      <c r="C410" s="168">
        <f t="shared" si="12"/>
        <v>2143.4954667088678</v>
      </c>
      <c r="D410" s="168">
        <f t="shared" si="13"/>
        <v>1</v>
      </c>
      <c r="E410" s="152">
        <f>SUM($D$2:D411)*D410</f>
        <v>32</v>
      </c>
    </row>
    <row r="411" spans="1:5" x14ac:dyDescent="0.25">
      <c r="A411" s="149">
        <f>'1'!F413</f>
        <v>1595.982422</v>
      </c>
      <c r="B411" s="150">
        <f>'1'!G413</f>
        <v>1951.4798981005251</v>
      </c>
      <c r="C411" s="168">
        <f t="shared" si="12"/>
        <v>2120.7215257806297</v>
      </c>
      <c r="D411" s="168">
        <f t="shared" si="13"/>
        <v>1</v>
      </c>
      <c r="E411" s="152">
        <f>SUM($D$2:D412)*D411</f>
        <v>33</v>
      </c>
    </row>
    <row r="412" spans="1:5" x14ac:dyDescent="0.25">
      <c r="A412" s="149">
        <f>'1'!F414</f>
        <v>1594.890625</v>
      </c>
      <c r="B412" s="150">
        <f>'1'!G414</f>
        <v>1933.3476399501333</v>
      </c>
      <c r="C412" s="168">
        <f t="shared" si="12"/>
        <v>2098.3981221074391</v>
      </c>
      <c r="D412" s="168">
        <f t="shared" si="13"/>
        <v>1</v>
      </c>
      <c r="E412" s="152">
        <f>SUM($D$2:D413)*D412</f>
        <v>34</v>
      </c>
    </row>
    <row r="413" spans="1:5" x14ac:dyDescent="0.25">
      <c r="A413" s="149">
        <f>'1'!F415</f>
        <v>1593.798828</v>
      </c>
      <c r="B413" s="150">
        <f>'1'!G415</f>
        <v>1910.5869414919446</v>
      </c>
      <c r="C413" s="168">
        <f t="shared" si="12"/>
        <v>2081.5594081553622</v>
      </c>
      <c r="D413" s="168">
        <f t="shared" si="13"/>
        <v>1</v>
      </c>
      <c r="E413" s="152">
        <f>SUM($D$2:D414)*D413</f>
        <v>35</v>
      </c>
    </row>
    <row r="414" spans="1:5" x14ac:dyDescent="0.25">
      <c r="A414" s="149">
        <f>'1'!F416</f>
        <v>1592.705078</v>
      </c>
      <c r="B414" s="150">
        <f>'1'!G416</f>
        <v>1895.6931191350041</v>
      </c>
      <c r="C414" s="168">
        <f t="shared" si="12"/>
        <v>2057.3641988153108</v>
      </c>
      <c r="D414" s="168">
        <f t="shared" si="13"/>
        <v>1</v>
      </c>
      <c r="E414" s="152">
        <f>SUM($D$2:D415)*D414</f>
        <v>36</v>
      </c>
    </row>
    <row r="415" spans="1:5" x14ac:dyDescent="0.25">
      <c r="A415" s="149">
        <f>'1'!F417</f>
        <v>1591.6132809999999</v>
      </c>
      <c r="B415" s="150">
        <f>'1'!G417</f>
        <v>1873.073783165022</v>
      </c>
      <c r="C415" s="168">
        <f t="shared" si="12"/>
        <v>2032.5259918678864</v>
      </c>
      <c r="D415" s="168">
        <f t="shared" si="13"/>
        <v>1</v>
      </c>
      <c r="E415" s="152">
        <f>SUM($D$2:D416)*D415</f>
        <v>37</v>
      </c>
    </row>
    <row r="416" spans="1:5" x14ac:dyDescent="0.25">
      <c r="A416" s="149">
        <f>'1'!F418</f>
        <v>1590.5195309999999</v>
      </c>
      <c r="B416" s="150">
        <f>'1'!G418</f>
        <v>1843.5451733933987</v>
      </c>
      <c r="C416" s="168">
        <f t="shared" si="12"/>
        <v>1999.7761886754786</v>
      </c>
      <c r="D416" s="168">
        <f t="shared" si="13"/>
        <v>1</v>
      </c>
      <c r="E416" s="152">
        <f>SUM($D$2:D417)*D416</f>
        <v>38</v>
      </c>
    </row>
    <row r="417" spans="1:5" x14ac:dyDescent="0.25">
      <c r="A417" s="149">
        <f>'1'!F419</f>
        <v>1589.4257809999999</v>
      </c>
      <c r="B417" s="150">
        <f>'1'!G419</f>
        <v>1813.1884287560479</v>
      </c>
      <c r="C417" s="168">
        <f t="shared" si="12"/>
        <v>1968.7609270285448</v>
      </c>
      <c r="D417" s="168">
        <f t="shared" si="13"/>
        <v>1</v>
      </c>
      <c r="E417" s="152">
        <f>SUM($D$2:D418)*D417</f>
        <v>39</v>
      </c>
    </row>
    <row r="418" spans="1:5" x14ac:dyDescent="0.25">
      <c r="A418" s="149">
        <f>'1'!F420</f>
        <v>1588.3320309999999</v>
      </c>
      <c r="B418" s="150">
        <f>'1'!G420</f>
        <v>1786.8315520961482</v>
      </c>
      <c r="C418" s="168">
        <f t="shared" si="12"/>
        <v>1941.6431883119133</v>
      </c>
      <c r="D418" s="168">
        <f t="shared" si="13"/>
        <v>1</v>
      </c>
      <c r="E418" s="152">
        <f>SUM($D$2:D419)*D418</f>
        <v>40</v>
      </c>
    </row>
    <row r="419" spans="1:5" x14ac:dyDescent="0.25">
      <c r="A419" s="149">
        <f>'1'!F421</f>
        <v>1587.2382809999999</v>
      </c>
      <c r="B419" s="150">
        <f>'1'!G421</f>
        <v>1763.6017065313504</v>
      </c>
      <c r="C419" s="168">
        <f t="shared" si="12"/>
        <v>1912.8812360331508</v>
      </c>
      <c r="D419" s="168">
        <f t="shared" si="13"/>
        <v>1</v>
      </c>
      <c r="E419" s="152">
        <f>SUM($D$2:D420)*D419</f>
        <v>41</v>
      </c>
    </row>
    <row r="420" spans="1:5" x14ac:dyDescent="0.25">
      <c r="A420" s="149">
        <f>'1'!F422</f>
        <v>1586.1445309999999</v>
      </c>
      <c r="B420" s="150">
        <f>'1'!G422</f>
        <v>1734.2382679292682</v>
      </c>
      <c r="C420" s="168">
        <f t="shared" si="12"/>
        <v>1881.2988922246598</v>
      </c>
      <c r="D420" s="168">
        <f t="shared" si="13"/>
        <v>1</v>
      </c>
      <c r="E420" s="152">
        <f>SUM($D$2:D421)*D420</f>
        <v>42</v>
      </c>
    </row>
    <row r="421" spans="1:5" x14ac:dyDescent="0.25">
      <c r="A421" s="149">
        <f>'1'!F423</f>
        <v>1585.0507809999999</v>
      </c>
      <c r="B421" s="150">
        <f>'1'!G423</f>
        <v>1705.8511349958242</v>
      </c>
      <c r="C421" s="168">
        <f t="shared" si="12"/>
        <v>1848.1991439981703</v>
      </c>
      <c r="D421" s="168">
        <f t="shared" si="13"/>
        <v>1</v>
      </c>
      <c r="E421" s="152">
        <f>SUM($D$2:D422)*D421</f>
        <v>43</v>
      </c>
    </row>
    <row r="422" spans="1:5" x14ac:dyDescent="0.25">
      <c r="A422" s="149">
        <f>'1'!F424</f>
        <v>1583.9570309999999</v>
      </c>
      <c r="B422" s="150">
        <f>'1'!G424</f>
        <v>1673.7130140294012</v>
      </c>
      <c r="C422" s="168">
        <f t="shared" si="12"/>
        <v>1812.6539175574185</v>
      </c>
      <c r="D422" s="168">
        <f t="shared" si="13"/>
        <v>1</v>
      </c>
      <c r="E422" s="152">
        <f>SUM($D$2:D423)*D422</f>
        <v>44</v>
      </c>
    </row>
    <row r="423" spans="1:5" x14ac:dyDescent="0.25">
      <c r="A423" s="149">
        <f>'1'!F425</f>
        <v>1582.861328</v>
      </c>
      <c r="B423" s="150">
        <f>'1'!G425</f>
        <v>1634.9462075981539</v>
      </c>
      <c r="C423" s="168">
        <f t="shared" si="12"/>
        <v>1773.7206351562352</v>
      </c>
      <c r="D423" s="168">
        <f t="shared" si="13"/>
        <v>1</v>
      </c>
      <c r="E423" s="152">
        <f>SUM($D$2:D424)*D423</f>
        <v>45</v>
      </c>
    </row>
    <row r="424" spans="1:5" x14ac:dyDescent="0.25">
      <c r="A424" s="149">
        <f>'1'!F426</f>
        <v>1581.767578</v>
      </c>
      <c r="B424" s="150">
        <f>'1'!G426</f>
        <v>1608.4286681161043</v>
      </c>
      <c r="C424" s="168">
        <f t="shared" si="12"/>
        <v>1745.2531122279556</v>
      </c>
      <c r="D424" s="168">
        <f t="shared" si="13"/>
        <v>1</v>
      </c>
      <c r="E424" s="152">
        <f>SUM($D$2:D425)*D424</f>
        <v>46</v>
      </c>
    </row>
    <row r="425" spans="1:5" x14ac:dyDescent="0.25">
      <c r="A425" s="149">
        <f>'1'!F427</f>
        <v>1580.671875</v>
      </c>
      <c r="B425" s="150">
        <f>'1'!G427</f>
        <v>1577.2030445432988</v>
      </c>
      <c r="C425" s="168">
        <f t="shared" si="12"/>
        <v>1709.03677310126</v>
      </c>
      <c r="D425" s="168">
        <f t="shared" si="13"/>
        <v>1</v>
      </c>
      <c r="E425" s="152">
        <f>SUM($D$2:D426)*D425</f>
        <v>47</v>
      </c>
    </row>
    <row r="426" spans="1:5" x14ac:dyDescent="0.25">
      <c r="A426" s="149">
        <f>'1'!F428</f>
        <v>1579.576172</v>
      </c>
      <c r="B426" s="150">
        <f>'1'!G428</f>
        <v>1542.3225442363726</v>
      </c>
      <c r="C426" s="168">
        <f t="shared" si="12"/>
        <v>1671.2331534215036</v>
      </c>
      <c r="D426" s="168">
        <f t="shared" si="13"/>
        <v>1</v>
      </c>
      <c r="E426" s="152">
        <f>SUM($D$2:D427)*D426</f>
        <v>48</v>
      </c>
    </row>
    <row r="427" spans="1:5" x14ac:dyDescent="0.25">
      <c r="A427" s="149">
        <f>'1'!F429</f>
        <v>1578.4804690000001</v>
      </c>
      <c r="B427" s="150">
        <f>'1'!G429</f>
        <v>1508.1996381827105</v>
      </c>
      <c r="C427" s="168">
        <f t="shared" si="12"/>
        <v>1634.4407000589886</v>
      </c>
      <c r="D427" s="168">
        <f t="shared" si="13"/>
        <v>1</v>
      </c>
      <c r="E427" s="152">
        <f>SUM($D$2:D428)*D427</f>
        <v>49</v>
      </c>
    </row>
    <row r="428" spans="1:5" x14ac:dyDescent="0.25">
      <c r="A428" s="149">
        <f>'1'!F430</f>
        <v>1577.3847659999999</v>
      </c>
      <c r="B428" s="150">
        <f>'1'!G430</f>
        <v>1475.164832040904</v>
      </c>
      <c r="C428" s="168">
        <f t="shared" si="12"/>
        <v>1594.2430330348047</v>
      </c>
      <c r="D428" s="168">
        <f t="shared" si="13"/>
        <v>1</v>
      </c>
      <c r="E428" s="152">
        <f>SUM($D$2:D429)*D428</f>
        <v>50</v>
      </c>
    </row>
    <row r="429" spans="1:5" x14ac:dyDescent="0.25">
      <c r="A429" s="149">
        <f>'1'!F431</f>
        <v>1576.2890629999999</v>
      </c>
      <c r="B429" s="150">
        <f>'1'!G431</f>
        <v>1434.8263481144231</v>
      </c>
      <c r="C429" s="168">
        <f t="shared" si="12"/>
        <v>1550.3746370497856</v>
      </c>
      <c r="D429" s="168">
        <f t="shared" si="13"/>
        <v>1</v>
      </c>
      <c r="E429" s="152">
        <f>SUM($D$2:D430)*D429</f>
        <v>51</v>
      </c>
    </row>
    <row r="430" spans="1:5" x14ac:dyDescent="0.25">
      <c r="A430" s="149">
        <f>'1'!F432</f>
        <v>1575.1933590000001</v>
      </c>
      <c r="B430" s="150">
        <f>'1'!G432</f>
        <v>1395.0887330571522</v>
      </c>
      <c r="C430" s="168">
        <f t="shared" si="12"/>
        <v>1511.2472412864952</v>
      </c>
      <c r="D430" s="168">
        <f t="shared" si="13"/>
        <v>1</v>
      </c>
      <c r="E430" s="152">
        <f>SUM($D$2:D431)*D430</f>
        <v>52</v>
      </c>
    </row>
    <row r="431" spans="1:5" x14ac:dyDescent="0.25">
      <c r="A431" s="149">
        <f>'1'!F433</f>
        <v>1574.0976559999999</v>
      </c>
      <c r="B431" s="150">
        <f>'1'!G433</f>
        <v>1363.409219921419</v>
      </c>
      <c r="C431" s="168">
        <f t="shared" si="12"/>
        <v>1473.2828907144624</v>
      </c>
      <c r="D431" s="168">
        <f t="shared" si="13"/>
        <v>1</v>
      </c>
      <c r="E431" s="152">
        <f>SUM($D$2:D432)*D431</f>
        <v>53</v>
      </c>
    </row>
    <row r="432" spans="1:5" x14ac:dyDescent="0.25">
      <c r="A432" s="149">
        <f>'1'!F434</f>
        <v>1573.001953</v>
      </c>
      <c r="B432" s="150">
        <f>'1'!G434</f>
        <v>1325.7919426463927</v>
      </c>
      <c r="C432" s="168">
        <f t="shared" si="12"/>
        <v>1438.2569015984318</v>
      </c>
      <c r="D432" s="168">
        <f t="shared" si="13"/>
        <v>1</v>
      </c>
      <c r="E432" s="152">
        <f>SUM($D$2:D433)*D432</f>
        <v>54</v>
      </c>
    </row>
    <row r="433" spans="1:5" x14ac:dyDescent="0.25">
      <c r="A433" s="149">
        <f>'1'!F435</f>
        <v>1571.904297</v>
      </c>
      <c r="B433" s="150">
        <f>'1'!G435</f>
        <v>1294.8048592633907</v>
      </c>
      <c r="C433" s="168">
        <f t="shared" si="12"/>
        <v>1404.3684428894421</v>
      </c>
      <c r="D433" s="168">
        <f t="shared" si="13"/>
        <v>1</v>
      </c>
      <c r="E433" s="152">
        <f>SUM($D$2:D434)*D433</f>
        <v>55</v>
      </c>
    </row>
    <row r="434" spans="1:5" x14ac:dyDescent="0.25">
      <c r="A434" s="149">
        <f>'1'!F436</f>
        <v>1570.8066409999999</v>
      </c>
      <c r="B434" s="150">
        <f>'1'!G436</f>
        <v>1264.0449860237654</v>
      </c>
      <c r="C434" s="168">
        <f t="shared" si="12"/>
        <v>1368.5212481776448</v>
      </c>
      <c r="D434" s="168">
        <f t="shared" si="13"/>
        <v>1</v>
      </c>
      <c r="E434" s="152">
        <f>SUM($D$2:D435)*D434</f>
        <v>56</v>
      </c>
    </row>
    <row r="435" spans="1:5" x14ac:dyDescent="0.25">
      <c r="A435" s="149">
        <f>'1'!F437</f>
        <v>1569.7109379999999</v>
      </c>
      <c r="B435" s="150">
        <f>'1'!G437</f>
        <v>1233.9334774425163</v>
      </c>
      <c r="C435" s="168">
        <f t="shared" si="12"/>
        <v>1339.4395983467675</v>
      </c>
      <c r="D435" s="168">
        <f t="shared" si="13"/>
        <v>1</v>
      </c>
      <c r="E435" s="152">
        <f>SUM($D$2:D436)*D435</f>
        <v>57</v>
      </c>
    </row>
    <row r="436" spans="1:5" x14ac:dyDescent="0.25">
      <c r="A436" s="149">
        <f>'1'!F438</f>
        <v>1568.6132809999999</v>
      </c>
      <c r="B436" s="150">
        <f>'1'!G438</f>
        <v>1206.6096035868675</v>
      </c>
      <c r="C436" s="168">
        <f t="shared" si="12"/>
        <v>1308.9378935644595</v>
      </c>
      <c r="D436" s="168">
        <f t="shared" si="13"/>
        <v>1</v>
      </c>
      <c r="E436" s="152">
        <f>SUM($D$2:D437)*D436</f>
        <v>58</v>
      </c>
    </row>
    <row r="437" spans="1:5" x14ac:dyDescent="0.25">
      <c r="A437" s="149">
        <f>'1'!F439</f>
        <v>1567.515625</v>
      </c>
      <c r="B437" s="150">
        <f>'1'!G439</f>
        <v>1178.3596282390606</v>
      </c>
      <c r="C437" s="168">
        <f t="shared" si="12"/>
        <v>1281.3041795364904</v>
      </c>
      <c r="D437" s="168">
        <f t="shared" si="13"/>
        <v>1</v>
      </c>
      <c r="E437" s="152">
        <f>SUM($D$2:D438)*D437</f>
        <v>59</v>
      </c>
    </row>
    <row r="438" spans="1:5" x14ac:dyDescent="0.25">
      <c r="A438" s="149">
        <f>'1'!F440</f>
        <v>1566.4179690000001</v>
      </c>
      <c r="B438" s="150">
        <f>'1'!G440</f>
        <v>1156.2591950290471</v>
      </c>
      <c r="C438" s="168">
        <f t="shared" si="12"/>
        <v>1254.1943665037525</v>
      </c>
      <c r="D438" s="168">
        <f t="shared" si="13"/>
        <v>1</v>
      </c>
      <c r="E438" s="152">
        <f>SUM($D$2:D439)*D438</f>
        <v>60</v>
      </c>
    </row>
    <row r="439" spans="1:5" x14ac:dyDescent="0.25">
      <c r="A439" s="149">
        <f>'1'!F441</f>
        <v>1565.3203129999999</v>
      </c>
      <c r="B439" s="150">
        <f>'1'!G441</f>
        <v>1128.9638010709868</v>
      </c>
      <c r="C439" s="168">
        <f t="shared" si="12"/>
        <v>1223.1430811826119</v>
      </c>
      <c r="D439" s="168">
        <f t="shared" si="13"/>
        <v>1</v>
      </c>
      <c r="E439" s="152">
        <f>SUM($D$2:D440)*D439</f>
        <v>61</v>
      </c>
    </row>
    <row r="440" spans="1:5" x14ac:dyDescent="0.25">
      <c r="A440" s="149">
        <f>'1'!F442</f>
        <v>1564.2226559999999</v>
      </c>
      <c r="B440" s="150">
        <f>'1'!G442</f>
        <v>1099.6797208718103</v>
      </c>
      <c r="C440" s="168">
        <f t="shared" si="12"/>
        <v>1195.1958677779114</v>
      </c>
      <c r="D440" s="168">
        <f t="shared" si="13"/>
        <v>1</v>
      </c>
      <c r="E440" s="152">
        <f>SUM($D$2:D441)*D440</f>
        <v>62</v>
      </c>
    </row>
    <row r="441" spans="1:5" x14ac:dyDescent="0.25">
      <c r="A441" s="149">
        <f>'1'!F443</f>
        <v>1563.123047</v>
      </c>
      <c r="B441" s="150">
        <f>'1'!G443</f>
        <v>1074.1763821212526</v>
      </c>
      <c r="C441" s="168">
        <f t="shared" si="12"/>
        <v>1163.6432337226381</v>
      </c>
      <c r="D441" s="168">
        <f t="shared" si="13"/>
        <v>1</v>
      </c>
      <c r="E441" s="152">
        <f>SUM($D$2:D442)*D441</f>
        <v>63</v>
      </c>
    </row>
    <row r="442" spans="1:5" x14ac:dyDescent="0.25">
      <c r="A442" s="149">
        <f>'1'!F444</f>
        <v>1562.0253909999999</v>
      </c>
      <c r="B442" s="150">
        <f>'1'!G444</f>
        <v>1046.0566120453841</v>
      </c>
      <c r="C442" s="168">
        <f t="shared" si="12"/>
        <v>1135.266559396121</v>
      </c>
      <c r="D442" s="168">
        <f t="shared" si="13"/>
        <v>1</v>
      </c>
      <c r="E442" s="152">
        <f>SUM($D$2:D443)*D442</f>
        <v>64</v>
      </c>
    </row>
    <row r="443" spans="1:5" x14ac:dyDescent="0.25">
      <c r="A443" s="149">
        <f>'1'!F445</f>
        <v>1560.9257809999999</v>
      </c>
      <c r="B443" s="150">
        <f>'1'!G445</f>
        <v>1018.7964893198953</v>
      </c>
      <c r="C443" s="168">
        <f t="shared" si="12"/>
        <v>1104.9619843722046</v>
      </c>
      <c r="D443" s="168">
        <f t="shared" si="13"/>
        <v>1</v>
      </c>
      <c r="E443" s="152">
        <f>SUM($D$2:D444)*D443</f>
        <v>64</v>
      </c>
    </row>
    <row r="444" spans="1:5" x14ac:dyDescent="0.25">
      <c r="A444" s="149">
        <f>'1'!F446</f>
        <v>1559.828125</v>
      </c>
      <c r="B444" s="150">
        <f>'1'!G446</f>
        <v>994.51548523732458</v>
      </c>
      <c r="C444" s="168">
        <f t="shared" si="12"/>
        <v>1077.1179192806244</v>
      </c>
      <c r="D444" s="168">
        <f t="shared" si="13"/>
        <v>0</v>
      </c>
      <c r="E444" s="152">
        <f>SUM($D$2:D445)*D444</f>
        <v>0</v>
      </c>
    </row>
    <row r="445" spans="1:5" x14ac:dyDescent="0.25">
      <c r="A445" s="149">
        <f>'1'!F447</f>
        <v>1558.7285159999999</v>
      </c>
      <c r="B445" s="150">
        <f>'1'!G447</f>
        <v>964.57710000074826</v>
      </c>
      <c r="C445" s="168">
        <f t="shared" si="12"/>
        <v>1045.9435184244219</v>
      </c>
      <c r="D445" s="168">
        <f t="shared" si="13"/>
        <v>0</v>
      </c>
      <c r="E445" s="152">
        <f>SUM($D$2:D446)*D445</f>
        <v>0</v>
      </c>
    </row>
    <row r="446" spans="1:5" x14ac:dyDescent="0.25">
      <c r="A446" s="149">
        <f>'1'!F448</f>
        <v>1557.6289059999999</v>
      </c>
      <c r="B446" s="150">
        <f>'1'!G448</f>
        <v>937.81287176094361</v>
      </c>
      <c r="C446" s="168">
        <f t="shared" si="12"/>
        <v>1017.4865439872425</v>
      </c>
      <c r="D446" s="168">
        <f t="shared" si="13"/>
        <v>0</v>
      </c>
      <c r="E446" s="152">
        <f>SUM($D$2:D447)*D446</f>
        <v>0</v>
      </c>
    </row>
    <row r="447" spans="1:5" x14ac:dyDescent="0.25">
      <c r="A447" s="149">
        <f>'1'!F449</f>
        <v>1556.529297</v>
      </c>
      <c r="B447" s="150">
        <f>'1'!G449</f>
        <v>912.82047879795493</v>
      </c>
      <c r="C447" s="168">
        <f t="shared" si="12"/>
        <v>987.42627823969053</v>
      </c>
      <c r="D447" s="168">
        <f t="shared" si="13"/>
        <v>0</v>
      </c>
      <c r="E447" s="152">
        <f>SUM($D$2:D448)*D447</f>
        <v>0</v>
      </c>
    </row>
    <row r="448" spans="1:5" x14ac:dyDescent="0.25">
      <c r="A448" s="149">
        <f>'1'!F450</f>
        <v>1555.4296879999999</v>
      </c>
      <c r="B448" s="150">
        <f>'1'!G450</f>
        <v>883.13840884228864</v>
      </c>
      <c r="C448" s="168">
        <f t="shared" si="12"/>
        <v>953.71085170599054</v>
      </c>
      <c r="D448" s="168">
        <f t="shared" si="13"/>
        <v>0</v>
      </c>
      <c r="E448" s="152">
        <f>SUM($D$2:D449)*D448</f>
        <v>0</v>
      </c>
    </row>
    <row r="449" spans="1:5" x14ac:dyDescent="0.25">
      <c r="A449" s="149">
        <f>'1'!F451</f>
        <v>1554.330078</v>
      </c>
      <c r="B449" s="150">
        <f>'1'!G451</f>
        <v>851.49632839364835</v>
      </c>
      <c r="C449" s="168">
        <f t="shared" si="12"/>
        <v>922.16394547849438</v>
      </c>
      <c r="D449" s="168">
        <f t="shared" si="13"/>
        <v>0</v>
      </c>
      <c r="E449" s="152">
        <f>SUM($D$2:D450)*D449</f>
        <v>0</v>
      </c>
    </row>
    <row r="450" spans="1:5" x14ac:dyDescent="0.25">
      <c r="A450" s="149">
        <f>'1'!F452</f>
        <v>1553.2285159999999</v>
      </c>
      <c r="B450" s="150">
        <f>'1'!G452</f>
        <v>822.78790704375012</v>
      </c>
      <c r="C450" s="168">
        <f t="shared" ref="C450:C513" si="14">((B450+B451)/2)*(A450-A451)</f>
        <v>893.26212983084349</v>
      </c>
      <c r="D450" s="168">
        <f t="shared" si="13"/>
        <v>0</v>
      </c>
      <c r="E450" s="152">
        <f>SUM($D$2:D451)*D450</f>
        <v>0</v>
      </c>
    </row>
    <row r="451" spans="1:5" x14ac:dyDescent="0.25">
      <c r="A451" s="149">
        <f>'1'!F453</f>
        <v>1552.1289059999999</v>
      </c>
      <c r="B451" s="150">
        <f>'1'!G453</f>
        <v>801.90108238133007</v>
      </c>
      <c r="C451" s="168">
        <f t="shared" si="14"/>
        <v>867.83238549532905</v>
      </c>
      <c r="D451" s="168">
        <f t="shared" ref="D451:D514" si="15">IF(B451&lt;1000.5,0,1)</f>
        <v>0</v>
      </c>
      <c r="E451" s="152">
        <f>SUM($D$2:D452)*D451</f>
        <v>0</v>
      </c>
    </row>
    <row r="452" spans="1:5" x14ac:dyDescent="0.25">
      <c r="A452" s="149">
        <f>'1'!F454</f>
        <v>1551.029297</v>
      </c>
      <c r="B452" s="150">
        <f>'1'!G454</f>
        <v>776.53704516296841</v>
      </c>
      <c r="C452" s="168">
        <f t="shared" si="14"/>
        <v>848.47018298597447</v>
      </c>
      <c r="D452" s="168">
        <f t="shared" si="15"/>
        <v>0</v>
      </c>
      <c r="E452" s="152">
        <f>SUM($D$2:D453)*D452</f>
        <v>0</v>
      </c>
    </row>
    <row r="453" spans="1:5" x14ac:dyDescent="0.25">
      <c r="A453" s="149">
        <f>'1'!F455</f>
        <v>1549.9277340000001</v>
      </c>
      <c r="B453" s="150">
        <f>'1'!G455</f>
        <v>763.94712684720128</v>
      </c>
      <c r="C453" s="168">
        <f t="shared" si="14"/>
        <v>834.1759459376741</v>
      </c>
      <c r="D453" s="168">
        <f>IF(B453&lt;1000.5,0,1)</f>
        <v>0</v>
      </c>
      <c r="E453" s="152">
        <f>SUM($D$2:D454)*D453</f>
        <v>0</v>
      </c>
    </row>
    <row r="454" spans="1:5" x14ac:dyDescent="0.25">
      <c r="A454" s="149">
        <f>'1'!F456</f>
        <v>1548.826172</v>
      </c>
      <c r="B454" s="150">
        <f>'1'!G456</f>
        <v>750.58577450130224</v>
      </c>
      <c r="C454" s="168">
        <f t="shared" si="14"/>
        <v>823.81711980733223</v>
      </c>
      <c r="D454" s="168">
        <f t="shared" si="15"/>
        <v>0</v>
      </c>
      <c r="E454" s="152">
        <f>SUM($D$2:D455)*D454</f>
        <v>0</v>
      </c>
    </row>
    <row r="455" spans="1:5" x14ac:dyDescent="0.25">
      <c r="A455" s="149">
        <f>'1'!F457</f>
        <v>1547.7246090000001</v>
      </c>
      <c r="B455" s="150">
        <f>'1'!G457</f>
        <v>745.13824638061863</v>
      </c>
      <c r="C455" s="168">
        <f t="shared" si="14"/>
        <v>816.04382932673104</v>
      </c>
      <c r="D455" s="168">
        <f t="shared" si="15"/>
        <v>0</v>
      </c>
      <c r="E455" s="152">
        <f>SUM($D$2:D456)*D455</f>
        <v>0</v>
      </c>
    </row>
    <row r="456" spans="1:5" x14ac:dyDescent="0.25">
      <c r="A456" s="149">
        <f>'1'!F458</f>
        <v>1546.623047</v>
      </c>
      <c r="B456" s="150">
        <f>'1'!G458</f>
        <v>736.47391766768362</v>
      </c>
      <c r="C456" s="168">
        <f t="shared" si="14"/>
        <v>800.76021794831115</v>
      </c>
      <c r="D456" s="168">
        <f t="shared" si="15"/>
        <v>0</v>
      </c>
      <c r="E456" s="152">
        <f>SUM($D$2:D457)*D456</f>
        <v>0</v>
      </c>
    </row>
    <row r="457" spans="1:5" x14ac:dyDescent="0.25">
      <c r="A457" s="149">
        <f>'1'!F459</f>
        <v>1545.5214840000001</v>
      </c>
      <c r="B457" s="150">
        <f>'1'!G459</f>
        <v>717.38794579060857</v>
      </c>
      <c r="C457" s="168">
        <f t="shared" si="14"/>
        <v>785.71438772881731</v>
      </c>
      <c r="D457" s="168">
        <f t="shared" si="15"/>
        <v>0</v>
      </c>
      <c r="E457" s="152">
        <f>SUM($D$2:D458)*D457</f>
        <v>0</v>
      </c>
    </row>
    <row r="458" spans="1:5" x14ac:dyDescent="0.25">
      <c r="A458" s="149">
        <f>'1'!F460</f>
        <v>1544.419922</v>
      </c>
      <c r="B458" s="150">
        <f>'1'!G460</f>
        <v>709.15797305694775</v>
      </c>
      <c r="C458" s="168">
        <f t="shared" si="14"/>
        <v>776.14720565386995</v>
      </c>
      <c r="D458" s="168">
        <f t="shared" si="15"/>
        <v>0</v>
      </c>
      <c r="E458" s="152">
        <f>SUM($D$2:D459)*D458</f>
        <v>0</v>
      </c>
    </row>
    <row r="459" spans="1:5" x14ac:dyDescent="0.25">
      <c r="A459" s="149">
        <f>'1'!F461</f>
        <v>1543.3183590000001</v>
      </c>
      <c r="B459" s="150">
        <f>'1'!G461</f>
        <v>700.01645573906455</v>
      </c>
      <c r="C459" s="168">
        <f t="shared" si="14"/>
        <v>768.49075064550664</v>
      </c>
      <c r="D459" s="168">
        <f t="shared" si="15"/>
        <v>0</v>
      </c>
      <c r="E459" s="152">
        <f>SUM($D$2:D460)*D459</f>
        <v>0</v>
      </c>
    </row>
    <row r="460" spans="1:5" x14ac:dyDescent="0.25">
      <c r="A460" s="149">
        <f>'1'!F462</f>
        <v>1542.216797</v>
      </c>
      <c r="B460" s="150">
        <f>'1'!G462</f>
        <v>695.25816456458801</v>
      </c>
      <c r="C460" s="168">
        <f t="shared" si="14"/>
        <v>765.22820094152166</v>
      </c>
      <c r="D460" s="168">
        <f t="shared" si="15"/>
        <v>0</v>
      </c>
      <c r="E460" s="152">
        <f>SUM($D$2:D461)*D460</f>
        <v>0</v>
      </c>
    </row>
    <row r="461" spans="1:5" x14ac:dyDescent="0.25">
      <c r="A461" s="149">
        <f>'1'!F463</f>
        <v>1541.1132809999999</v>
      </c>
      <c r="B461" s="150">
        <f>'1'!G463</f>
        <v>691.63282920701772</v>
      </c>
      <c r="C461" s="168">
        <f t="shared" si="14"/>
        <v>758.79776237606075</v>
      </c>
      <c r="D461" s="168">
        <f t="shared" si="15"/>
        <v>0</v>
      </c>
      <c r="E461" s="152">
        <f>SUM($D$2:D462)*D461</f>
        <v>0</v>
      </c>
    </row>
    <row r="462" spans="1:5" x14ac:dyDescent="0.25">
      <c r="A462" s="149">
        <f>'1'!F464</f>
        <v>1540.0117190000001</v>
      </c>
      <c r="B462" s="150">
        <f>'1'!G464</f>
        <v>686.04316610904687</v>
      </c>
      <c r="C462" s="168">
        <f t="shared" si="14"/>
        <v>754.85177944156669</v>
      </c>
      <c r="D462" s="168">
        <f t="shared" si="15"/>
        <v>0</v>
      </c>
      <c r="E462" s="152">
        <f>SUM($D$2:D463)*D462</f>
        <v>0</v>
      </c>
    </row>
    <row r="463" spans="1:5" x14ac:dyDescent="0.25">
      <c r="A463" s="149">
        <f>'1'!F465</f>
        <v>1538.908203</v>
      </c>
      <c r="B463" s="150">
        <f>'1'!G465</f>
        <v>682.04171791887802</v>
      </c>
      <c r="C463" s="168">
        <f t="shared" si="14"/>
        <v>748.78859112990403</v>
      </c>
      <c r="D463" s="168">
        <f t="shared" si="15"/>
        <v>0</v>
      </c>
      <c r="E463" s="152">
        <f>SUM($D$2:D464)*D463</f>
        <v>0</v>
      </c>
    </row>
    <row r="464" spans="1:5" x14ac:dyDescent="0.25">
      <c r="A464" s="149">
        <f>'1'!F466</f>
        <v>1537.8046879999999</v>
      </c>
      <c r="B464" s="150">
        <f>'1'!G466</f>
        <v>675.05554152914635</v>
      </c>
      <c r="C464" s="168">
        <f t="shared" si="14"/>
        <v>743.07396866930526</v>
      </c>
      <c r="D464" s="168">
        <f t="shared" si="15"/>
        <v>0</v>
      </c>
      <c r="E464" s="152">
        <f>SUM($D$2:D465)*D464</f>
        <v>0</v>
      </c>
    </row>
    <row r="465" spans="1:5" x14ac:dyDescent="0.25">
      <c r="A465" s="149">
        <f>'1'!F467</f>
        <v>1536.701172</v>
      </c>
      <c r="B465" s="150">
        <f>'1'!G467</f>
        <v>671.68337058336124</v>
      </c>
      <c r="C465" s="168">
        <f t="shared" si="14"/>
        <v>739.88126786596138</v>
      </c>
      <c r="D465" s="168">
        <f t="shared" si="15"/>
        <v>0</v>
      </c>
      <c r="E465" s="152">
        <f>SUM($D$2:D466)*D465</f>
        <v>0</v>
      </c>
    </row>
    <row r="466" spans="1:5" x14ac:dyDescent="0.25">
      <c r="A466" s="149">
        <f>'1'!F468</f>
        <v>1535.5976559999999</v>
      </c>
      <c r="B466" s="150">
        <f>'1'!G468</f>
        <v>669.26912646403321</v>
      </c>
      <c r="C466" s="168">
        <f t="shared" si="14"/>
        <v>732.45704719245589</v>
      </c>
      <c r="D466" s="168">
        <f t="shared" si="15"/>
        <v>0</v>
      </c>
      <c r="E466" s="152">
        <f>SUM($D$2:D467)*D466</f>
        <v>0</v>
      </c>
    </row>
    <row r="467" spans="1:5" x14ac:dyDescent="0.25">
      <c r="A467" s="149">
        <f>'1'!F469</f>
        <v>1534.4941409999999</v>
      </c>
      <c r="B467" s="150">
        <f>'1'!G469</f>
        <v>658.22899941997457</v>
      </c>
      <c r="C467" s="168">
        <f t="shared" si="14"/>
        <v>722.74824135163249</v>
      </c>
      <c r="D467" s="168">
        <f t="shared" si="15"/>
        <v>0</v>
      </c>
      <c r="E467" s="152">
        <f>SUM($D$2:D468)*D467</f>
        <v>0</v>
      </c>
    </row>
    <row r="468" spans="1:5" x14ac:dyDescent="0.25">
      <c r="A468" s="149">
        <f>'1'!F470</f>
        <v>1533.390625</v>
      </c>
      <c r="B468" s="150">
        <f>'1'!G470</f>
        <v>651.67179286885164</v>
      </c>
      <c r="C468" s="168">
        <f t="shared" si="14"/>
        <v>715.89951995900856</v>
      </c>
      <c r="D468" s="168">
        <f t="shared" si="15"/>
        <v>0</v>
      </c>
      <c r="E468" s="152">
        <f>SUM($D$2:D469)*D468</f>
        <v>0</v>
      </c>
    </row>
    <row r="469" spans="1:5" x14ac:dyDescent="0.25">
      <c r="A469" s="149">
        <f>'1'!F471</f>
        <v>1532.2851559999999</v>
      </c>
      <c r="B469" s="150">
        <f>'1'!G471</f>
        <v>643.52421888535184</v>
      </c>
      <c r="C469" s="168">
        <f t="shared" si="14"/>
        <v>707.13375710383286</v>
      </c>
      <c r="D469" s="168">
        <f t="shared" si="15"/>
        <v>0</v>
      </c>
      <c r="E469" s="152">
        <f>SUM($D$2:D470)*D469</f>
        <v>0</v>
      </c>
    </row>
    <row r="470" spans="1:5" x14ac:dyDescent="0.25">
      <c r="A470" s="149">
        <f>'1'!F472</f>
        <v>1531.1816409999999</v>
      </c>
      <c r="B470" s="150">
        <f>'1'!G472</f>
        <v>638.07821896791279</v>
      </c>
      <c r="C470" s="168">
        <f t="shared" si="14"/>
        <v>705.0183295580747</v>
      </c>
      <c r="D470" s="168">
        <f t="shared" si="15"/>
        <v>0</v>
      </c>
      <c r="E470" s="152">
        <f>SUM($D$2:D471)*D470</f>
        <v>0</v>
      </c>
    </row>
    <row r="471" spans="1:5" x14ac:dyDescent="0.25">
      <c r="A471" s="149">
        <f>'1'!F473</f>
        <v>1530.076172</v>
      </c>
      <c r="B471" s="150">
        <f>'1'!G473</f>
        <v>637.4316859831365</v>
      </c>
      <c r="C471" s="168">
        <f t="shared" si="14"/>
        <v>701.29087764387305</v>
      </c>
      <c r="D471" s="168">
        <f t="shared" si="15"/>
        <v>0</v>
      </c>
      <c r="E471" s="152">
        <f>SUM($D$2:D472)*D471</f>
        <v>0</v>
      </c>
    </row>
    <row r="472" spans="1:5" x14ac:dyDescent="0.25">
      <c r="A472" s="149">
        <f>'1'!F474</f>
        <v>1528.9726559999999</v>
      </c>
      <c r="B472" s="150">
        <f>'1'!G474</f>
        <v>633.58002140269639</v>
      </c>
      <c r="C472" s="168">
        <f t="shared" si="14"/>
        <v>702.54955432609029</v>
      </c>
      <c r="D472" s="168">
        <f t="shared" si="15"/>
        <v>0</v>
      </c>
      <c r="E472" s="152">
        <f>SUM($D$2:D473)*D472</f>
        <v>0</v>
      </c>
    </row>
    <row r="473" spans="1:5" x14ac:dyDescent="0.25">
      <c r="A473" s="149">
        <f>'1'!F475</f>
        <v>1527.8671879999999</v>
      </c>
      <c r="B473" s="150">
        <f>'1'!G475</f>
        <v>637.46455759209516</v>
      </c>
      <c r="C473" s="168">
        <f t="shared" si="14"/>
        <v>704.8214722600643</v>
      </c>
      <c r="D473" s="168">
        <f t="shared" si="15"/>
        <v>0</v>
      </c>
      <c r="E473" s="152">
        <f>SUM($D$2:D474)*D473</f>
        <v>0</v>
      </c>
    </row>
    <row r="474" spans="1:5" x14ac:dyDescent="0.25">
      <c r="A474" s="149">
        <f>'1'!F476</f>
        <v>1526.7617190000001</v>
      </c>
      <c r="B474" s="150">
        <f>'1'!G476</f>
        <v>637.68919572012862</v>
      </c>
      <c r="C474" s="168">
        <f t="shared" si="14"/>
        <v>706.30908100584941</v>
      </c>
      <c r="D474" s="168">
        <f t="shared" si="15"/>
        <v>0</v>
      </c>
      <c r="E474" s="152">
        <f>SUM($D$2:D475)*D474</f>
        <v>0</v>
      </c>
    </row>
    <row r="475" spans="1:5" x14ac:dyDescent="0.25">
      <c r="A475" s="149">
        <f>'1'!F477</f>
        <v>1525.65625</v>
      </c>
      <c r="B475" s="150">
        <f>'1'!G477</f>
        <v>640.15591980241481</v>
      </c>
      <c r="C475" s="168">
        <f t="shared" si="14"/>
        <v>704.92604164709621</v>
      </c>
      <c r="D475" s="168">
        <f t="shared" si="15"/>
        <v>0</v>
      </c>
      <c r="E475" s="152">
        <f>SUM($D$2:D476)*D475</f>
        <v>0</v>
      </c>
    </row>
    <row r="476" spans="1:5" x14ac:dyDescent="0.25">
      <c r="A476" s="149">
        <f>'1'!F478</f>
        <v>1524.5507809999999</v>
      </c>
      <c r="B476" s="150">
        <f>'1'!G478</f>
        <v>635.18701907156947</v>
      </c>
      <c r="C476" s="168">
        <f t="shared" si="14"/>
        <v>698.42687442781062</v>
      </c>
      <c r="D476" s="168">
        <f t="shared" si="15"/>
        <v>0</v>
      </c>
      <c r="E476" s="152">
        <f>SUM($D$2:D477)*D476</f>
        <v>0</v>
      </c>
    </row>
    <row r="477" spans="1:5" x14ac:dyDescent="0.25">
      <c r="A477" s="149">
        <f>'1'!F479</f>
        <v>1523.4453129999999</v>
      </c>
      <c r="B477" s="150">
        <f>'1'!G479</f>
        <v>628.39885483491628</v>
      </c>
      <c r="C477" s="168">
        <f t="shared" si="14"/>
        <v>695.67464044505164</v>
      </c>
      <c r="D477" s="168">
        <f t="shared" si="15"/>
        <v>0</v>
      </c>
      <c r="E477" s="152">
        <f>SUM($D$2:D478)*D477</f>
        <v>0</v>
      </c>
    </row>
    <row r="478" spans="1:5" x14ac:dyDescent="0.25">
      <c r="A478" s="149">
        <f>'1'!F480</f>
        <v>1522.3398440000001</v>
      </c>
      <c r="B478" s="150">
        <f>'1'!G480</f>
        <v>630.20657045541998</v>
      </c>
      <c r="C478" s="168">
        <f t="shared" si="14"/>
        <v>698.08621020100441</v>
      </c>
      <c r="D478" s="168">
        <f t="shared" si="15"/>
        <v>0</v>
      </c>
      <c r="E478" s="152">
        <f>SUM($D$2:D479)*D478</f>
        <v>0</v>
      </c>
    </row>
    <row r="479" spans="1:5" x14ac:dyDescent="0.25">
      <c r="A479" s="149">
        <f>'1'!F481</f>
        <v>1521.232422</v>
      </c>
      <c r="B479" s="150">
        <f>'1'!G481</f>
        <v>630.53452047645203</v>
      </c>
      <c r="C479" s="168">
        <f t="shared" si="14"/>
        <v>696.83513363468057</v>
      </c>
      <c r="D479" s="168">
        <f t="shared" si="15"/>
        <v>0</v>
      </c>
      <c r="E479" s="152">
        <f>SUM($D$2:D480)*D479</f>
        <v>0</v>
      </c>
    </row>
    <row r="480" spans="1:5" x14ac:dyDescent="0.25">
      <c r="A480" s="149">
        <f>'1'!F482</f>
        <v>1520.126953</v>
      </c>
      <c r="B480" s="150">
        <f>'1'!G482</f>
        <v>630.17045385503479</v>
      </c>
      <c r="C480" s="168">
        <f t="shared" si="14"/>
        <v>699.09092137300422</v>
      </c>
      <c r="D480" s="168">
        <f t="shared" si="15"/>
        <v>0</v>
      </c>
      <c r="E480" s="152">
        <f>SUM($D$2:D481)*D480</f>
        <v>0</v>
      </c>
    </row>
    <row r="481" spans="1:5" x14ac:dyDescent="0.25">
      <c r="A481" s="149">
        <f>'1'!F483</f>
        <v>1519.0195309999999</v>
      </c>
      <c r="B481" s="150">
        <f>'1'!G483</f>
        <v>632.38514170470205</v>
      </c>
      <c r="C481" s="168">
        <f t="shared" si="14"/>
        <v>699.70857753654911</v>
      </c>
      <c r="D481" s="168">
        <f t="shared" si="15"/>
        <v>0</v>
      </c>
      <c r="E481" s="152">
        <f>SUM($D$2:D482)*D481</f>
        <v>0</v>
      </c>
    </row>
    <row r="482" spans="1:5" x14ac:dyDescent="0.25">
      <c r="A482" s="149">
        <f>'1'!F484</f>
        <v>1517.9121090000001</v>
      </c>
      <c r="B482" s="150">
        <f>'1'!G484</f>
        <v>631.285938582065</v>
      </c>
      <c r="C482" s="168">
        <f t="shared" si="14"/>
        <v>698.65281460099311</v>
      </c>
      <c r="D482" s="168">
        <f t="shared" si="15"/>
        <v>0</v>
      </c>
      <c r="E482" s="152">
        <f>SUM($D$2:D483)*D482</f>
        <v>0</v>
      </c>
    </row>
    <row r="483" spans="1:5" x14ac:dyDescent="0.25">
      <c r="A483" s="149">
        <f>'1'!F485</f>
        <v>1516.8046879999999</v>
      </c>
      <c r="B483" s="150">
        <f>'1'!G485</f>
        <v>630.47957715385303</v>
      </c>
      <c r="C483" s="168">
        <f t="shared" si="14"/>
        <v>695.96494129392147</v>
      </c>
      <c r="D483" s="168">
        <f t="shared" si="15"/>
        <v>0</v>
      </c>
      <c r="E483" s="152">
        <f>SUM($D$2:D484)*D483</f>
        <v>0</v>
      </c>
    </row>
    <row r="484" spans="1:5" x14ac:dyDescent="0.25">
      <c r="A484" s="149">
        <f>'1'!F486</f>
        <v>1515.6972659999999</v>
      </c>
      <c r="B484" s="150">
        <f>'1'!G486</f>
        <v>626.43051004668098</v>
      </c>
      <c r="C484" s="168">
        <f t="shared" si="14"/>
        <v>693.95711954711237</v>
      </c>
      <c r="D484" s="168">
        <f t="shared" si="15"/>
        <v>0</v>
      </c>
      <c r="E484" s="152">
        <f>SUM($D$2:D485)*D484</f>
        <v>0</v>
      </c>
    </row>
    <row r="485" spans="1:5" x14ac:dyDescent="0.25">
      <c r="A485" s="149">
        <f>'1'!F487</f>
        <v>1514.5898440000001</v>
      </c>
      <c r="B485" s="150">
        <f>'1'!G487</f>
        <v>626.85345857093444</v>
      </c>
      <c r="C485" s="168">
        <f t="shared" si="14"/>
        <v>692.37283330954278</v>
      </c>
      <c r="D485" s="168">
        <f t="shared" si="15"/>
        <v>0</v>
      </c>
      <c r="E485" s="152">
        <f>SUM($D$2:D486)*D485</f>
        <v>0</v>
      </c>
    </row>
    <row r="486" spans="1:5" x14ac:dyDescent="0.25">
      <c r="A486" s="149">
        <f>'1'!F488</f>
        <v>1513.482422</v>
      </c>
      <c r="B486" s="150">
        <f>'1'!G488</f>
        <v>623.56929501264324</v>
      </c>
      <c r="C486" s="168">
        <f t="shared" si="14"/>
        <v>687.95361605742926</v>
      </c>
      <c r="D486" s="168">
        <f t="shared" si="15"/>
        <v>0</v>
      </c>
      <c r="E486" s="152">
        <f>SUM($D$2:D487)*D486</f>
        <v>0</v>
      </c>
    </row>
    <row r="487" spans="1:5" x14ac:dyDescent="0.25">
      <c r="A487" s="149">
        <f>'1'!F489</f>
        <v>1512.375</v>
      </c>
      <c r="B487" s="150">
        <f>'1'!G489</f>
        <v>618.87236870254935</v>
      </c>
      <c r="C487" s="168">
        <f t="shared" si="14"/>
        <v>684.43466701924581</v>
      </c>
      <c r="D487" s="168">
        <f t="shared" si="15"/>
        <v>0</v>
      </c>
      <c r="E487" s="152">
        <f>SUM($D$2:D488)*D487</f>
        <v>0</v>
      </c>
    </row>
    <row r="488" spans="1:5" x14ac:dyDescent="0.25">
      <c r="A488" s="149">
        <f>'1'!F490</f>
        <v>1511.267578</v>
      </c>
      <c r="B488" s="150">
        <f>'1'!G490</f>
        <v>617.21408617954546</v>
      </c>
      <c r="C488" s="168">
        <f t="shared" si="14"/>
        <v>681.93968209426566</v>
      </c>
      <c r="D488" s="168">
        <f t="shared" si="15"/>
        <v>0</v>
      </c>
      <c r="E488" s="152">
        <f>SUM($D$2:D489)*D488</f>
        <v>0</v>
      </c>
    </row>
    <row r="489" spans="1:5" x14ac:dyDescent="0.25">
      <c r="A489" s="149">
        <f>'1'!F491</f>
        <v>1510.158203</v>
      </c>
      <c r="B489" s="150">
        <f>'1'!G491</f>
        <v>612.19829844110245</v>
      </c>
      <c r="C489" s="168">
        <f t="shared" si="14"/>
        <v>679.15273863659797</v>
      </c>
      <c r="D489" s="168">
        <f t="shared" si="15"/>
        <v>0</v>
      </c>
      <c r="E489" s="152">
        <f>SUM($D$2:D490)*D489</f>
        <v>0</v>
      </c>
    </row>
    <row r="490" spans="1:5" x14ac:dyDescent="0.25">
      <c r="A490" s="149">
        <f>'1'!F492</f>
        <v>1509.048828</v>
      </c>
      <c r="B490" s="150">
        <f>'1'!G492</f>
        <v>612.18973741079242</v>
      </c>
      <c r="C490" s="168">
        <f t="shared" si="14"/>
        <v>677.32565647500235</v>
      </c>
      <c r="D490" s="168">
        <f t="shared" si="15"/>
        <v>0</v>
      </c>
      <c r="E490" s="152">
        <f>SUM($D$2:D491)*D490</f>
        <v>0</v>
      </c>
    </row>
    <row r="491" spans="1:5" x14ac:dyDescent="0.25">
      <c r="A491" s="149">
        <f>'1'!F493</f>
        <v>1507.9414059999999</v>
      </c>
      <c r="B491" s="150">
        <f>'1'!G493</f>
        <v>611.05787095345636</v>
      </c>
      <c r="C491" s="168">
        <f t="shared" si="14"/>
        <v>677.59633166110495</v>
      </c>
      <c r="D491" s="168">
        <f>IF(B491&lt;1000.5,0,1)</f>
        <v>0</v>
      </c>
      <c r="E491" s="152">
        <f>SUM($D$2:D492)*D491</f>
        <v>0</v>
      </c>
    </row>
    <row r="492" spans="1:5" x14ac:dyDescent="0.25">
      <c r="A492" s="149">
        <f>'1'!F494</f>
        <v>1506.8320309999999</v>
      </c>
      <c r="B492" s="150">
        <f>'1'!G494</f>
        <v>610.52424809754984</v>
      </c>
      <c r="C492" s="168">
        <f t="shared" si="14"/>
        <v>678.09177869642929</v>
      </c>
      <c r="D492" s="168">
        <f t="shared" si="15"/>
        <v>0</v>
      </c>
      <c r="E492" s="152">
        <f>SUM($D$2:D493)*D492</f>
        <v>0</v>
      </c>
    </row>
    <row r="493" spans="1:5" x14ac:dyDescent="0.25">
      <c r="A493" s="149">
        <f>'1'!F495</f>
        <v>1505.7226559999999</v>
      </c>
      <c r="B493" s="150">
        <f>'1'!G495</f>
        <v>611.95107124249171</v>
      </c>
      <c r="C493" s="168">
        <f t="shared" si="14"/>
        <v>678.6234620228438</v>
      </c>
      <c r="D493" s="168">
        <f t="shared" si="15"/>
        <v>0</v>
      </c>
      <c r="E493" s="152">
        <f>SUM($D$2:D494)*D493</f>
        <v>0</v>
      </c>
    </row>
    <row r="494" spans="1:5" x14ac:dyDescent="0.25">
      <c r="A494" s="149">
        <f>'1'!F496</f>
        <v>1504.6132809999999</v>
      </c>
      <c r="B494" s="150">
        <f>'1'!G496</f>
        <v>611.48277578460704</v>
      </c>
      <c r="C494" s="168">
        <f t="shared" si="14"/>
        <v>678.34515609914342</v>
      </c>
      <c r="D494" s="168">
        <f t="shared" si="15"/>
        <v>0</v>
      </c>
      <c r="E494" s="152">
        <f>SUM($D$2:D495)*D494</f>
        <v>0</v>
      </c>
    </row>
    <row r="495" spans="1:5" x14ac:dyDescent="0.25">
      <c r="A495" s="149">
        <f>'1'!F497</f>
        <v>1503.5039059999999</v>
      </c>
      <c r="B495" s="150">
        <f>'1'!G497</f>
        <v>611.44933661948255</v>
      </c>
      <c r="C495" s="168">
        <f t="shared" si="14"/>
        <v>674.96252399293701</v>
      </c>
      <c r="D495" s="168">
        <f t="shared" si="15"/>
        <v>0</v>
      </c>
      <c r="E495" s="152">
        <f>SUM($D$2:D496)*D495</f>
        <v>0</v>
      </c>
    </row>
    <row r="496" spans="1:5" x14ac:dyDescent="0.25">
      <c r="A496" s="149">
        <f>'1'!F498</f>
        <v>1502.3945309999999</v>
      </c>
      <c r="B496" s="150">
        <f>'1'!G498</f>
        <v>605.38450945229113</v>
      </c>
      <c r="C496" s="168">
        <f t="shared" si="14"/>
        <v>671.47251128954679</v>
      </c>
      <c r="D496" s="168">
        <f t="shared" si="15"/>
        <v>0</v>
      </c>
      <c r="E496" s="152">
        <f>SUM($D$2:D497)*D496</f>
        <v>0</v>
      </c>
    </row>
    <row r="497" spans="1:5" x14ac:dyDescent="0.25">
      <c r="A497" s="149">
        <f>'1'!F499</f>
        <v>1501.283203</v>
      </c>
      <c r="B497" s="150">
        <f>'1'!G499</f>
        <v>603.03012833164371</v>
      </c>
      <c r="C497" s="168">
        <f t="shared" si="14"/>
        <v>667.89007328149057</v>
      </c>
      <c r="D497" s="168">
        <f t="shared" si="15"/>
        <v>0</v>
      </c>
      <c r="E497" s="152">
        <f>SUM($D$2:D498)*D497</f>
        <v>0</v>
      </c>
    </row>
    <row r="498" spans="1:5" x14ac:dyDescent="0.25">
      <c r="A498" s="149">
        <f>'1'!F500</f>
        <v>1500.173828</v>
      </c>
      <c r="B498" s="150">
        <f>'1'!G500</f>
        <v>601.05338406315639</v>
      </c>
      <c r="C498" s="168">
        <f t="shared" si="14"/>
        <v>667.73854835763052</v>
      </c>
      <c r="D498" s="168">
        <f t="shared" si="15"/>
        <v>0</v>
      </c>
      <c r="E498" s="152">
        <f>SUM($D$2:D499)*D498</f>
        <v>0</v>
      </c>
    </row>
    <row r="499" spans="1:5" x14ac:dyDescent="0.25">
      <c r="A499" s="149">
        <f>'1'!F501</f>
        <v>1499.0625</v>
      </c>
      <c r="B499" s="150">
        <f>'1'!G501</f>
        <v>600.64143215249919</v>
      </c>
      <c r="C499" s="168">
        <f t="shared" si="14"/>
        <v>668.46357936858999</v>
      </c>
      <c r="D499" s="168">
        <f t="shared" si="15"/>
        <v>0</v>
      </c>
      <c r="E499" s="152">
        <f>SUM($D$2:D500)*D499</f>
        <v>0</v>
      </c>
    </row>
    <row r="500" spans="1:5" x14ac:dyDescent="0.25">
      <c r="A500" s="149">
        <f>'1'!F502</f>
        <v>1497.951172</v>
      </c>
      <c r="B500" s="150">
        <f>'1'!G502</f>
        <v>602.35818518570397</v>
      </c>
      <c r="C500" s="168">
        <f t="shared" si="14"/>
        <v>668.71886775954374</v>
      </c>
      <c r="D500" s="168">
        <f t="shared" si="15"/>
        <v>0</v>
      </c>
      <c r="E500" s="152">
        <f>SUM($D$2:D501)*D500</f>
        <v>0</v>
      </c>
    </row>
    <row r="501" spans="1:5" x14ac:dyDescent="0.25">
      <c r="A501" s="149">
        <f>'1'!F503</f>
        <v>1496.841797</v>
      </c>
      <c r="B501" s="150">
        <f>'1'!G503</f>
        <v>603.21949190192436</v>
      </c>
      <c r="C501" s="168">
        <f t="shared" si="14"/>
        <v>668.65853801390119</v>
      </c>
      <c r="D501" s="168">
        <f t="shared" si="15"/>
        <v>0</v>
      </c>
      <c r="E501" s="152">
        <f>SUM($D$2:D502)*D501</f>
        <v>0</v>
      </c>
    </row>
    <row r="502" spans="1:5" x14ac:dyDescent="0.25">
      <c r="A502" s="149">
        <f>'1'!F504</f>
        <v>1495.7304690000001</v>
      </c>
      <c r="B502" s="150">
        <f>'1'!G504</f>
        <v>600.13098251053839</v>
      </c>
      <c r="C502" s="168">
        <f t="shared" si="14"/>
        <v>668.93937266243279</v>
      </c>
      <c r="D502" s="168">
        <f t="shared" si="15"/>
        <v>0</v>
      </c>
      <c r="E502" s="152">
        <f>SUM($D$2:D503)*D502</f>
        <v>0</v>
      </c>
    </row>
    <row r="503" spans="1:5" x14ac:dyDescent="0.25">
      <c r="A503" s="149">
        <f>'1'!F505</f>
        <v>1494.6191409999999</v>
      </c>
      <c r="B503" s="150">
        <f>'1'!G505</f>
        <v>603.72489561423026</v>
      </c>
      <c r="C503" s="168">
        <f t="shared" si="14"/>
        <v>670.23658468200244</v>
      </c>
      <c r="D503" s="168">
        <f t="shared" si="15"/>
        <v>0</v>
      </c>
      <c r="E503" s="152">
        <f>SUM($D$2:D504)*D503</f>
        <v>0</v>
      </c>
    </row>
    <row r="504" spans="1:5" x14ac:dyDescent="0.25">
      <c r="A504" s="149">
        <f>'1'!F506</f>
        <v>1493.5078129999999</v>
      </c>
      <c r="B504" s="150">
        <f>'1'!G506</f>
        <v>602.46550844654735</v>
      </c>
      <c r="C504" s="168">
        <f t="shared" si="14"/>
        <v>673.07558995608952</v>
      </c>
      <c r="D504" s="168">
        <f t="shared" si="15"/>
        <v>0</v>
      </c>
      <c r="E504" s="152">
        <f>SUM($D$2:D505)*D504</f>
        <v>0</v>
      </c>
    </row>
    <row r="505" spans="1:5" x14ac:dyDescent="0.25">
      <c r="A505" s="149">
        <f>'1'!F507</f>
        <v>1492.3945309999999</v>
      </c>
      <c r="B505" s="150">
        <f>'1'!G507</f>
        <v>606.70807013654928</v>
      </c>
      <c r="C505" s="168">
        <f t="shared" si="14"/>
        <v>677.37520307780335</v>
      </c>
      <c r="D505" s="168">
        <f t="shared" si="15"/>
        <v>0</v>
      </c>
      <c r="E505" s="152">
        <f>SUM($D$2:D506)*D505</f>
        <v>0</v>
      </c>
    </row>
    <row r="506" spans="1:5" x14ac:dyDescent="0.25">
      <c r="A506" s="149">
        <f>'1'!F508</f>
        <v>1491.283203</v>
      </c>
      <c r="B506" s="150">
        <f>'1'!G508</f>
        <v>612.32933930122113</v>
      </c>
      <c r="C506" s="168">
        <f t="shared" si="14"/>
        <v>683.74917995833948</v>
      </c>
      <c r="D506" s="168">
        <f t="shared" si="15"/>
        <v>0</v>
      </c>
      <c r="E506" s="152">
        <f>SUM($D$2:D507)*D506</f>
        <v>0</v>
      </c>
    </row>
    <row r="507" spans="1:5" x14ac:dyDescent="0.25">
      <c r="A507" s="149">
        <f>'1'!F509</f>
        <v>1490.169922</v>
      </c>
      <c r="B507" s="150">
        <f>'1'!G509</f>
        <v>616.02034053413308</v>
      </c>
      <c r="C507" s="168">
        <f t="shared" si="14"/>
        <v>687.11250514576329</v>
      </c>
      <c r="D507" s="168">
        <f t="shared" si="15"/>
        <v>0</v>
      </c>
      <c r="E507" s="152">
        <f>SUM($D$2:D508)*D507</f>
        <v>0</v>
      </c>
    </row>
    <row r="508" spans="1:5" x14ac:dyDescent="0.25">
      <c r="A508" s="149">
        <f>'1'!F510</f>
        <v>1489.0585940000001</v>
      </c>
      <c r="B508" s="150">
        <f>'1'!G510</f>
        <v>620.54079199521811</v>
      </c>
      <c r="C508" s="168">
        <f t="shared" si="14"/>
        <v>692.25786794169358</v>
      </c>
      <c r="D508" s="168">
        <f t="shared" si="15"/>
        <v>0</v>
      </c>
      <c r="E508" s="152">
        <f>SUM($D$2:D509)*D508</f>
        <v>0</v>
      </c>
    </row>
    <row r="509" spans="1:5" x14ac:dyDescent="0.25">
      <c r="A509" s="149">
        <f>'1'!F511</f>
        <v>1487.9453129999999</v>
      </c>
      <c r="B509" s="150">
        <f>'1'!G511</f>
        <v>623.09467459696259</v>
      </c>
      <c r="C509" s="168">
        <f t="shared" si="14"/>
        <v>692.50515820192868</v>
      </c>
      <c r="D509" s="168">
        <f t="shared" si="15"/>
        <v>0</v>
      </c>
      <c r="E509" s="152">
        <f>SUM($D$2:D510)*D509</f>
        <v>0</v>
      </c>
    </row>
    <row r="510" spans="1:5" x14ac:dyDescent="0.25">
      <c r="A510" s="149">
        <f>'1'!F512</f>
        <v>1486.8320309999999</v>
      </c>
      <c r="B510" s="150">
        <f>'1'!G512</f>
        <v>620.98392939000973</v>
      </c>
      <c r="C510" s="168">
        <f t="shared" si="14"/>
        <v>692.59680666590748</v>
      </c>
      <c r="D510" s="168">
        <f t="shared" si="15"/>
        <v>0</v>
      </c>
      <c r="E510" s="152">
        <f>SUM($D$2:D511)*D510</f>
        <v>0</v>
      </c>
    </row>
    <row r="511" spans="1:5" x14ac:dyDescent="0.25">
      <c r="A511" s="149">
        <f>'1'!F513</f>
        <v>1485.720703</v>
      </c>
      <c r="B511" s="150">
        <f>'1'!G513</f>
        <v>625.4470192874893</v>
      </c>
      <c r="C511" s="168">
        <f t="shared" si="14"/>
        <v>699.17024514890659</v>
      </c>
      <c r="D511" s="168">
        <f t="shared" si="15"/>
        <v>0</v>
      </c>
      <c r="E511" s="152">
        <f>SUM($D$2:D512)*D511</f>
        <v>0</v>
      </c>
    </row>
    <row r="512" spans="1:5" x14ac:dyDescent="0.25">
      <c r="A512" s="149">
        <f>'1'!F514</f>
        <v>1484.607422</v>
      </c>
      <c r="B512" s="150">
        <f>'1'!G514</f>
        <v>630.60647511142668</v>
      </c>
      <c r="C512" s="168">
        <f t="shared" si="14"/>
        <v>705.44793681701515</v>
      </c>
      <c r="D512" s="168">
        <f t="shared" si="15"/>
        <v>0</v>
      </c>
      <c r="E512" s="152">
        <f>SUM($D$2:D513)*D512</f>
        <v>0</v>
      </c>
    </row>
    <row r="513" spans="1:5" x14ac:dyDescent="0.25">
      <c r="A513" s="149">
        <f>'1'!F515</f>
        <v>1483.4921879999999</v>
      </c>
      <c r="B513" s="150">
        <f>'1'!G515</f>
        <v>634.50548671353852</v>
      </c>
      <c r="C513" s="168">
        <f t="shared" si="14"/>
        <v>706.11340218988778</v>
      </c>
      <c r="D513" s="168">
        <f t="shared" si="15"/>
        <v>0</v>
      </c>
      <c r="E513" s="152">
        <f>SUM($D$2:D514)*D513</f>
        <v>0</v>
      </c>
    </row>
    <row r="514" spans="1:5" x14ac:dyDescent="0.25">
      <c r="A514" s="149">
        <f>'1'!F516</f>
        <v>1482.3789059999999</v>
      </c>
      <c r="B514" s="150">
        <f>'1'!G516</f>
        <v>634.02019175763223</v>
      </c>
      <c r="C514" s="168">
        <f t="shared" ref="C514:C577" si="16">((B514+B515)/2)*(A514-A515)</f>
        <v>706.78348517816141</v>
      </c>
      <c r="D514" s="168">
        <f t="shared" si="15"/>
        <v>0</v>
      </c>
      <c r="E514" s="152">
        <f>SUM($D$2:D515)*D514</f>
        <v>0</v>
      </c>
    </row>
    <row r="515" spans="1:5" x14ac:dyDescent="0.25">
      <c r="A515" s="149">
        <f>'1'!F517</f>
        <v>1481.265625</v>
      </c>
      <c r="B515" s="150">
        <f>'1'!G517</f>
        <v>635.71042464238758</v>
      </c>
      <c r="C515" s="168">
        <f t="shared" si="16"/>
        <v>709.54890932858461</v>
      </c>
      <c r="D515" s="168">
        <f t="shared" ref="D515:D578" si="17">IF(B515&lt;1000.5,0,1)</f>
        <v>0</v>
      </c>
      <c r="E515" s="152">
        <f>SUM($D$2:D516)*D515</f>
        <v>0</v>
      </c>
    </row>
    <row r="516" spans="1:5" x14ac:dyDescent="0.25">
      <c r="A516" s="149">
        <f>'1'!F518</f>
        <v>1480.1503909999999</v>
      </c>
      <c r="B516" s="150">
        <f>'1'!G518</f>
        <v>636.75599824020151</v>
      </c>
      <c r="C516" s="168">
        <f t="shared" si="16"/>
        <v>713.55911122645875</v>
      </c>
      <c r="D516" s="168">
        <f t="shared" si="17"/>
        <v>0</v>
      </c>
      <c r="E516" s="152">
        <f>SUM($D$2:D517)*D516</f>
        <v>0</v>
      </c>
    </row>
    <row r="517" spans="1:5" x14ac:dyDescent="0.25">
      <c r="A517" s="149">
        <f>'1'!F519</f>
        <v>1479.0371090000001</v>
      </c>
      <c r="B517" s="150">
        <f>'1'!G519</f>
        <v>645.14582219089766</v>
      </c>
      <c r="C517" s="168">
        <f t="shared" si="16"/>
        <v>721.3773411886682</v>
      </c>
      <c r="D517" s="168">
        <f t="shared" si="17"/>
        <v>0</v>
      </c>
      <c r="E517" s="152">
        <f>SUM($D$2:D518)*D517</f>
        <v>0</v>
      </c>
    </row>
    <row r="518" spans="1:5" x14ac:dyDescent="0.25">
      <c r="A518" s="149">
        <f>'1'!F520</f>
        <v>1477.921875</v>
      </c>
      <c r="B518" s="150">
        <f>'1'!G520</f>
        <v>648.53306706212595</v>
      </c>
      <c r="C518" s="168">
        <f t="shared" si="16"/>
        <v>725.70019704660569</v>
      </c>
      <c r="D518" s="168">
        <f t="shared" si="17"/>
        <v>0</v>
      </c>
      <c r="E518" s="152">
        <f>SUM($D$2:D519)*D518</f>
        <v>0</v>
      </c>
    </row>
    <row r="519" spans="1:5" x14ac:dyDescent="0.25">
      <c r="A519" s="149">
        <f>'1'!F521</f>
        <v>1476.8066409999999</v>
      </c>
      <c r="B519" s="150">
        <f>'1'!G521</f>
        <v>652.89819677405603</v>
      </c>
      <c r="C519" s="168">
        <f t="shared" si="16"/>
        <v>731.43863421824381</v>
      </c>
      <c r="D519" s="168">
        <f t="shared" si="17"/>
        <v>0</v>
      </c>
      <c r="E519" s="152">
        <f>SUM($D$2:D520)*D519</f>
        <v>0</v>
      </c>
    </row>
    <row r="520" spans="1:5" x14ac:dyDescent="0.25">
      <c r="A520" s="149">
        <f>'1'!F522</f>
        <v>1475.6933590000001</v>
      </c>
      <c r="B520" s="150">
        <f>'1'!G522</f>
        <v>661.12400823487383</v>
      </c>
      <c r="C520" s="168">
        <f t="shared" si="16"/>
        <v>739.56685636268628</v>
      </c>
      <c r="D520" s="168">
        <f t="shared" si="17"/>
        <v>0</v>
      </c>
      <c r="E520" s="152">
        <f>SUM($D$2:D521)*D520</f>
        <v>0</v>
      </c>
    </row>
    <row r="521" spans="1:5" x14ac:dyDescent="0.25">
      <c r="A521" s="149">
        <f>'1'!F523</f>
        <v>1474.578125</v>
      </c>
      <c r="B521" s="150">
        <f>'1'!G523</f>
        <v>665.17496823574982</v>
      </c>
      <c r="C521" s="168">
        <f t="shared" si="16"/>
        <v>744.58350819907446</v>
      </c>
      <c r="D521" s="168">
        <f t="shared" si="17"/>
        <v>0</v>
      </c>
      <c r="E521" s="152">
        <f>SUM($D$2:D522)*D521</f>
        <v>0</v>
      </c>
    </row>
    <row r="522" spans="1:5" x14ac:dyDescent="0.25">
      <c r="A522" s="149">
        <f>'1'!F524</f>
        <v>1473.4609379999999</v>
      </c>
      <c r="B522" s="150">
        <f>'1'!G524</f>
        <v>667.78631434099998</v>
      </c>
      <c r="C522" s="168">
        <f t="shared" si="16"/>
        <v>750.13120992995823</v>
      </c>
      <c r="D522" s="168">
        <f t="shared" si="17"/>
        <v>0</v>
      </c>
      <c r="E522" s="152">
        <f>SUM($D$2:D523)*D522</f>
        <v>0</v>
      </c>
    </row>
    <row r="523" spans="1:5" x14ac:dyDescent="0.25">
      <c r="A523" s="149">
        <f>'1'!F525</f>
        <v>1472.345703</v>
      </c>
      <c r="B523" s="150">
        <f>'1'!G525</f>
        <v>677.45699299775595</v>
      </c>
      <c r="C523" s="168">
        <f t="shared" si="16"/>
        <v>759.53758382245792</v>
      </c>
      <c r="D523" s="168">
        <f t="shared" si="17"/>
        <v>0</v>
      </c>
      <c r="E523" s="152">
        <f>SUM($D$2:D524)*D523</f>
        <v>0</v>
      </c>
    </row>
    <row r="524" spans="1:5" x14ac:dyDescent="0.25">
      <c r="A524" s="149">
        <f>'1'!F526</f>
        <v>1471.2304690000001</v>
      </c>
      <c r="B524" s="150">
        <f>'1'!G526</f>
        <v>684.656399927037</v>
      </c>
      <c r="C524" s="168">
        <f t="shared" si="16"/>
        <v>769.37047748167026</v>
      </c>
      <c r="D524" s="168">
        <f t="shared" si="17"/>
        <v>0</v>
      </c>
      <c r="E524" s="152">
        <f>SUM($D$2:D525)*D524</f>
        <v>0</v>
      </c>
    </row>
    <row r="525" spans="1:5" x14ac:dyDescent="0.25">
      <c r="A525" s="149">
        <f>'1'!F527</f>
        <v>1470.1132809999999</v>
      </c>
      <c r="B525" s="150">
        <f>'1'!G527</f>
        <v>692.67754472964339</v>
      </c>
      <c r="C525" s="168">
        <f t="shared" si="16"/>
        <v>777.50026838058022</v>
      </c>
      <c r="D525" s="168">
        <f t="shared" si="17"/>
        <v>0</v>
      </c>
      <c r="E525" s="152">
        <f>SUM($D$2:D526)*D525</f>
        <v>0</v>
      </c>
    </row>
    <row r="526" spans="1:5" x14ac:dyDescent="0.25">
      <c r="A526" s="149">
        <f>'1'!F528</f>
        <v>1468.998047</v>
      </c>
      <c r="B526" s="150">
        <f>'1'!G528</f>
        <v>701.64914972312374</v>
      </c>
      <c r="C526" s="168">
        <f t="shared" si="16"/>
        <v>785.83224615097583</v>
      </c>
      <c r="D526" s="168">
        <f t="shared" si="17"/>
        <v>0</v>
      </c>
      <c r="E526" s="152">
        <f>SUM($D$2:D527)*D526</f>
        <v>0</v>
      </c>
    </row>
    <row r="527" spans="1:5" x14ac:dyDescent="0.25">
      <c r="A527" s="149">
        <f>'1'!F529</f>
        <v>1467.8808590000001</v>
      </c>
      <c r="B527" s="150">
        <f>'1'!G529</f>
        <v>705.15480118042467</v>
      </c>
      <c r="C527" s="168">
        <f t="shared" si="16"/>
        <v>789.27566482632778</v>
      </c>
      <c r="D527" s="168">
        <f t="shared" si="17"/>
        <v>0</v>
      </c>
      <c r="E527" s="152">
        <f>SUM($D$2:D528)*D527</f>
        <v>0</v>
      </c>
    </row>
    <row r="528" spans="1:5" x14ac:dyDescent="0.25">
      <c r="A528" s="149">
        <f>'1'!F530</f>
        <v>1466.765625</v>
      </c>
      <c r="B528" s="150">
        <f>'1'!G530</f>
        <v>710.28924881492469</v>
      </c>
      <c r="C528" s="168">
        <f t="shared" si="16"/>
        <v>791.68668708669202</v>
      </c>
      <c r="D528" s="168">
        <f t="shared" si="17"/>
        <v>0</v>
      </c>
      <c r="E528" s="152">
        <f>SUM($D$2:D529)*D528</f>
        <v>0</v>
      </c>
    </row>
    <row r="529" spans="1:5" x14ac:dyDescent="0.25">
      <c r="A529" s="149">
        <f>'1'!F531</f>
        <v>1465.6484379999999</v>
      </c>
      <c r="B529" s="150">
        <f>'1'!G531</f>
        <v>706.99664349612249</v>
      </c>
      <c r="C529" s="168">
        <f t="shared" si="16"/>
        <v>789.81015893568258</v>
      </c>
      <c r="D529" s="168">
        <f t="shared" si="17"/>
        <v>0</v>
      </c>
      <c r="E529" s="152">
        <f>SUM($D$2:D530)*D529</f>
        <v>0</v>
      </c>
    </row>
    <row r="530" spans="1:5" x14ac:dyDescent="0.25">
      <c r="A530" s="149">
        <f>'1'!F532</f>
        <v>1464.53125</v>
      </c>
      <c r="B530" s="150">
        <f>'1'!G532</f>
        <v>706.9286026320558</v>
      </c>
      <c r="C530" s="168">
        <f t="shared" si="16"/>
        <v>791.22038044235444</v>
      </c>
      <c r="D530" s="168">
        <f t="shared" si="17"/>
        <v>0</v>
      </c>
      <c r="E530" s="152">
        <f>SUM($D$2:D531)*D530</f>
        <v>0</v>
      </c>
    </row>
    <row r="531" spans="1:5" x14ac:dyDescent="0.25">
      <c r="A531" s="149">
        <f>'1'!F533</f>
        <v>1463.4140629999999</v>
      </c>
      <c r="B531" s="150">
        <f>'1'!G533</f>
        <v>709.52250258544734</v>
      </c>
      <c r="C531" s="168">
        <f t="shared" si="16"/>
        <v>796.9330968115836</v>
      </c>
      <c r="D531" s="168">
        <f t="shared" si="17"/>
        <v>0</v>
      </c>
      <c r="E531" s="152">
        <f>SUM($D$2:D532)*D531</f>
        <v>0</v>
      </c>
    </row>
    <row r="532" spans="1:5" x14ac:dyDescent="0.25">
      <c r="A532" s="149">
        <f>'1'!F534</f>
        <v>1462.294922</v>
      </c>
      <c r="B532" s="150">
        <f>'1'!G534</f>
        <v>714.66461380409635</v>
      </c>
      <c r="C532" s="168">
        <f t="shared" si="16"/>
        <v>801.80541424110459</v>
      </c>
      <c r="D532" s="168">
        <f t="shared" si="17"/>
        <v>0</v>
      </c>
      <c r="E532" s="152">
        <f>SUM($D$2:D533)*D532</f>
        <v>0</v>
      </c>
    </row>
    <row r="533" spans="1:5" x14ac:dyDescent="0.25">
      <c r="A533" s="149">
        <f>'1'!F535</f>
        <v>1461.1777340000001</v>
      </c>
      <c r="B533" s="150">
        <f>'1'!G535</f>
        <v>720.7346461971681</v>
      </c>
      <c r="C533" s="168">
        <f t="shared" si="16"/>
        <v>805.66520297913303</v>
      </c>
      <c r="D533" s="168">
        <f t="shared" si="17"/>
        <v>0</v>
      </c>
      <c r="E533" s="152">
        <f>SUM($D$2:D534)*D533</f>
        <v>0</v>
      </c>
    </row>
    <row r="534" spans="1:5" x14ac:dyDescent="0.25">
      <c r="A534" s="149">
        <f>'1'!F536</f>
        <v>1460.060547</v>
      </c>
      <c r="B534" s="150">
        <f>'1'!G536</f>
        <v>721.57573331689923</v>
      </c>
      <c r="C534" s="168">
        <f t="shared" si="16"/>
        <v>813.6911069207863</v>
      </c>
      <c r="D534" s="168">
        <f t="shared" si="17"/>
        <v>0</v>
      </c>
      <c r="E534" s="152">
        <f>SUM($D$2:D535)*D534</f>
        <v>0</v>
      </c>
    </row>
    <row r="535" spans="1:5" x14ac:dyDescent="0.25">
      <c r="A535" s="149">
        <f>'1'!F537</f>
        <v>1458.9414059999999</v>
      </c>
      <c r="B535" s="150">
        <f>'1'!G537</f>
        <v>732.55937016102519</v>
      </c>
      <c r="C535" s="168">
        <f t="shared" si="16"/>
        <v>823.7021817654869</v>
      </c>
      <c r="D535" s="168">
        <f t="shared" si="17"/>
        <v>0</v>
      </c>
      <c r="E535" s="152">
        <f>SUM($D$2:D536)*D535</f>
        <v>0</v>
      </c>
    </row>
    <row r="536" spans="1:5" x14ac:dyDescent="0.25">
      <c r="A536" s="149">
        <f>'1'!F538</f>
        <v>1457.8222659999999</v>
      </c>
      <c r="B536" s="150">
        <f>'1'!G538</f>
        <v>739.46768948383669</v>
      </c>
      <c r="C536" s="168">
        <f t="shared" si="16"/>
        <v>830.76443484958429</v>
      </c>
      <c r="D536" s="168">
        <f t="shared" si="17"/>
        <v>0</v>
      </c>
      <c r="E536" s="152">
        <f>SUM($D$2:D537)*D536</f>
        <v>0</v>
      </c>
    </row>
    <row r="537" spans="1:5" x14ac:dyDescent="0.25">
      <c r="A537" s="149">
        <f>'1'!F539</f>
        <v>1456.705078</v>
      </c>
      <c r="B537" s="150">
        <f>'1'!G539</f>
        <v>747.77426952329097</v>
      </c>
      <c r="C537" s="168">
        <f t="shared" si="16"/>
        <v>839.76337932451122</v>
      </c>
      <c r="D537" s="168">
        <f t="shared" si="17"/>
        <v>0</v>
      </c>
      <c r="E537" s="152">
        <f>SUM($D$2:D538)*D537</f>
        <v>0</v>
      </c>
    </row>
    <row r="538" spans="1:5" x14ac:dyDescent="0.25">
      <c r="A538" s="149">
        <f>'1'!F540</f>
        <v>1455.5859379999999</v>
      </c>
      <c r="B538" s="150">
        <f>'1'!G540</f>
        <v>752.95553965965189</v>
      </c>
      <c r="C538" s="168">
        <f t="shared" si="16"/>
        <v>848.45613090395818</v>
      </c>
      <c r="D538" s="168">
        <f t="shared" si="17"/>
        <v>0</v>
      </c>
      <c r="E538" s="152">
        <f>SUM($D$2:D539)*D538</f>
        <v>0</v>
      </c>
    </row>
    <row r="539" spans="1:5" x14ac:dyDescent="0.25">
      <c r="A539" s="149">
        <f>'1'!F541</f>
        <v>1454.466797</v>
      </c>
      <c r="B539" s="150">
        <f>'1'!G541</f>
        <v>763.30761378398824</v>
      </c>
      <c r="C539" s="168">
        <f t="shared" si="16"/>
        <v>859.31660191121205</v>
      </c>
      <c r="D539" s="168">
        <f t="shared" si="17"/>
        <v>0</v>
      </c>
      <c r="E539" s="152">
        <f>SUM($D$2:D540)*D539</f>
        <v>0</v>
      </c>
    </row>
    <row r="540" spans="1:5" x14ac:dyDescent="0.25">
      <c r="A540" s="149">
        <f>'1'!F542</f>
        <v>1453.3476559999999</v>
      </c>
      <c r="B540" s="150">
        <f>'1'!G542</f>
        <v>772.36412357728182</v>
      </c>
      <c r="C540" s="168">
        <f t="shared" si="16"/>
        <v>866.89560729675168</v>
      </c>
      <c r="D540" s="168">
        <f t="shared" si="17"/>
        <v>0</v>
      </c>
      <c r="E540" s="152">
        <f>SUM($D$2:D541)*D540</f>
        <v>0</v>
      </c>
    </row>
    <row r="541" spans="1:5" x14ac:dyDescent="0.25">
      <c r="A541" s="149">
        <f>'1'!F543</f>
        <v>1452.2285159999999</v>
      </c>
      <c r="B541" s="150">
        <f>'1'!G543</f>
        <v>776.85332427864216</v>
      </c>
      <c r="C541" s="168">
        <f t="shared" si="16"/>
        <v>875.58250395091852</v>
      </c>
      <c r="D541" s="168">
        <f t="shared" si="17"/>
        <v>0</v>
      </c>
      <c r="E541" s="152">
        <f>SUM($D$2:D542)*D541</f>
        <v>0</v>
      </c>
    </row>
    <row r="542" spans="1:5" x14ac:dyDescent="0.25">
      <c r="A542" s="149">
        <f>'1'!F544</f>
        <v>1451.107422</v>
      </c>
      <c r="B542" s="150">
        <f>'1'!G544</f>
        <v>785.16110796527312</v>
      </c>
      <c r="C542" s="168">
        <f t="shared" si="16"/>
        <v>882.32511039148369</v>
      </c>
      <c r="D542" s="168">
        <f t="shared" si="17"/>
        <v>0</v>
      </c>
      <c r="E542" s="152">
        <f>SUM($D$2:D543)*D542</f>
        <v>0</v>
      </c>
    </row>
    <row r="543" spans="1:5" x14ac:dyDescent="0.25">
      <c r="A543" s="149">
        <f>'1'!F545</f>
        <v>1449.9882809999999</v>
      </c>
      <c r="B543" s="150">
        <f>'1'!G545</f>
        <v>791.62878784121358</v>
      </c>
      <c r="C543" s="168">
        <f t="shared" si="16"/>
        <v>891.35202845607182</v>
      </c>
      <c r="D543" s="168">
        <f t="shared" si="17"/>
        <v>0</v>
      </c>
      <c r="E543" s="152">
        <f>SUM($D$2:D544)*D543</f>
        <v>0</v>
      </c>
    </row>
    <row r="544" spans="1:5" x14ac:dyDescent="0.25">
      <c r="A544" s="149">
        <f>'1'!F546</f>
        <v>1448.8671879999999</v>
      </c>
      <c r="B544" s="150">
        <f>'1'!G546</f>
        <v>798.51944866743077</v>
      </c>
      <c r="C544" s="168">
        <f t="shared" si="16"/>
        <v>894.8468757140779</v>
      </c>
      <c r="D544" s="168">
        <f t="shared" si="17"/>
        <v>0</v>
      </c>
      <c r="E544" s="152">
        <f>SUM($D$2:D545)*D544</f>
        <v>0</v>
      </c>
    </row>
    <row r="545" spans="1:5" x14ac:dyDescent="0.25">
      <c r="A545" s="149">
        <f>'1'!F547</f>
        <v>1447.748047</v>
      </c>
      <c r="B545" s="150">
        <f>'1'!G547</f>
        <v>800.64790506933366</v>
      </c>
      <c r="C545" s="168">
        <f t="shared" si="16"/>
        <v>901.69115384305553</v>
      </c>
      <c r="D545" s="168">
        <f t="shared" si="17"/>
        <v>0</v>
      </c>
      <c r="E545" s="152">
        <f>SUM($D$2:D546)*D545</f>
        <v>0</v>
      </c>
    </row>
    <row r="546" spans="1:5" x14ac:dyDescent="0.25">
      <c r="A546" s="149">
        <f>'1'!F548</f>
        <v>1446.626953</v>
      </c>
      <c r="B546" s="150">
        <f>'1'!G548</f>
        <v>807.94362042805994</v>
      </c>
      <c r="C546" s="168">
        <f t="shared" si="16"/>
        <v>905.8749301527705</v>
      </c>
      <c r="D546" s="168">
        <f t="shared" si="17"/>
        <v>0</v>
      </c>
      <c r="E546" s="152">
        <f>SUM($D$2:D547)*D546</f>
        <v>0</v>
      </c>
    </row>
    <row r="547" spans="1:5" x14ac:dyDescent="0.25">
      <c r="A547" s="149">
        <f>'1'!F549</f>
        <v>1445.5058590000001</v>
      </c>
      <c r="B547" s="150">
        <f>'1'!G549</f>
        <v>808.11164372086228</v>
      </c>
      <c r="C547" s="168">
        <f t="shared" si="16"/>
        <v>903.73726123582117</v>
      </c>
      <c r="D547" s="168">
        <f t="shared" si="17"/>
        <v>0</v>
      </c>
      <c r="E547" s="152">
        <f>SUM($D$2:D548)*D547</f>
        <v>0</v>
      </c>
    </row>
    <row r="548" spans="1:5" x14ac:dyDescent="0.25">
      <c r="A548" s="149">
        <f>'1'!F550</f>
        <v>1444.3847659999999</v>
      </c>
      <c r="B548" s="150">
        <f>'1'!G550</f>
        <v>804.13151761483311</v>
      </c>
      <c r="C548" s="168">
        <f t="shared" si="16"/>
        <v>901.58739427381647</v>
      </c>
      <c r="D548" s="168">
        <f t="shared" si="17"/>
        <v>0</v>
      </c>
      <c r="E548" s="152">
        <f>SUM($D$2:D549)*D548</f>
        <v>0</v>
      </c>
    </row>
    <row r="549" spans="1:5" x14ac:dyDescent="0.25">
      <c r="A549" s="149">
        <f>'1'!F551</f>
        <v>1443.263672</v>
      </c>
      <c r="B549" s="150">
        <f>'1'!G551</f>
        <v>804.27490374489446</v>
      </c>
      <c r="C549" s="168">
        <f t="shared" si="16"/>
        <v>901.46482309677583</v>
      </c>
      <c r="D549" s="168">
        <f t="shared" si="17"/>
        <v>0</v>
      </c>
      <c r="E549" s="152">
        <f>SUM($D$2:D550)*D549</f>
        <v>0</v>
      </c>
    </row>
    <row r="550" spans="1:5" x14ac:dyDescent="0.25">
      <c r="A550" s="149">
        <f>'1'!F552</f>
        <v>1442.142578</v>
      </c>
      <c r="B550" s="150">
        <f>'1'!G552</f>
        <v>803.91285410004571</v>
      </c>
      <c r="C550" s="168">
        <f t="shared" si="16"/>
        <v>904.4536374546733</v>
      </c>
      <c r="D550" s="168">
        <f t="shared" si="17"/>
        <v>0</v>
      </c>
      <c r="E550" s="152">
        <f>SUM($D$2:D551)*D550</f>
        <v>0</v>
      </c>
    </row>
    <row r="551" spans="1:5" x14ac:dyDescent="0.25">
      <c r="A551" s="149">
        <f>'1'!F553</f>
        <v>1441.0195309999999</v>
      </c>
      <c r="B551" s="150">
        <f>'1'!G553</f>
        <v>806.80092271363924</v>
      </c>
      <c r="C551" s="168">
        <f t="shared" si="16"/>
        <v>909.30761076050192</v>
      </c>
      <c r="D551" s="168">
        <f t="shared" si="17"/>
        <v>0</v>
      </c>
      <c r="E551" s="152">
        <f>SUM($D$2:D552)*D551</f>
        <v>0</v>
      </c>
    </row>
    <row r="552" spans="1:5" x14ac:dyDescent="0.25">
      <c r="A552" s="149">
        <f>'1'!F554</f>
        <v>1439.8984379999999</v>
      </c>
      <c r="B552" s="150">
        <f>'1'!G554</f>
        <v>815.37959355133341</v>
      </c>
      <c r="C552" s="168">
        <f t="shared" si="16"/>
        <v>915.45155401092711</v>
      </c>
      <c r="D552" s="168">
        <f t="shared" si="17"/>
        <v>0</v>
      </c>
      <c r="E552" s="152">
        <f>SUM($D$2:D553)*D552</f>
        <v>0</v>
      </c>
    </row>
    <row r="553" spans="1:5" x14ac:dyDescent="0.25">
      <c r="A553" s="149">
        <f>'1'!F555</f>
        <v>1438.7753909999999</v>
      </c>
      <c r="B553" s="150">
        <f>'1'!G555</f>
        <v>814.92003595819313</v>
      </c>
      <c r="C553" s="168">
        <f t="shared" si="16"/>
        <v>914.50501594312107</v>
      </c>
      <c r="D553" s="168">
        <f t="shared" si="17"/>
        <v>0</v>
      </c>
      <c r="E553" s="152">
        <f>SUM($D$2:D554)*D553</f>
        <v>0</v>
      </c>
    </row>
    <row r="554" spans="1:5" x14ac:dyDescent="0.25">
      <c r="A554" s="149">
        <f>'1'!F556</f>
        <v>1437.654297</v>
      </c>
      <c r="B554" s="150">
        <f>'1'!G556</f>
        <v>816.53105724761758</v>
      </c>
      <c r="C554" s="168">
        <f t="shared" si="16"/>
        <v>918.6729319619086</v>
      </c>
      <c r="D554" s="168">
        <f t="shared" si="17"/>
        <v>0</v>
      </c>
      <c r="E554" s="152">
        <f>SUM($D$2:D555)*D554</f>
        <v>0</v>
      </c>
    </row>
    <row r="555" spans="1:5" x14ac:dyDescent="0.25">
      <c r="A555" s="149">
        <f>'1'!F557</f>
        <v>1436.53125</v>
      </c>
      <c r="B555" s="150">
        <f>'1'!G557</f>
        <v>819.50542557433744</v>
      </c>
      <c r="C555" s="168">
        <f t="shared" si="16"/>
        <v>920.41730145055817</v>
      </c>
      <c r="D555" s="168">
        <f t="shared" si="17"/>
        <v>0</v>
      </c>
      <c r="E555" s="152">
        <f>SUM($D$2:D556)*D555</f>
        <v>0</v>
      </c>
    </row>
    <row r="556" spans="1:5" x14ac:dyDescent="0.25">
      <c r="A556" s="149">
        <f>'1'!F558</f>
        <v>1435.408203</v>
      </c>
      <c r="B556" s="150">
        <f>'1'!G558</f>
        <v>819.63755143468086</v>
      </c>
      <c r="C556" s="168">
        <f t="shared" si="16"/>
        <v>924.13607026197224</v>
      </c>
      <c r="D556" s="168">
        <f t="shared" si="17"/>
        <v>0</v>
      </c>
      <c r="E556" s="152">
        <f>SUM($D$2:D557)*D556</f>
        <v>0</v>
      </c>
    </row>
    <row r="557" spans="1:5" x14ac:dyDescent="0.25">
      <c r="A557" s="149">
        <f>'1'!F559</f>
        <v>1434.2851559999999</v>
      </c>
      <c r="B557" s="150">
        <f>'1'!G559</f>
        <v>826.12806703353533</v>
      </c>
      <c r="C557" s="168">
        <f t="shared" si="16"/>
        <v>930.44980894195533</v>
      </c>
      <c r="D557" s="168">
        <f t="shared" si="17"/>
        <v>0</v>
      </c>
      <c r="E557" s="152">
        <f>SUM($D$2:D558)*D557</f>
        <v>0</v>
      </c>
    </row>
    <row r="558" spans="1:5" x14ac:dyDescent="0.25">
      <c r="A558" s="149">
        <f>'1'!F560</f>
        <v>1433.1621090000001</v>
      </c>
      <c r="B558" s="150">
        <f>'1'!G560</f>
        <v>830.88149524143387</v>
      </c>
      <c r="C558" s="168">
        <f t="shared" si="16"/>
        <v>938.13867008178875</v>
      </c>
      <c r="D558" s="168">
        <f t="shared" si="17"/>
        <v>0</v>
      </c>
      <c r="E558" s="152">
        <f>SUM($D$2:D559)*D558</f>
        <v>0</v>
      </c>
    </row>
    <row r="559" spans="1:5" x14ac:dyDescent="0.25">
      <c r="A559" s="149">
        <f>'1'!F561</f>
        <v>1432.0390629999999</v>
      </c>
      <c r="B559" s="150">
        <f>'1'!G561</f>
        <v>839.82241195676886</v>
      </c>
      <c r="C559" s="168">
        <f t="shared" si="16"/>
        <v>946.05953987780833</v>
      </c>
      <c r="D559" s="168">
        <f t="shared" si="17"/>
        <v>0</v>
      </c>
      <c r="E559" s="152">
        <f>SUM($D$2:D560)*D559</f>
        <v>0</v>
      </c>
    </row>
    <row r="560" spans="1:5" x14ac:dyDescent="0.25">
      <c r="A560" s="149">
        <f>'1'!F562</f>
        <v>1430.9160159999999</v>
      </c>
      <c r="B560" s="150">
        <f>'1'!G562</f>
        <v>844.98604196861936</v>
      </c>
      <c r="C560" s="168">
        <f t="shared" si="16"/>
        <v>954.00110306768443</v>
      </c>
      <c r="D560" s="168">
        <f t="shared" si="17"/>
        <v>0</v>
      </c>
      <c r="E560" s="152">
        <f>SUM($D$2:D561)*D560</f>
        <v>0</v>
      </c>
    </row>
    <row r="561" spans="1:5" x14ac:dyDescent="0.25">
      <c r="A561" s="149">
        <f>'1'!F563</f>
        <v>1429.7910159999999</v>
      </c>
      <c r="B561" s="150">
        <f>'1'!G563</f>
        <v>851.01591904059751</v>
      </c>
      <c r="C561" s="168">
        <f t="shared" si="16"/>
        <v>961.4365775395421</v>
      </c>
      <c r="D561" s="168">
        <f t="shared" si="17"/>
        <v>0</v>
      </c>
      <c r="E561" s="152">
        <f>SUM($D$2:D562)*D561</f>
        <v>0</v>
      </c>
    </row>
    <row r="562" spans="1:5" x14ac:dyDescent="0.25">
      <c r="A562" s="149">
        <f>'1'!F564</f>
        <v>1428.6679690000001</v>
      </c>
      <c r="B562" s="150">
        <f>'1'!G564</f>
        <v>861.17703021210605</v>
      </c>
      <c r="C562" s="168">
        <f t="shared" si="16"/>
        <v>970.93896666773458</v>
      </c>
      <c r="D562" s="168">
        <f t="shared" si="17"/>
        <v>0</v>
      </c>
      <c r="E562" s="152">
        <f>SUM($D$2:D563)*D562</f>
        <v>0</v>
      </c>
    </row>
    <row r="563" spans="1:5" x14ac:dyDescent="0.25">
      <c r="A563" s="149">
        <f>'1'!F565</f>
        <v>1427.5429690000001</v>
      </c>
      <c r="B563" s="150">
        <f>'1'!G565</f>
        <v>864.93668830831109</v>
      </c>
      <c r="C563" s="168">
        <f t="shared" si="16"/>
        <v>977.29919710546017</v>
      </c>
      <c r="D563" s="168">
        <f t="shared" si="17"/>
        <v>0</v>
      </c>
      <c r="E563" s="152">
        <f>SUM($D$2:D564)*D563</f>
        <v>0</v>
      </c>
    </row>
    <row r="564" spans="1:5" x14ac:dyDescent="0.25">
      <c r="A564" s="149">
        <f>'1'!F566</f>
        <v>1426.4179690000001</v>
      </c>
      <c r="B564" s="150">
        <f>'1'!G566</f>
        <v>872.48410654584029</v>
      </c>
      <c r="C564" s="168">
        <f t="shared" si="16"/>
        <v>984.4130162905401</v>
      </c>
      <c r="D564" s="168">
        <f t="shared" si="17"/>
        <v>0</v>
      </c>
      <c r="E564" s="152">
        <f>SUM($D$2:D565)*D564</f>
        <v>0</v>
      </c>
    </row>
    <row r="565" spans="1:5" x14ac:dyDescent="0.25">
      <c r="A565" s="149">
        <f>'1'!F567</f>
        <v>1425.2929690000001</v>
      </c>
      <c r="B565" s="150">
        <f>'1'!G567</f>
        <v>877.58347797067552</v>
      </c>
      <c r="C565" s="168">
        <f t="shared" si="16"/>
        <v>992.11081939106589</v>
      </c>
      <c r="D565" s="168">
        <f t="shared" si="17"/>
        <v>0</v>
      </c>
      <c r="E565" s="152">
        <f>SUM($D$2:D566)*D565</f>
        <v>0</v>
      </c>
    </row>
    <row r="566" spans="1:5" x14ac:dyDescent="0.25">
      <c r="A566" s="149">
        <f>'1'!F568</f>
        <v>1424.1679690000001</v>
      </c>
      <c r="B566" s="150">
        <f>'1'!G568</f>
        <v>886.16908983566395</v>
      </c>
      <c r="C566" s="168">
        <f t="shared" si="16"/>
        <v>997.34849019929038</v>
      </c>
      <c r="D566" s="168">
        <f t="shared" si="17"/>
        <v>0</v>
      </c>
      <c r="E566" s="152">
        <f>SUM($D$2:D567)*D566</f>
        <v>0</v>
      </c>
    </row>
    <row r="567" spans="1:5" x14ac:dyDescent="0.25">
      <c r="A567" s="149">
        <f>'1'!F569</f>
        <v>1423.0429690000001</v>
      </c>
      <c r="B567" s="150">
        <f>'1'!G569</f>
        <v>886.89489274085236</v>
      </c>
      <c r="C567" s="168">
        <f t="shared" si="16"/>
        <v>999.4296349015134</v>
      </c>
      <c r="D567" s="168">
        <f t="shared" si="17"/>
        <v>0</v>
      </c>
      <c r="E567" s="152">
        <f>SUM($D$2:D568)*D567</f>
        <v>0</v>
      </c>
    </row>
    <row r="568" spans="1:5" x14ac:dyDescent="0.25">
      <c r="A568" s="149">
        <f>'1'!F570</f>
        <v>1421.9179690000001</v>
      </c>
      <c r="B568" s="150">
        <f>'1'!G570</f>
        <v>889.86890263961607</v>
      </c>
      <c r="C568" s="168">
        <f t="shared" si="16"/>
        <v>1004.7390108652171</v>
      </c>
      <c r="D568" s="168">
        <f t="shared" si="17"/>
        <v>0</v>
      </c>
      <c r="E568" s="152">
        <f>SUM($D$2:D569)*D568</f>
        <v>0</v>
      </c>
    </row>
    <row r="569" spans="1:5" x14ac:dyDescent="0.25">
      <c r="A569" s="149">
        <f>'1'!F571</f>
        <v>1420.7929690000001</v>
      </c>
      <c r="B569" s="150">
        <f>'1'!G571</f>
        <v>896.33378334299209</v>
      </c>
      <c r="C569" s="168">
        <f t="shared" si="16"/>
        <v>1010.2985221086055</v>
      </c>
      <c r="D569" s="168">
        <f t="shared" si="17"/>
        <v>0</v>
      </c>
      <c r="E569" s="152">
        <f>SUM($D$2:D570)*D569</f>
        <v>0</v>
      </c>
    </row>
    <row r="570" spans="1:5" x14ac:dyDescent="0.25">
      <c r="A570" s="149">
        <f>'1'!F572</f>
        <v>1419.6660159999999</v>
      </c>
      <c r="B570" s="150">
        <f>'1'!G572</f>
        <v>896.63987591065836</v>
      </c>
      <c r="C570" s="168">
        <f t="shared" si="16"/>
        <v>1011.8768559943796</v>
      </c>
      <c r="D570" s="168">
        <f t="shared" si="17"/>
        <v>0</v>
      </c>
      <c r="E570" s="152">
        <f>SUM($D$2:D571)*D570</f>
        <v>0</v>
      </c>
    </row>
    <row r="571" spans="1:5" x14ac:dyDescent="0.25">
      <c r="A571" s="149">
        <f>'1'!F573</f>
        <v>1418.5410159999999</v>
      </c>
      <c r="B571" s="150">
        <f>'1'!G573</f>
        <v>902.25231252379433</v>
      </c>
      <c r="C571" s="168">
        <f t="shared" si="16"/>
        <v>1016.4723610558314</v>
      </c>
      <c r="D571" s="168">
        <f t="shared" si="17"/>
        <v>0</v>
      </c>
      <c r="E571" s="152">
        <f>SUM($D$2:D572)*D571</f>
        <v>0</v>
      </c>
    </row>
    <row r="572" spans="1:5" x14ac:dyDescent="0.25">
      <c r="A572" s="149">
        <f>'1'!F574</f>
        <v>1417.4140629999999</v>
      </c>
      <c r="B572" s="150">
        <f>'1'!G574</f>
        <v>901.67803959536161</v>
      </c>
      <c r="C572" s="168">
        <f t="shared" si="16"/>
        <v>1015.3194970860607</v>
      </c>
      <c r="D572" s="168">
        <f t="shared" si="17"/>
        <v>0</v>
      </c>
      <c r="E572" s="152">
        <f>SUM($D$2:D573)*D572</f>
        <v>0</v>
      </c>
    </row>
    <row r="573" spans="1:5" x14ac:dyDescent="0.25">
      <c r="A573" s="149">
        <f>'1'!F575</f>
        <v>1416.2871090000001</v>
      </c>
      <c r="B573" s="150">
        <f>'1'!G575</f>
        <v>900.20472950826377</v>
      </c>
      <c r="C573" s="168">
        <f t="shared" si="16"/>
        <v>1016.8321694339284</v>
      </c>
      <c r="D573" s="168">
        <f t="shared" si="17"/>
        <v>0</v>
      </c>
      <c r="E573" s="152">
        <f>SUM($D$2:D574)*D573</f>
        <v>0</v>
      </c>
    </row>
    <row r="574" spans="1:5" x14ac:dyDescent="0.25">
      <c r="A574" s="149">
        <f>'1'!F576</f>
        <v>1415.1601559999999</v>
      </c>
      <c r="B574" s="150">
        <f>'1'!G576</f>
        <v>904.36417342515301</v>
      </c>
      <c r="C574" s="168">
        <f t="shared" si="16"/>
        <v>1018.645988221593</v>
      </c>
      <c r="D574" s="168">
        <f t="shared" si="17"/>
        <v>0</v>
      </c>
      <c r="E574" s="152">
        <f>SUM($D$2:D575)*D574</f>
        <v>0</v>
      </c>
    </row>
    <row r="575" spans="1:5" x14ac:dyDescent="0.25">
      <c r="A575" s="149">
        <f>'1'!F577</f>
        <v>1414.033203</v>
      </c>
      <c r="B575" s="150">
        <f>'1'!G577</f>
        <v>903.4237080954274</v>
      </c>
      <c r="C575" s="168">
        <f t="shared" si="16"/>
        <v>1019.6398734597659</v>
      </c>
      <c r="D575" s="168">
        <f t="shared" si="17"/>
        <v>0</v>
      </c>
      <c r="E575" s="152">
        <f>SUM($D$2:D576)*D575</f>
        <v>0</v>
      </c>
    </row>
    <row r="576" spans="1:5" x14ac:dyDescent="0.25">
      <c r="A576" s="149">
        <f>'1'!F578</f>
        <v>1412.90625</v>
      </c>
      <c r="B576" s="150">
        <f>'1'!G578</f>
        <v>906.12801848022241</v>
      </c>
      <c r="C576" s="168">
        <f t="shared" si="16"/>
        <v>1020.6733070489269</v>
      </c>
      <c r="D576" s="168">
        <f t="shared" si="17"/>
        <v>0</v>
      </c>
      <c r="E576" s="152">
        <f>SUM($D$2:D577)*D576</f>
        <v>0</v>
      </c>
    </row>
    <row r="577" spans="1:5" x14ac:dyDescent="0.25">
      <c r="A577" s="149">
        <f>'1'!F579</f>
        <v>1411.779297</v>
      </c>
      <c r="B577" s="150">
        <f>'1'!G579</f>
        <v>905.25773948655205</v>
      </c>
      <c r="C577" s="168">
        <f t="shared" si="16"/>
        <v>1019.142923235599</v>
      </c>
      <c r="D577" s="168">
        <f t="shared" si="17"/>
        <v>0</v>
      </c>
      <c r="E577" s="152">
        <f>SUM($D$2:D578)*D577</f>
        <v>0</v>
      </c>
    </row>
    <row r="578" spans="1:5" x14ac:dyDescent="0.25">
      <c r="A578" s="149">
        <f>'1'!F580</f>
        <v>1410.6523440000001</v>
      </c>
      <c r="B578" s="150">
        <f>'1'!G580</f>
        <v>903.41205106485052</v>
      </c>
      <c r="C578" s="168">
        <f t="shared" ref="C578:C641" si="18">((B578+B579)/2)*(A578-A579)</f>
        <v>1021.9306499708517</v>
      </c>
      <c r="D578" s="168">
        <f t="shared" si="17"/>
        <v>0</v>
      </c>
      <c r="E578" s="152">
        <f>SUM($D$2:D579)*D578</f>
        <v>0</v>
      </c>
    </row>
    <row r="579" spans="1:5" x14ac:dyDescent="0.25">
      <c r="A579" s="149">
        <f>'1'!F581</f>
        <v>1409.5234379999999</v>
      </c>
      <c r="B579" s="150">
        <f>'1'!G581</f>
        <v>907.06756366077332</v>
      </c>
      <c r="C579" s="168">
        <f t="shared" si="18"/>
        <v>1025.1315099363956</v>
      </c>
      <c r="D579" s="168">
        <f t="shared" ref="D579:D642" si="19">IF(B579&lt;1000.5,0,1)</f>
        <v>0</v>
      </c>
      <c r="E579" s="152">
        <f>SUM($D$2:D580)*D579</f>
        <v>0</v>
      </c>
    </row>
    <row r="580" spans="1:5" x14ac:dyDescent="0.25">
      <c r="A580" s="149">
        <f>'1'!F582</f>
        <v>1408.3964840000001</v>
      </c>
      <c r="B580" s="150">
        <f>'1'!G582</f>
        <v>912.22853881819162</v>
      </c>
      <c r="C580" s="168">
        <f t="shared" si="18"/>
        <v>1030.3183282758032</v>
      </c>
      <c r="D580" s="168">
        <f t="shared" si="19"/>
        <v>0</v>
      </c>
      <c r="E580" s="152">
        <f>SUM($D$2:D581)*D580</f>
        <v>0</v>
      </c>
    </row>
    <row r="581" spans="1:5" x14ac:dyDescent="0.25">
      <c r="A581" s="149">
        <f>'1'!F583</f>
        <v>1407.267578</v>
      </c>
      <c r="B581" s="150">
        <f>'1'!G583</f>
        <v>913.11091065886467</v>
      </c>
      <c r="C581" s="168">
        <f t="shared" si="18"/>
        <v>1033.7963721509852</v>
      </c>
      <c r="D581" s="168">
        <f t="shared" si="19"/>
        <v>0</v>
      </c>
      <c r="E581" s="152">
        <f>SUM($D$2:D582)*D581</f>
        <v>0</v>
      </c>
    </row>
    <row r="582" spans="1:5" x14ac:dyDescent="0.25">
      <c r="A582" s="149">
        <f>'1'!F584</f>
        <v>1406.138672</v>
      </c>
      <c r="B582" s="150">
        <f>'1'!G584</f>
        <v>918.39033417651194</v>
      </c>
      <c r="C582" s="168">
        <f t="shared" si="18"/>
        <v>1039.9229565356757</v>
      </c>
      <c r="D582" s="168">
        <f t="shared" si="19"/>
        <v>0</v>
      </c>
      <c r="E582" s="152">
        <f>SUM($D$2:D583)*D582</f>
        <v>0</v>
      </c>
    </row>
    <row r="583" spans="1:5" x14ac:dyDescent="0.25">
      <c r="A583" s="149">
        <f>'1'!F585</f>
        <v>1405.0097659999999</v>
      </c>
      <c r="B583" s="150">
        <f>'1'!G585</f>
        <v>923.9649310724003</v>
      </c>
      <c r="C583" s="168">
        <f t="shared" si="18"/>
        <v>1046.8606702186275</v>
      </c>
      <c r="D583" s="168">
        <f t="shared" si="19"/>
        <v>0</v>
      </c>
      <c r="E583" s="152">
        <f>SUM($D$2:D584)*D583</f>
        <v>0</v>
      </c>
    </row>
    <row r="584" spans="1:5" x14ac:dyDescent="0.25">
      <c r="A584" s="149">
        <f>'1'!F586</f>
        <v>1403.8808590000001</v>
      </c>
      <c r="B584" s="150">
        <f>'1'!G586</f>
        <v>930.67973003575787</v>
      </c>
      <c r="C584" s="168">
        <f t="shared" si="18"/>
        <v>1054.6637564324487</v>
      </c>
      <c r="D584" s="168">
        <f t="shared" si="19"/>
        <v>0</v>
      </c>
      <c r="E584" s="152">
        <f>SUM($D$2:D585)*D584</f>
        <v>0</v>
      </c>
    </row>
    <row r="585" spans="1:5" x14ac:dyDescent="0.25">
      <c r="A585" s="149">
        <f>'1'!F587</f>
        <v>1402.751953</v>
      </c>
      <c r="B585" s="150">
        <f>'1'!G587</f>
        <v>937.79072974090263</v>
      </c>
      <c r="C585" s="168">
        <f t="shared" si="18"/>
        <v>1063.303834289492</v>
      </c>
      <c r="D585" s="168">
        <f t="shared" si="19"/>
        <v>0</v>
      </c>
      <c r="E585" s="152">
        <f>SUM($D$2:D586)*D585</f>
        <v>0</v>
      </c>
    </row>
    <row r="586" spans="1:5" x14ac:dyDescent="0.25">
      <c r="A586" s="149">
        <f>'1'!F588</f>
        <v>1401.623047</v>
      </c>
      <c r="B586" s="150">
        <f>'1'!G588</f>
        <v>945.98672257057729</v>
      </c>
      <c r="C586" s="168">
        <f t="shared" si="18"/>
        <v>1070.0408808580917</v>
      </c>
      <c r="D586" s="168">
        <f t="shared" si="19"/>
        <v>0</v>
      </c>
      <c r="E586" s="152">
        <f>SUM($D$2:D587)*D586</f>
        <v>0</v>
      </c>
    </row>
    <row r="587" spans="1:5" x14ac:dyDescent="0.25">
      <c r="A587" s="149">
        <f>'1'!F589</f>
        <v>1400.4941409999999</v>
      </c>
      <c r="B587" s="150">
        <f>'1'!G589</f>
        <v>949.72626125262195</v>
      </c>
      <c r="C587" s="168">
        <f t="shared" si="18"/>
        <v>1077.214579212751</v>
      </c>
      <c r="D587" s="168">
        <f t="shared" si="19"/>
        <v>0</v>
      </c>
      <c r="E587" s="152">
        <f>SUM($D$2:D588)*D587</f>
        <v>0</v>
      </c>
    </row>
    <row r="588" spans="1:5" x14ac:dyDescent="0.25">
      <c r="A588" s="149">
        <f>'1'!F590</f>
        <v>1399.3632809999999</v>
      </c>
      <c r="B588" s="150">
        <f>'1'!G590</f>
        <v>955.39829742443101</v>
      </c>
      <c r="C588" s="168">
        <f t="shared" si="18"/>
        <v>1083.6757555090899</v>
      </c>
      <c r="D588" s="168">
        <f t="shared" si="19"/>
        <v>0</v>
      </c>
      <c r="E588" s="152">
        <f>SUM($D$2:D589)*D588</f>
        <v>0</v>
      </c>
    </row>
    <row r="589" spans="1:5" x14ac:dyDescent="0.25">
      <c r="A589" s="149">
        <f>'1'!F591</f>
        <v>1398.232422</v>
      </c>
      <c r="B589" s="150">
        <f>'1'!G591</f>
        <v>961.15496962161353</v>
      </c>
      <c r="C589" s="168">
        <f t="shared" si="18"/>
        <v>1088.936498201258</v>
      </c>
      <c r="D589" s="168">
        <f t="shared" si="19"/>
        <v>0</v>
      </c>
      <c r="E589" s="152">
        <f>SUM($D$2:D590)*D589</f>
        <v>0</v>
      </c>
    </row>
    <row r="590" spans="1:5" x14ac:dyDescent="0.25">
      <c r="A590" s="149">
        <f>'1'!F592</f>
        <v>1397.1035159999999</v>
      </c>
      <c r="B590" s="150">
        <f>'1'!G592</f>
        <v>968.03399420906908</v>
      </c>
      <c r="C590" s="168">
        <f t="shared" si="18"/>
        <v>1099.6733016464841</v>
      </c>
      <c r="D590" s="168">
        <f t="shared" si="19"/>
        <v>0</v>
      </c>
      <c r="E590" s="152">
        <f>SUM($D$2:D591)*D590</f>
        <v>0</v>
      </c>
    </row>
    <row r="591" spans="1:5" x14ac:dyDescent="0.25">
      <c r="A591" s="149">
        <f>'1'!F593</f>
        <v>1395.9726559999999</v>
      </c>
      <c r="B591" s="150">
        <f>'1'!G593</f>
        <v>976.81028650914436</v>
      </c>
      <c r="C591" s="168">
        <f t="shared" si="18"/>
        <v>1109.6507075809277</v>
      </c>
      <c r="D591" s="168">
        <f t="shared" si="19"/>
        <v>0</v>
      </c>
      <c r="E591" s="152">
        <f>SUM($D$2:D592)*D591</f>
        <v>0</v>
      </c>
    </row>
    <row r="592" spans="1:5" x14ac:dyDescent="0.25">
      <c r="A592" s="149">
        <f>'1'!F594</f>
        <v>1394.841797</v>
      </c>
      <c r="B592" s="150">
        <f>'1'!G594</f>
        <v>985.68142568672124</v>
      </c>
      <c r="C592" s="168">
        <f t="shared" si="18"/>
        <v>1119.810422627367</v>
      </c>
      <c r="D592" s="168">
        <f t="shared" si="19"/>
        <v>0</v>
      </c>
      <c r="E592" s="152">
        <f>SUM($D$2:D593)*D592</f>
        <v>0</v>
      </c>
    </row>
    <row r="593" spans="1:5" x14ac:dyDescent="0.25">
      <c r="A593" s="149">
        <f>'1'!F595</f>
        <v>1393.7109379999999</v>
      </c>
      <c r="B593" s="150">
        <f>'1'!G595</f>
        <v>994.77842408635843</v>
      </c>
      <c r="C593" s="168">
        <f t="shared" si="18"/>
        <v>1128.0790792016714</v>
      </c>
      <c r="D593" s="168">
        <f t="shared" si="19"/>
        <v>0</v>
      </c>
      <c r="E593" s="152">
        <f>SUM($D$2:D594)*D593</f>
        <v>0</v>
      </c>
    </row>
    <row r="594" spans="1:5" x14ac:dyDescent="0.25">
      <c r="A594" s="149">
        <f>'1'!F596</f>
        <v>1392.580078</v>
      </c>
      <c r="B594" s="150">
        <f>'1'!G596</f>
        <v>1000.3033352856015</v>
      </c>
      <c r="C594" s="168">
        <f t="shared" si="18"/>
        <v>1132.3625795845985</v>
      </c>
      <c r="D594" s="168">
        <f t="shared" si="19"/>
        <v>0</v>
      </c>
      <c r="E594" s="152">
        <f>SUM($D$2:D595)*D594</f>
        <v>0</v>
      </c>
    </row>
    <row r="595" spans="1:5" x14ac:dyDescent="0.25">
      <c r="A595" s="149">
        <f>'1'!F597</f>
        <v>1391.4492190000001</v>
      </c>
      <c r="B595" s="150">
        <f>'1'!G597</f>
        <v>1002.3558460707401</v>
      </c>
      <c r="C595" s="168">
        <f t="shared" si="18"/>
        <v>1139.7381939944123</v>
      </c>
      <c r="D595" s="168">
        <f t="shared" si="19"/>
        <v>1</v>
      </c>
      <c r="E595" s="152">
        <f>SUM($D$2:D596)*D595</f>
        <v>66</v>
      </c>
    </row>
    <row r="596" spans="1:5" x14ac:dyDescent="0.25">
      <c r="A596" s="149">
        <f>'1'!F598</f>
        <v>1390.3164059999999</v>
      </c>
      <c r="B596" s="150">
        <f>'1'!G598</f>
        <v>1009.8706979294468</v>
      </c>
      <c r="C596" s="168">
        <f t="shared" si="18"/>
        <v>1143.4706920714254</v>
      </c>
      <c r="D596" s="168">
        <f t="shared" si="19"/>
        <v>1</v>
      </c>
      <c r="E596" s="152">
        <f>SUM($D$2:D597)*D596</f>
        <v>67</v>
      </c>
    </row>
    <row r="597" spans="1:5" x14ac:dyDescent="0.25">
      <c r="A597" s="149">
        <f>'1'!F599</f>
        <v>1389.185547</v>
      </c>
      <c r="B597" s="150">
        <f>'1'!G599</f>
        <v>1012.4339254967341</v>
      </c>
      <c r="C597" s="168">
        <f t="shared" si="18"/>
        <v>1152.4964957850971</v>
      </c>
      <c r="D597" s="168">
        <f t="shared" si="19"/>
        <v>1</v>
      </c>
      <c r="E597" s="152">
        <f>SUM($D$2:D598)*D597</f>
        <v>68</v>
      </c>
    </row>
    <row r="598" spans="1:5" x14ac:dyDescent="0.25">
      <c r="A598" s="149">
        <f>'1'!F600</f>
        <v>1388.0527340000001</v>
      </c>
      <c r="B598" s="150">
        <f>'1'!G600</f>
        <v>1022.3176103439671</v>
      </c>
      <c r="C598" s="168">
        <f t="shared" si="18"/>
        <v>1166.1085310720093</v>
      </c>
      <c r="D598" s="168">
        <f t="shared" si="19"/>
        <v>1</v>
      </c>
      <c r="E598" s="152">
        <f>SUM($D$2:D599)*D598</f>
        <v>69</v>
      </c>
    </row>
    <row r="599" spans="1:5" x14ac:dyDescent="0.25">
      <c r="A599" s="149">
        <f>'1'!F601</f>
        <v>1386.919922</v>
      </c>
      <c r="B599" s="150">
        <f>'1'!G601</f>
        <v>1036.4680152884403</v>
      </c>
      <c r="C599" s="168">
        <f t="shared" si="18"/>
        <v>1176.579537540968</v>
      </c>
      <c r="D599" s="168">
        <f t="shared" si="19"/>
        <v>1</v>
      </c>
      <c r="E599" s="152">
        <f>SUM($D$2:D600)*D599</f>
        <v>70</v>
      </c>
    </row>
    <row r="600" spans="1:5" x14ac:dyDescent="0.25">
      <c r="A600" s="149">
        <f>'1'!F602</f>
        <v>1385.7890629999999</v>
      </c>
      <c r="B600" s="150">
        <f>'1'!G602</f>
        <v>1044.3918223055721</v>
      </c>
      <c r="C600" s="168">
        <f t="shared" si="18"/>
        <v>1185.9952974269499</v>
      </c>
      <c r="D600" s="168">
        <f t="shared" si="19"/>
        <v>1</v>
      </c>
      <c r="E600" s="152">
        <f>SUM($D$2:D601)*D600</f>
        <v>71</v>
      </c>
    </row>
    <row r="601" spans="1:5" x14ac:dyDescent="0.25">
      <c r="A601" s="149">
        <f>'1'!F603</f>
        <v>1384.65625</v>
      </c>
      <c r="B601" s="150">
        <f>'1'!G603</f>
        <v>1049.5023992950116</v>
      </c>
      <c r="C601" s="168">
        <f t="shared" si="18"/>
        <v>1196.3898861193154</v>
      </c>
      <c r="D601" s="168">
        <f t="shared" si="19"/>
        <v>1</v>
      </c>
      <c r="E601" s="152">
        <f>SUM($D$2:D602)*D601</f>
        <v>72</v>
      </c>
    </row>
    <row r="602" spans="1:5" x14ac:dyDescent="0.25">
      <c r="A602" s="149">
        <f>'1'!F604</f>
        <v>1383.5234379999999</v>
      </c>
      <c r="B602" s="150">
        <f>'1'!G604</f>
        <v>1062.745504362884</v>
      </c>
      <c r="C602" s="168">
        <f t="shared" si="18"/>
        <v>1209.7690998720223</v>
      </c>
      <c r="D602" s="168">
        <f t="shared" si="19"/>
        <v>1</v>
      </c>
      <c r="E602" s="152">
        <f>SUM($D$2:D603)*D602</f>
        <v>73</v>
      </c>
    </row>
    <row r="603" spans="1:5" x14ac:dyDescent="0.25">
      <c r="A603" s="149">
        <f>'1'!F605</f>
        <v>1382.388672</v>
      </c>
      <c r="B603" s="150">
        <f>'1'!G605</f>
        <v>1069.4458018132425</v>
      </c>
      <c r="C603" s="168">
        <f t="shared" si="18"/>
        <v>1215.6690140899977</v>
      </c>
      <c r="D603" s="168">
        <f t="shared" si="19"/>
        <v>1</v>
      </c>
      <c r="E603" s="152">
        <f>SUM($D$2:D604)*D603</f>
        <v>74</v>
      </c>
    </row>
    <row r="604" spans="1:5" x14ac:dyDescent="0.25">
      <c r="A604" s="149">
        <f>'1'!F606</f>
        <v>1381.2558590000001</v>
      </c>
      <c r="B604" s="150">
        <f>'1'!G606</f>
        <v>1076.8378550481457</v>
      </c>
      <c r="C604" s="168">
        <f t="shared" si="18"/>
        <v>1223.7446755103581</v>
      </c>
      <c r="D604" s="168">
        <f t="shared" si="19"/>
        <v>1</v>
      </c>
      <c r="E604" s="152">
        <f>SUM($D$2:D605)*D604</f>
        <v>75</v>
      </c>
    </row>
    <row r="605" spans="1:5" x14ac:dyDescent="0.25">
      <c r="A605" s="149">
        <f>'1'!F607</f>
        <v>1380.123047</v>
      </c>
      <c r="B605" s="150">
        <f>'1'!G607</f>
        <v>1083.7054222305119</v>
      </c>
      <c r="C605" s="168">
        <f t="shared" si="18"/>
        <v>1233.4000469601624</v>
      </c>
      <c r="D605" s="168">
        <f t="shared" si="19"/>
        <v>1</v>
      </c>
      <c r="E605" s="152">
        <f>SUM($D$2:D606)*D605</f>
        <v>76</v>
      </c>
    </row>
    <row r="606" spans="1:5" x14ac:dyDescent="0.25">
      <c r="A606" s="149">
        <f>'1'!F608</f>
        <v>1378.9882809999999</v>
      </c>
      <c r="B606" s="150">
        <f>'1'!G608</f>
        <v>1090.1349060134155</v>
      </c>
      <c r="C606" s="168">
        <f t="shared" si="18"/>
        <v>1241.29345972287</v>
      </c>
      <c r="D606" s="168">
        <f t="shared" si="19"/>
        <v>1</v>
      </c>
      <c r="E606" s="152">
        <f>SUM($D$2:D607)*D606</f>
        <v>77</v>
      </c>
    </row>
    <row r="607" spans="1:5" x14ac:dyDescent="0.25">
      <c r="A607" s="149">
        <f>'1'!F609</f>
        <v>1377.8554690000001</v>
      </c>
      <c r="B607" s="150">
        <f>'1'!G609</f>
        <v>1101.3910660332358</v>
      </c>
      <c r="C607" s="168">
        <f t="shared" si="18"/>
        <v>1250.2864099679821</v>
      </c>
      <c r="D607" s="168">
        <f t="shared" si="19"/>
        <v>1</v>
      </c>
      <c r="E607" s="152">
        <f>SUM($D$2:D608)*D607</f>
        <v>78</v>
      </c>
    </row>
    <row r="608" spans="1:5" x14ac:dyDescent="0.25">
      <c r="A608" s="149">
        <f>'1'!F610</f>
        <v>1376.720703</v>
      </c>
      <c r="B608" s="150">
        <f>'1'!G610</f>
        <v>1102.2111038728806</v>
      </c>
      <c r="C608" s="168">
        <f t="shared" si="18"/>
        <v>1252.0469082950854</v>
      </c>
      <c r="D608" s="168">
        <f t="shared" si="19"/>
        <v>1</v>
      </c>
      <c r="E608" s="152">
        <f>SUM($D$2:D609)*D608</f>
        <v>79</v>
      </c>
    </row>
    <row r="609" spans="1:5" x14ac:dyDescent="0.25">
      <c r="A609" s="149">
        <f>'1'!F611</f>
        <v>1375.5859379999999</v>
      </c>
      <c r="B609" s="150">
        <f>'1'!G611</f>
        <v>1104.4958500692451</v>
      </c>
      <c r="C609" s="168">
        <f t="shared" si="18"/>
        <v>1256.0481150478231</v>
      </c>
      <c r="D609" s="168">
        <f t="shared" si="19"/>
        <v>1</v>
      </c>
      <c r="E609" s="152">
        <f>SUM($D$2:D610)*D609</f>
        <v>80</v>
      </c>
    </row>
    <row r="610" spans="1:5" x14ac:dyDescent="0.25">
      <c r="A610" s="149">
        <f>'1'!F612</f>
        <v>1374.451172</v>
      </c>
      <c r="B610" s="150">
        <f>'1'!G612</f>
        <v>1109.2611977237527</v>
      </c>
      <c r="C610" s="168">
        <f t="shared" si="18"/>
        <v>1262.9111916024301</v>
      </c>
      <c r="D610" s="168">
        <f t="shared" si="19"/>
        <v>1</v>
      </c>
      <c r="E610" s="152">
        <f>SUM($D$2:D611)*D610</f>
        <v>81</v>
      </c>
    </row>
    <row r="611" spans="1:5" x14ac:dyDescent="0.25">
      <c r="A611" s="149">
        <f>'1'!F613</f>
        <v>1373.3164059999999</v>
      </c>
      <c r="B611" s="150">
        <f>'1'!G613</f>
        <v>1116.591870842434</v>
      </c>
      <c r="C611" s="168">
        <f t="shared" si="18"/>
        <v>1271.9714177416677</v>
      </c>
      <c r="D611" s="168">
        <f t="shared" si="19"/>
        <v>1</v>
      </c>
      <c r="E611" s="152">
        <f>SUM($D$2:D612)*D611</f>
        <v>82</v>
      </c>
    </row>
    <row r="612" spans="1:5" x14ac:dyDescent="0.25">
      <c r="A612" s="149">
        <f>'1'!F614</f>
        <v>1372.1816409999999</v>
      </c>
      <c r="B612" s="150">
        <f>'1'!G614</f>
        <v>1125.2316216721395</v>
      </c>
      <c r="C612" s="168">
        <f t="shared" si="18"/>
        <v>1280.3107843077073</v>
      </c>
      <c r="D612" s="168">
        <f t="shared" si="19"/>
        <v>1</v>
      </c>
      <c r="E612" s="152">
        <f>SUM($D$2:D613)*D612</f>
        <v>83</v>
      </c>
    </row>
    <row r="613" spans="1:5" x14ac:dyDescent="0.25">
      <c r="A613" s="149">
        <f>'1'!F615</f>
        <v>1371.044922</v>
      </c>
      <c r="B613" s="150">
        <f>'1'!G615</f>
        <v>1127.4109123364733</v>
      </c>
      <c r="C613" s="168">
        <f t="shared" si="18"/>
        <v>1279.2508309258335</v>
      </c>
      <c r="D613" s="168">
        <f t="shared" si="19"/>
        <v>1</v>
      </c>
      <c r="E613" s="152">
        <f>SUM($D$2:D614)*D613</f>
        <v>84</v>
      </c>
    </row>
    <row r="614" spans="1:5" x14ac:dyDescent="0.25">
      <c r="A614" s="149">
        <f>'1'!F616</f>
        <v>1369.9101559999999</v>
      </c>
      <c r="B614" s="150">
        <f>'1'!G616</f>
        <v>1127.2404094791086</v>
      </c>
      <c r="C614" s="168">
        <f t="shared" si="18"/>
        <v>1281.7961688830776</v>
      </c>
      <c r="D614" s="168">
        <f t="shared" si="19"/>
        <v>1</v>
      </c>
      <c r="E614" s="152">
        <f>SUM($D$2:D615)*D614</f>
        <v>85</v>
      </c>
    </row>
    <row r="615" spans="1:5" x14ac:dyDescent="0.25">
      <c r="A615" s="149">
        <f>'1'!F617</f>
        <v>1368.7734379999999</v>
      </c>
      <c r="B615" s="150">
        <f>'1'!G617</f>
        <v>1128.0175681074302</v>
      </c>
      <c r="C615" s="168">
        <f t="shared" si="18"/>
        <v>1282.1578246046845</v>
      </c>
      <c r="D615" s="168">
        <f t="shared" si="19"/>
        <v>1</v>
      </c>
      <c r="E615" s="152">
        <f>SUM($D$2:D616)*D615</f>
        <v>86</v>
      </c>
    </row>
    <row r="616" spans="1:5" x14ac:dyDescent="0.25">
      <c r="A616" s="149">
        <f>'1'!F618</f>
        <v>1367.638672</v>
      </c>
      <c r="B616" s="150">
        <f>'1'!G618</f>
        <v>1131.7572658315457</v>
      </c>
      <c r="C616" s="168">
        <f t="shared" si="18"/>
        <v>1287.4892409848665</v>
      </c>
      <c r="D616" s="168">
        <f t="shared" si="19"/>
        <v>1</v>
      </c>
      <c r="E616" s="152">
        <f>SUM($D$2:D617)*D616</f>
        <v>87</v>
      </c>
    </row>
    <row r="617" spans="1:5" x14ac:dyDescent="0.25">
      <c r="A617" s="149">
        <f>'1'!F619</f>
        <v>1366.501953</v>
      </c>
      <c r="B617" s="150">
        <f>'1'!G619</f>
        <v>1133.5154022328932</v>
      </c>
      <c r="C617" s="168">
        <f t="shared" si="18"/>
        <v>1287.1668786483265</v>
      </c>
      <c r="D617" s="168">
        <f t="shared" si="19"/>
        <v>1</v>
      </c>
      <c r="E617" s="152">
        <f>SUM($D$2:D618)*D617</f>
        <v>88</v>
      </c>
    </row>
    <row r="618" spans="1:5" x14ac:dyDescent="0.25">
      <c r="A618" s="149">
        <f>'1'!F620</f>
        <v>1365.3652340000001</v>
      </c>
      <c r="B618" s="150">
        <f>'1'!G620</f>
        <v>1131.1900854883258</v>
      </c>
      <c r="C618" s="168">
        <f t="shared" si="18"/>
        <v>1286.1367966762148</v>
      </c>
      <c r="D618" s="168">
        <f t="shared" si="19"/>
        <v>1</v>
      </c>
      <c r="E618" s="152">
        <f>SUM($D$2:D619)*D618</f>
        <v>89</v>
      </c>
    </row>
    <row r="619" spans="1:5" x14ac:dyDescent="0.25">
      <c r="A619" s="149">
        <f>'1'!F621</f>
        <v>1364.2285159999999</v>
      </c>
      <c r="B619" s="150">
        <f>'1'!G621</f>
        <v>1131.7050154531344</v>
      </c>
      <c r="C619" s="168">
        <f t="shared" si="18"/>
        <v>1282.7950587755638</v>
      </c>
      <c r="D619" s="168">
        <f t="shared" si="19"/>
        <v>1</v>
      </c>
      <c r="E619" s="152">
        <f>SUM($D$2:D620)*D619</f>
        <v>90</v>
      </c>
    </row>
    <row r="620" spans="1:5" x14ac:dyDescent="0.25">
      <c r="A620" s="149">
        <f>'1'!F622</f>
        <v>1363.091797</v>
      </c>
      <c r="B620" s="150">
        <f>'1'!G622</f>
        <v>1125.3084747334901</v>
      </c>
      <c r="C620" s="168">
        <f t="shared" si="18"/>
        <v>1276.084157390547</v>
      </c>
      <c r="D620" s="168">
        <f t="shared" si="19"/>
        <v>1</v>
      </c>
      <c r="E620" s="152">
        <f>SUM($D$2:D621)*D620</f>
        <v>91</v>
      </c>
    </row>
    <row r="621" spans="1:5" x14ac:dyDescent="0.25">
      <c r="A621" s="149">
        <f>'1'!F623</f>
        <v>1361.955078</v>
      </c>
      <c r="B621" s="150">
        <f>'1'!G623</f>
        <v>1119.8975214545778</v>
      </c>
      <c r="C621" s="168">
        <f t="shared" si="18"/>
        <v>1272.2426569413042</v>
      </c>
      <c r="D621" s="168">
        <f t="shared" si="19"/>
        <v>1</v>
      </c>
      <c r="E621" s="152">
        <f>SUM($D$2:D622)*D621</f>
        <v>92</v>
      </c>
    </row>
    <row r="622" spans="1:5" x14ac:dyDescent="0.25">
      <c r="A622" s="149">
        <f>'1'!F624</f>
        <v>1360.8164059999999</v>
      </c>
      <c r="B622" s="150">
        <f>'1'!G624</f>
        <v>1114.7102618952488</v>
      </c>
      <c r="C622" s="168">
        <f t="shared" si="18"/>
        <v>1265.2213530677957</v>
      </c>
      <c r="D622" s="168">
        <f t="shared" si="19"/>
        <v>1</v>
      </c>
      <c r="E622" s="152">
        <f>SUM($D$2:D623)*D622</f>
        <v>93</v>
      </c>
    </row>
    <row r="623" spans="1:5" x14ac:dyDescent="0.25">
      <c r="A623" s="149">
        <f>'1'!F625</f>
        <v>1359.6796879999999</v>
      </c>
      <c r="B623" s="150">
        <f>'1'!G625</f>
        <v>1111.3851339158939</v>
      </c>
      <c r="C623" s="168">
        <f t="shared" si="18"/>
        <v>1266.2649456081297</v>
      </c>
      <c r="D623" s="168">
        <f t="shared" si="19"/>
        <v>1</v>
      </c>
      <c r="E623" s="152">
        <f>SUM($D$2:D624)*D623</f>
        <v>94</v>
      </c>
    </row>
    <row r="624" spans="1:5" x14ac:dyDescent="0.25">
      <c r="A624" s="149">
        <f>'1'!F626</f>
        <v>1358.5410159999999</v>
      </c>
      <c r="B624" s="150">
        <f>'1'!G626</f>
        <v>1112.7232056376956</v>
      </c>
      <c r="C624" s="168">
        <f t="shared" si="18"/>
        <v>1264.9592298205991</v>
      </c>
      <c r="D624" s="168">
        <f t="shared" si="19"/>
        <v>1</v>
      </c>
      <c r="E624" s="152">
        <f>SUM($D$2:D625)*D624</f>
        <v>95</v>
      </c>
    </row>
    <row r="625" spans="1:5" x14ac:dyDescent="0.25">
      <c r="A625" s="149">
        <f>'1'!F627</f>
        <v>1357.404297</v>
      </c>
      <c r="B625" s="150">
        <f>'1'!G627</f>
        <v>1112.9090391312543</v>
      </c>
      <c r="C625" s="168">
        <f t="shared" si="18"/>
        <v>1268.0712124521167</v>
      </c>
      <c r="D625" s="168">
        <f t="shared" si="19"/>
        <v>1</v>
      </c>
      <c r="E625" s="152">
        <f>SUM($D$2:D626)*D625</f>
        <v>96</v>
      </c>
    </row>
    <row r="626" spans="1:5" x14ac:dyDescent="0.25">
      <c r="A626" s="149">
        <f>'1'!F628</f>
        <v>1356.265625</v>
      </c>
      <c r="B626" s="150">
        <f>'1'!G628</f>
        <v>1114.3718854055212</v>
      </c>
      <c r="C626" s="168">
        <f t="shared" si="18"/>
        <v>1269.1049861915737</v>
      </c>
      <c r="D626" s="168">
        <f t="shared" si="19"/>
        <v>1</v>
      </c>
      <c r="E626" s="152">
        <f>SUM($D$2:D627)*D626</f>
        <v>97</v>
      </c>
    </row>
    <row r="627" spans="1:5" x14ac:dyDescent="0.25">
      <c r="A627" s="149">
        <f>'1'!F629</f>
        <v>1355.126953</v>
      </c>
      <c r="B627" s="150">
        <f>'1'!G629</f>
        <v>1114.7247924640085</v>
      </c>
      <c r="C627" s="168">
        <f t="shared" si="18"/>
        <v>1263.5530151578751</v>
      </c>
      <c r="D627" s="168">
        <f t="shared" si="19"/>
        <v>1</v>
      </c>
      <c r="E627" s="152">
        <f>SUM($D$2:D628)*D627</f>
        <v>98</v>
      </c>
    </row>
    <row r="628" spans="1:5" x14ac:dyDescent="0.25">
      <c r="A628" s="149">
        <f>'1'!F630</f>
        <v>1353.9882809999999</v>
      </c>
      <c r="B628" s="150">
        <f>'1'!G630</f>
        <v>1104.6202255180408</v>
      </c>
      <c r="C628" s="168">
        <f t="shared" si="18"/>
        <v>1259.7081380099019</v>
      </c>
      <c r="D628" s="168">
        <f t="shared" si="19"/>
        <v>1</v>
      </c>
      <c r="E628" s="152">
        <f>SUM($D$2:D629)*D628</f>
        <v>99</v>
      </c>
    </row>
    <row r="629" spans="1:5" x14ac:dyDescent="0.25">
      <c r="A629" s="149">
        <f>'1'!F631</f>
        <v>1352.8496090000001</v>
      </c>
      <c r="B629" s="150">
        <f>'1'!G631</f>
        <v>1107.9715269973569</v>
      </c>
      <c r="C629" s="168">
        <f t="shared" si="18"/>
        <v>1265.1493770846728</v>
      </c>
      <c r="D629" s="168">
        <f t="shared" si="19"/>
        <v>1</v>
      </c>
      <c r="E629" s="152">
        <f>SUM($D$2:D630)*D629</f>
        <v>100</v>
      </c>
    </row>
    <row r="630" spans="1:5" x14ac:dyDescent="0.25">
      <c r="A630" s="149">
        <f>'1'!F632</f>
        <v>1351.7089840000001</v>
      </c>
      <c r="B630" s="150">
        <f>'1'!G632</f>
        <v>1110.3725862470008</v>
      </c>
      <c r="C630" s="168">
        <f t="shared" si="18"/>
        <v>1265.2411634870666</v>
      </c>
      <c r="D630" s="168">
        <f t="shared" si="19"/>
        <v>1</v>
      </c>
      <c r="E630" s="152">
        <f>SUM($D$2:D631)*D630</f>
        <v>101</v>
      </c>
    </row>
    <row r="631" spans="1:5" x14ac:dyDescent="0.25">
      <c r="A631" s="149">
        <f>'1'!F633</f>
        <v>1350.5703129999999</v>
      </c>
      <c r="B631" s="150">
        <f>'1'!G633</f>
        <v>1111.9395012425209</v>
      </c>
      <c r="C631" s="168">
        <f t="shared" si="18"/>
        <v>1266.2019020576652</v>
      </c>
      <c r="D631" s="168">
        <f t="shared" si="19"/>
        <v>1</v>
      </c>
      <c r="E631" s="152">
        <f>SUM($D$2:D632)*D631</f>
        <v>102</v>
      </c>
    </row>
    <row r="632" spans="1:5" x14ac:dyDescent="0.25">
      <c r="A632" s="149">
        <f>'1'!F634</f>
        <v>1349.4316409999999</v>
      </c>
      <c r="B632" s="150">
        <f>'1'!G634</f>
        <v>1112.0581065982237</v>
      </c>
      <c r="C632" s="168">
        <f t="shared" si="18"/>
        <v>1264.914730224066</v>
      </c>
      <c r="D632" s="168">
        <f t="shared" si="19"/>
        <v>1</v>
      </c>
      <c r="E632" s="152">
        <f>SUM($D$2:D633)*D632</f>
        <v>103</v>
      </c>
    </row>
    <row r="633" spans="1:5" x14ac:dyDescent="0.25">
      <c r="A633" s="149">
        <f>'1'!F635</f>
        <v>1348.2910159999999</v>
      </c>
      <c r="B633" s="150">
        <f>'1'!G635</f>
        <v>1105.8745710549335</v>
      </c>
      <c r="C633" s="168">
        <f t="shared" si="18"/>
        <v>1260.4377072503737</v>
      </c>
      <c r="D633" s="168">
        <f t="shared" si="19"/>
        <v>1</v>
      </c>
      <c r="E633" s="152">
        <f>SUM($D$2:D634)*D633</f>
        <v>104</v>
      </c>
    </row>
    <row r="634" spans="1:5" x14ac:dyDescent="0.25">
      <c r="A634" s="149">
        <f>'1'!F636</f>
        <v>1347.1503909999999</v>
      </c>
      <c r="B634" s="150">
        <f>'1'!G636</f>
        <v>1104.2079841238037</v>
      </c>
      <c r="C634" s="168">
        <f t="shared" si="18"/>
        <v>1256.8168160476973</v>
      </c>
      <c r="D634" s="168">
        <f t="shared" si="19"/>
        <v>1</v>
      </c>
      <c r="E634" s="152">
        <f>SUM($D$2:D635)*D634</f>
        <v>105</v>
      </c>
    </row>
    <row r="635" spans="1:5" x14ac:dyDescent="0.25">
      <c r="A635" s="149">
        <f>'1'!F637</f>
        <v>1346.0097659999999</v>
      </c>
      <c r="B635" s="150">
        <f>'1'!G637</f>
        <v>1099.5256111379119</v>
      </c>
      <c r="C635" s="168">
        <f t="shared" si="18"/>
        <v>1252.8048760608094</v>
      </c>
      <c r="D635" s="168">
        <f t="shared" si="19"/>
        <v>1</v>
      </c>
      <c r="E635" s="152">
        <f>SUM($D$2:D636)*D635</f>
        <v>106</v>
      </c>
    </row>
    <row r="636" spans="1:5" x14ac:dyDescent="0.25">
      <c r="A636" s="149">
        <f>'1'!F638</f>
        <v>1344.8691409999999</v>
      </c>
      <c r="B636" s="150">
        <f>'1'!G638</f>
        <v>1097.1733496262468</v>
      </c>
      <c r="C636" s="168">
        <f t="shared" si="18"/>
        <v>1248.6088918968753</v>
      </c>
      <c r="D636" s="168">
        <f t="shared" si="19"/>
        <v>1</v>
      </c>
      <c r="E636" s="152">
        <f>SUM($D$2:D637)*D636</f>
        <v>107</v>
      </c>
    </row>
    <row r="637" spans="1:5" x14ac:dyDescent="0.25">
      <c r="A637" s="149">
        <f>'1'!F639</f>
        <v>1343.7285159999999</v>
      </c>
      <c r="B637" s="150">
        <f>'1'!G639</f>
        <v>1092.1682690422465</v>
      </c>
      <c r="C637" s="168">
        <f t="shared" si="18"/>
        <v>1240.947638904596</v>
      </c>
      <c r="D637" s="168">
        <f t="shared" si="19"/>
        <v>1</v>
      </c>
      <c r="E637" s="152">
        <f>SUM($D$2:D638)*D637</f>
        <v>108</v>
      </c>
    </row>
    <row r="638" spans="1:5" x14ac:dyDescent="0.25">
      <c r="A638" s="149">
        <f>'1'!F640</f>
        <v>1342.5878909999999</v>
      </c>
      <c r="B638" s="150">
        <f>'1'!G640</f>
        <v>1083.7399197219768</v>
      </c>
      <c r="C638" s="168">
        <f t="shared" si="18"/>
        <v>1231.3798219802397</v>
      </c>
      <c r="D638" s="168">
        <f t="shared" si="19"/>
        <v>1</v>
      </c>
      <c r="E638" s="152">
        <f>SUM($D$2:D639)*D638</f>
        <v>109</v>
      </c>
    </row>
    <row r="639" spans="1:5" x14ac:dyDescent="0.25">
      <c r="A639" s="149">
        <f>'1'!F641</f>
        <v>1341.4472659999999</v>
      </c>
      <c r="B639" s="150">
        <f>'1'!G641</f>
        <v>1075.3918229283065</v>
      </c>
      <c r="C639" s="168">
        <f t="shared" si="18"/>
        <v>1221.8159625566348</v>
      </c>
      <c r="D639" s="168">
        <f t="shared" si="19"/>
        <v>1</v>
      </c>
      <c r="E639" s="152">
        <f>SUM($D$2:D640)*D639</f>
        <v>110</v>
      </c>
    </row>
    <row r="640" spans="1:5" x14ac:dyDescent="0.25">
      <c r="A640" s="149">
        <f>'1'!F642</f>
        <v>1340.3046879999999</v>
      </c>
      <c r="B640" s="150">
        <f>'1'!G642</f>
        <v>1063.3084890970958</v>
      </c>
      <c r="C640" s="168">
        <f t="shared" si="18"/>
        <v>1203.7035853419241</v>
      </c>
      <c r="D640" s="168">
        <f t="shared" si="19"/>
        <v>1</v>
      </c>
      <c r="E640" s="152">
        <f>SUM($D$2:D641)*D640</f>
        <v>111</v>
      </c>
    </row>
    <row r="641" spans="1:5" x14ac:dyDescent="0.25">
      <c r="A641" s="149">
        <f>'1'!F643</f>
        <v>1339.1640629999999</v>
      </c>
      <c r="B641" s="150">
        <f>'1'!G643</f>
        <v>1047.2950578038121</v>
      </c>
      <c r="C641" s="168">
        <f t="shared" si="18"/>
        <v>1193.8439013196362</v>
      </c>
      <c r="D641" s="168">
        <f t="shared" si="19"/>
        <v>1</v>
      </c>
      <c r="E641" s="152">
        <f>SUM($D$2:D642)*D641</f>
        <v>112</v>
      </c>
    </row>
    <row r="642" spans="1:5" x14ac:dyDescent="0.25">
      <c r="A642" s="149">
        <f>'1'!F644</f>
        <v>1338.0214840000001</v>
      </c>
      <c r="B642" s="150">
        <f>'1'!G644</f>
        <v>1042.4403588628722</v>
      </c>
      <c r="C642" s="168">
        <f t="shared" ref="C642:C705" si="20">((B642+B643)/2)*(A642-A643)</f>
        <v>1189.1296608894932</v>
      </c>
      <c r="D642" s="168">
        <f t="shared" si="19"/>
        <v>1</v>
      </c>
      <c r="E642" s="152">
        <f>SUM($D$2:D643)*D642</f>
        <v>113</v>
      </c>
    </row>
    <row r="643" spans="1:5" x14ac:dyDescent="0.25">
      <c r="A643" s="149">
        <f>'1'!F645</f>
        <v>1336.8789059999999</v>
      </c>
      <c r="B643" s="150">
        <f>'1'!G645</f>
        <v>1039.0449504802109</v>
      </c>
      <c r="C643" s="168">
        <f t="shared" si="20"/>
        <v>1181.5296023070823</v>
      </c>
      <c r="D643" s="168">
        <f t="shared" ref="D643:D706" si="21">IF(B643&lt;1000.5,0,1)</f>
        <v>1</v>
      </c>
      <c r="E643" s="152">
        <f>SUM($D$2:D644)*D643</f>
        <v>114</v>
      </c>
    </row>
    <row r="644" spans="1:5" x14ac:dyDescent="0.25">
      <c r="A644" s="149">
        <f>'1'!F646</f>
        <v>1335.7382809999999</v>
      </c>
      <c r="B644" s="150">
        <f>'1'!G646</f>
        <v>1032.6781878116594</v>
      </c>
      <c r="C644" s="168">
        <f t="shared" si="20"/>
        <v>1176.0208290896237</v>
      </c>
      <c r="D644" s="168">
        <f t="shared" si="21"/>
        <v>1</v>
      </c>
      <c r="E644" s="152">
        <f>SUM($D$2:D645)*D644</f>
        <v>115</v>
      </c>
    </row>
    <row r="645" spans="1:5" x14ac:dyDescent="0.25">
      <c r="A645" s="149">
        <f>'1'!F647</f>
        <v>1334.595703</v>
      </c>
      <c r="B645" s="150">
        <f>'1'!G647</f>
        <v>1025.8610613068552</v>
      </c>
      <c r="C645" s="168">
        <f t="shared" si="20"/>
        <v>1170.3999947255752</v>
      </c>
      <c r="D645" s="168">
        <f t="shared" si="21"/>
        <v>1</v>
      </c>
      <c r="E645" s="152">
        <f>SUM($D$2:D646)*D645</f>
        <v>116</v>
      </c>
    </row>
    <row r="646" spans="1:5" x14ac:dyDescent="0.25">
      <c r="A646" s="149">
        <f>'1'!F648</f>
        <v>1333.451172</v>
      </c>
      <c r="B646" s="150">
        <f>'1'!G648</f>
        <v>1019.3434717737896</v>
      </c>
      <c r="C646" s="168">
        <f t="shared" si="20"/>
        <v>1160.174546335963</v>
      </c>
      <c r="D646" s="168">
        <f t="shared" si="21"/>
        <v>1</v>
      </c>
      <c r="E646" s="152">
        <f>SUM($D$2:D647)*D646</f>
        <v>117</v>
      </c>
    </row>
    <row r="647" spans="1:5" x14ac:dyDescent="0.25">
      <c r="A647" s="149">
        <f>'1'!F649</f>
        <v>1332.3085940000001</v>
      </c>
      <c r="B647" s="150">
        <f>'1'!G649</f>
        <v>1011.4580075755521</v>
      </c>
      <c r="C647" s="168">
        <f t="shared" si="20"/>
        <v>1152.3600329347316</v>
      </c>
      <c r="D647" s="168">
        <f t="shared" si="21"/>
        <v>1</v>
      </c>
      <c r="E647" s="152">
        <f>SUM($D$2:D648)*D647</f>
        <v>118</v>
      </c>
    </row>
    <row r="648" spans="1:5" x14ac:dyDescent="0.25">
      <c r="A648" s="149">
        <f>'1'!F650</f>
        <v>1331.1660159999999</v>
      </c>
      <c r="B648" s="150">
        <f>'1'!G650</f>
        <v>1005.6647322891138</v>
      </c>
      <c r="C648" s="168">
        <f t="shared" si="20"/>
        <v>1149.2410059663628</v>
      </c>
      <c r="D648" s="168">
        <f t="shared" si="21"/>
        <v>1</v>
      </c>
      <c r="E648" s="152">
        <f>SUM($D$2:D649)*D648</f>
        <v>119</v>
      </c>
    </row>
    <row r="649" spans="1:5" x14ac:dyDescent="0.25">
      <c r="A649" s="149">
        <f>'1'!F651</f>
        <v>1330.0214840000001</v>
      </c>
      <c r="B649" s="150">
        <f>'1'!G651</f>
        <v>1002.5639689906486</v>
      </c>
      <c r="C649" s="168">
        <f t="shared" si="20"/>
        <v>1143.5594687559653</v>
      </c>
      <c r="D649" s="168">
        <f t="shared" si="21"/>
        <v>1</v>
      </c>
      <c r="E649" s="152">
        <f>SUM($D$2:D650)*D649</f>
        <v>119</v>
      </c>
    </row>
    <row r="650" spans="1:5" x14ac:dyDescent="0.25">
      <c r="A650" s="149">
        <f>'1'!F652</f>
        <v>1328.8789059999999</v>
      </c>
      <c r="B650" s="150">
        <f>'1'!G652</f>
        <v>999.15402095100956</v>
      </c>
      <c r="C650" s="168">
        <f t="shared" si="20"/>
        <v>1141.3169336131405</v>
      </c>
      <c r="D650" s="168">
        <f t="shared" si="21"/>
        <v>0</v>
      </c>
      <c r="E650" s="152">
        <f>SUM($D$2:D651)*D650</f>
        <v>0</v>
      </c>
    </row>
    <row r="651" spans="1:5" x14ac:dyDescent="0.25">
      <c r="A651" s="149">
        <f>'1'!F653</f>
        <v>1327.734375</v>
      </c>
      <c r="B651" s="150">
        <f>'1'!G653</f>
        <v>995.22958877773499</v>
      </c>
      <c r="C651" s="168">
        <f t="shared" si="20"/>
        <v>1136.6490721193147</v>
      </c>
      <c r="D651" s="168">
        <f t="shared" si="21"/>
        <v>0</v>
      </c>
      <c r="E651" s="152">
        <f>SUM($D$2:D652)*D651</f>
        <v>0</v>
      </c>
    </row>
    <row r="652" spans="1:5" x14ac:dyDescent="0.25">
      <c r="A652" s="149">
        <f>'1'!F654</f>
        <v>1326.5898440000001</v>
      </c>
      <c r="B652" s="150">
        <f>'1'!G654</f>
        <v>990.99721000604416</v>
      </c>
      <c r="C652" s="168">
        <f t="shared" si="20"/>
        <v>1131.4811230215264</v>
      </c>
      <c r="D652" s="168">
        <f t="shared" si="21"/>
        <v>0</v>
      </c>
      <c r="E652" s="152">
        <f>SUM($D$2:D653)*D652</f>
        <v>0</v>
      </c>
    </row>
    <row r="653" spans="1:5" x14ac:dyDescent="0.25">
      <c r="A653" s="149">
        <f>'1'!F655</f>
        <v>1325.4453129999999</v>
      </c>
      <c r="B653" s="150">
        <f>'1'!G655</f>
        <v>986.19890442228564</v>
      </c>
      <c r="C653" s="168">
        <f t="shared" si="20"/>
        <v>1127.3669959174999</v>
      </c>
      <c r="D653" s="168">
        <f t="shared" si="21"/>
        <v>0</v>
      </c>
      <c r="E653" s="152">
        <f>SUM($D$2:D654)*D653</f>
        <v>0</v>
      </c>
    </row>
    <row r="654" spans="1:5" x14ac:dyDescent="0.25">
      <c r="A654" s="149">
        <f>'1'!F656</f>
        <v>1324.3007809999999</v>
      </c>
      <c r="B654" s="150">
        <f>'1'!G656</f>
        <v>983.80629581234962</v>
      </c>
      <c r="C654" s="168">
        <f t="shared" si="20"/>
        <v>1121.9027168656685</v>
      </c>
      <c r="D654" s="168">
        <f t="shared" si="21"/>
        <v>0</v>
      </c>
      <c r="E654" s="152">
        <f>SUM($D$2:D655)*D654</f>
        <v>0</v>
      </c>
    </row>
    <row r="655" spans="1:5" x14ac:dyDescent="0.25">
      <c r="A655" s="149">
        <f>'1'!F657</f>
        <v>1323.15625</v>
      </c>
      <c r="B655" s="150">
        <f>'1'!G657</f>
        <v>976.65212229209919</v>
      </c>
      <c r="C655" s="168">
        <f t="shared" si="20"/>
        <v>1115.705522376408</v>
      </c>
      <c r="D655" s="168">
        <f t="shared" si="21"/>
        <v>0</v>
      </c>
      <c r="E655" s="152">
        <f>SUM($D$2:D656)*D655</f>
        <v>0</v>
      </c>
    </row>
    <row r="656" spans="1:5" x14ac:dyDescent="0.25">
      <c r="A656" s="149">
        <f>'1'!F658</f>
        <v>1322.0117190000001</v>
      </c>
      <c r="B656" s="150">
        <f>'1'!G658</f>
        <v>972.97706621653958</v>
      </c>
      <c r="C656" s="168">
        <f t="shared" si="20"/>
        <v>1111.0661435625802</v>
      </c>
      <c r="D656" s="168">
        <f t="shared" si="21"/>
        <v>0</v>
      </c>
      <c r="E656" s="152">
        <f>SUM($D$2:D657)*D656</f>
        <v>0</v>
      </c>
    </row>
    <row r="657" spans="1:5" x14ac:dyDescent="0.25">
      <c r="A657" s="149">
        <f>'1'!F659</f>
        <v>1320.8652340000001</v>
      </c>
      <c r="B657" s="150">
        <f>'1'!G659</f>
        <v>965.23606969469449</v>
      </c>
      <c r="C657" s="168">
        <f t="shared" si="20"/>
        <v>1098.8488167527325</v>
      </c>
      <c r="D657" s="168">
        <f t="shared" si="21"/>
        <v>0</v>
      </c>
      <c r="E657" s="152">
        <f>SUM($D$2:D658)*D657</f>
        <v>0</v>
      </c>
    </row>
    <row r="658" spans="1:5" x14ac:dyDescent="0.25">
      <c r="A658" s="149">
        <f>'1'!F660</f>
        <v>1319.720703</v>
      </c>
      <c r="B658" s="150">
        <f>'1'!G660</f>
        <v>954.93702610191633</v>
      </c>
      <c r="C658" s="168">
        <f t="shared" si="20"/>
        <v>1086.3618418087397</v>
      </c>
      <c r="D658" s="168">
        <f t="shared" si="21"/>
        <v>0</v>
      </c>
      <c r="E658" s="152">
        <f>SUM($D$2:D659)*D658</f>
        <v>0</v>
      </c>
    </row>
    <row r="659" spans="1:5" x14ac:dyDescent="0.25">
      <c r="A659" s="149">
        <f>'1'!F661</f>
        <v>1318.5742190000001</v>
      </c>
      <c r="B659" s="150">
        <f>'1'!G661</f>
        <v>940.1820367177304</v>
      </c>
      <c r="C659" s="168">
        <f t="shared" si="20"/>
        <v>1067.7801472647748</v>
      </c>
      <c r="D659" s="168">
        <f t="shared" si="21"/>
        <v>0</v>
      </c>
      <c r="E659" s="152">
        <f>SUM($D$2:D660)*D659</f>
        <v>0</v>
      </c>
    </row>
    <row r="660" spans="1:5" x14ac:dyDescent="0.25">
      <c r="A660" s="149">
        <f>'1'!F662</f>
        <v>1317.4296879999999</v>
      </c>
      <c r="B660" s="150">
        <f>'1'!G662</f>
        <v>925.70040292722751</v>
      </c>
      <c r="C660" s="168">
        <f t="shared" si="20"/>
        <v>1054.6347588137412</v>
      </c>
      <c r="D660" s="168">
        <f t="shared" si="21"/>
        <v>0</v>
      </c>
      <c r="E660" s="152">
        <f>SUM($D$2:D661)*D660</f>
        <v>0</v>
      </c>
    </row>
    <row r="661" spans="1:5" x14ac:dyDescent="0.25">
      <c r="A661" s="149">
        <f>'1'!F663</f>
        <v>1316.283203</v>
      </c>
      <c r="B661" s="150">
        <f>'1'!G663</f>
        <v>914.07030286265308</v>
      </c>
      <c r="C661" s="168">
        <f t="shared" si="20"/>
        <v>1041.7728066948575</v>
      </c>
      <c r="D661" s="168">
        <f t="shared" si="21"/>
        <v>0</v>
      </c>
      <c r="E661" s="152">
        <f>SUM($D$2:D662)*D661</f>
        <v>0</v>
      </c>
    </row>
    <row r="662" spans="1:5" x14ac:dyDescent="0.25">
      <c r="A662" s="149">
        <f>'1'!F664</f>
        <v>1315.1367190000001</v>
      </c>
      <c r="B662" s="150">
        <f>'1'!G664</f>
        <v>903.26479591757038</v>
      </c>
      <c r="C662" s="168">
        <f t="shared" si="20"/>
        <v>1028.6484283999573</v>
      </c>
      <c r="D662" s="168">
        <f t="shared" si="21"/>
        <v>0</v>
      </c>
      <c r="E662" s="152">
        <f>SUM($D$2:D663)*D662</f>
        <v>0</v>
      </c>
    </row>
    <row r="663" spans="1:5" x14ac:dyDescent="0.25">
      <c r="A663" s="149">
        <f>'1'!F665</f>
        <v>1313.9902340000001</v>
      </c>
      <c r="B663" s="150">
        <f>'1'!G665</f>
        <v>891.17373297721917</v>
      </c>
      <c r="C663" s="168">
        <f t="shared" si="20"/>
        <v>1018.1671096710777</v>
      </c>
      <c r="D663" s="168">
        <f t="shared" si="21"/>
        <v>0</v>
      </c>
      <c r="E663" s="152">
        <f>SUM($D$2:D664)*D663</f>
        <v>0</v>
      </c>
    </row>
    <row r="664" spans="1:5" x14ac:dyDescent="0.25">
      <c r="A664" s="149">
        <f>'1'!F666</f>
        <v>1312.841797</v>
      </c>
      <c r="B664" s="150">
        <f>'1'!G666</f>
        <v>881.96159733872514</v>
      </c>
      <c r="C664" s="168">
        <f t="shared" si="20"/>
        <v>1005.9561583209868</v>
      </c>
      <c r="D664" s="168">
        <f t="shared" si="21"/>
        <v>0</v>
      </c>
      <c r="E664" s="152">
        <f>SUM($D$2:D665)*D664</f>
        <v>0</v>
      </c>
    </row>
    <row r="665" spans="1:5" x14ac:dyDescent="0.25">
      <c r="A665" s="149">
        <f>'1'!F667</f>
        <v>1311.6953129999999</v>
      </c>
      <c r="B665" s="150">
        <f>'1'!G667</f>
        <v>872.89264976964921</v>
      </c>
      <c r="C665" s="168">
        <f t="shared" si="20"/>
        <v>998.13836119210032</v>
      </c>
      <c r="D665" s="168">
        <f t="shared" si="21"/>
        <v>0</v>
      </c>
      <c r="E665" s="152">
        <f>SUM($D$2:D666)*D665</f>
        <v>0</v>
      </c>
    </row>
    <row r="666" spans="1:5" x14ac:dyDescent="0.25">
      <c r="A666" s="149">
        <f>'1'!F668</f>
        <v>1310.548828</v>
      </c>
      <c r="B666" s="150">
        <f>'1'!G668</f>
        <v>868.32221338532304</v>
      </c>
      <c r="C666" s="168">
        <f t="shared" si="20"/>
        <v>995.07891585005905</v>
      </c>
      <c r="D666" s="168">
        <f t="shared" si="21"/>
        <v>0</v>
      </c>
      <c r="E666" s="152">
        <f>SUM($D$2:D667)*D666</f>
        <v>0</v>
      </c>
    </row>
    <row r="667" spans="1:5" x14ac:dyDescent="0.25">
      <c r="A667" s="149">
        <f>'1'!F669</f>
        <v>1309.4003909999999</v>
      </c>
      <c r="B667" s="150">
        <f>'1'!G669</f>
        <v>864.60508841705473</v>
      </c>
      <c r="C667" s="168">
        <f t="shared" si="20"/>
        <v>988.93615574798037</v>
      </c>
      <c r="D667" s="168">
        <f t="shared" si="21"/>
        <v>0</v>
      </c>
      <c r="E667" s="152">
        <f>SUM($D$2:D668)*D667</f>
        <v>0</v>
      </c>
    </row>
    <row r="668" spans="1:5" x14ac:dyDescent="0.25">
      <c r="A668" s="149">
        <f>'1'!F670</f>
        <v>1308.251953</v>
      </c>
      <c r="B668" s="150">
        <f>'1'!G670</f>
        <v>857.6231132760804</v>
      </c>
      <c r="C668" s="168">
        <f t="shared" si="20"/>
        <v>981.66791551644394</v>
      </c>
      <c r="D668" s="168">
        <f t="shared" si="21"/>
        <v>0</v>
      </c>
      <c r="E668" s="152">
        <f>SUM($D$2:D669)*D668</f>
        <v>0</v>
      </c>
    </row>
    <row r="669" spans="1:5" x14ac:dyDescent="0.25">
      <c r="A669" s="149">
        <f>'1'!F671</f>
        <v>1307.1054690000001</v>
      </c>
      <c r="B669" s="150">
        <f>'1'!G671</f>
        <v>854.86117000489446</v>
      </c>
      <c r="C669" s="168">
        <f t="shared" si="20"/>
        <v>982.48928871907049</v>
      </c>
      <c r="D669" s="168">
        <f t="shared" si="21"/>
        <v>0</v>
      </c>
      <c r="E669" s="152">
        <f>SUM($D$2:D670)*D669</f>
        <v>0</v>
      </c>
    </row>
    <row r="670" spans="1:5" x14ac:dyDescent="0.25">
      <c r="A670" s="149">
        <f>'1'!F672</f>
        <v>1305.9570309999999</v>
      </c>
      <c r="B670" s="150">
        <f>'1'!G672</f>
        <v>856.13983957320306</v>
      </c>
      <c r="C670" s="168">
        <f t="shared" si="20"/>
        <v>979.45713477078471</v>
      </c>
      <c r="D670" s="168">
        <f t="shared" si="21"/>
        <v>0</v>
      </c>
      <c r="E670" s="152">
        <f>SUM($D$2:D671)*D670</f>
        <v>0</v>
      </c>
    </row>
    <row r="671" spans="1:5" x14ac:dyDescent="0.25">
      <c r="A671" s="149">
        <f>'1'!F673</f>
        <v>1304.8085940000001</v>
      </c>
      <c r="B671" s="150">
        <f>'1'!G673</f>
        <v>849.58217177078734</v>
      </c>
      <c r="C671" s="168">
        <f t="shared" si="20"/>
        <v>974.47027461816981</v>
      </c>
      <c r="D671" s="168">
        <f t="shared" si="21"/>
        <v>0</v>
      </c>
      <c r="E671" s="152">
        <f>SUM($D$2:D672)*D671</f>
        <v>0</v>
      </c>
    </row>
    <row r="672" spans="1:5" x14ac:dyDescent="0.25">
      <c r="A672" s="149">
        <f>'1'!F674</f>
        <v>1303.6601559999999</v>
      </c>
      <c r="B672" s="150">
        <f>'1'!G674</f>
        <v>847.45375810618657</v>
      </c>
      <c r="C672" s="168">
        <f t="shared" si="20"/>
        <v>972.92164624496127</v>
      </c>
      <c r="D672" s="168">
        <f t="shared" si="21"/>
        <v>0</v>
      </c>
      <c r="E672" s="152">
        <f>SUM($D$2:D673)*D672</f>
        <v>0</v>
      </c>
    </row>
    <row r="673" spans="1:5" x14ac:dyDescent="0.25">
      <c r="A673" s="149">
        <f>'1'!F675</f>
        <v>1302.5097659999999</v>
      </c>
      <c r="B673" s="150">
        <f>'1'!G675</f>
        <v>844.01026060911499</v>
      </c>
      <c r="C673" s="168">
        <f t="shared" si="20"/>
        <v>969.67096165757152</v>
      </c>
      <c r="D673" s="168">
        <f t="shared" si="21"/>
        <v>0</v>
      </c>
      <c r="E673" s="152">
        <f>SUM($D$2:D674)*D673</f>
        <v>0</v>
      </c>
    </row>
    <row r="674" spans="1:5" x14ac:dyDescent="0.25">
      <c r="A674" s="149">
        <f>'1'!F676</f>
        <v>1301.361328</v>
      </c>
      <c r="B674" s="150">
        <f>'1'!G676</f>
        <v>844.66768571035641</v>
      </c>
      <c r="C674" s="168">
        <f t="shared" si="20"/>
        <v>969.82716039555976</v>
      </c>
      <c r="D674" s="168">
        <f t="shared" si="21"/>
        <v>0</v>
      </c>
      <c r="E674" s="152">
        <f>SUM($D$2:D675)*D674</f>
        <v>0</v>
      </c>
    </row>
    <row r="675" spans="1:5" x14ac:dyDescent="0.25">
      <c r="A675" s="149">
        <f>'1'!F677</f>
        <v>1300.2109379999999</v>
      </c>
      <c r="B675" s="150">
        <f>'1'!G677</f>
        <v>841.41644296869413</v>
      </c>
      <c r="C675" s="168">
        <f t="shared" si="20"/>
        <v>965.49075788981656</v>
      </c>
      <c r="D675" s="168">
        <f t="shared" si="21"/>
        <v>0</v>
      </c>
      <c r="E675" s="152">
        <f>SUM($D$2:D676)*D675</f>
        <v>0</v>
      </c>
    </row>
    <row r="676" spans="1:5" x14ac:dyDescent="0.25">
      <c r="A676" s="149">
        <f>'1'!F678</f>
        <v>1299.0625</v>
      </c>
      <c r="B676" s="150">
        <f>'1'!G678</f>
        <v>839.98169587705183</v>
      </c>
      <c r="C676" s="168">
        <f t="shared" si="20"/>
        <v>964.03715265323137</v>
      </c>
      <c r="D676" s="168">
        <f t="shared" si="21"/>
        <v>0</v>
      </c>
      <c r="E676" s="152">
        <f>SUM($D$2:D677)*D676</f>
        <v>0</v>
      </c>
    </row>
    <row r="677" spans="1:5" x14ac:dyDescent="0.25">
      <c r="A677" s="149">
        <f>'1'!F679</f>
        <v>1297.9121090000001</v>
      </c>
      <c r="B677" s="150">
        <f>'1'!G679</f>
        <v>836.03481095117547</v>
      </c>
      <c r="C677" s="168">
        <f t="shared" si="20"/>
        <v>956.99058084735611</v>
      </c>
      <c r="D677" s="168">
        <f t="shared" si="21"/>
        <v>0</v>
      </c>
      <c r="E677" s="152">
        <f>SUM($D$2:D678)*D677</f>
        <v>0</v>
      </c>
    </row>
    <row r="678" spans="1:5" x14ac:dyDescent="0.25">
      <c r="A678" s="149">
        <f>'1'!F680</f>
        <v>1296.7617190000001</v>
      </c>
      <c r="B678" s="150">
        <f>'1'!G680</f>
        <v>827.7323999031313</v>
      </c>
      <c r="C678" s="168">
        <f t="shared" si="20"/>
        <v>948.0284963992973</v>
      </c>
      <c r="D678" s="168">
        <f t="shared" si="21"/>
        <v>0</v>
      </c>
      <c r="E678" s="152">
        <f>SUM($D$2:D679)*D678</f>
        <v>0</v>
      </c>
    </row>
    <row r="679" spans="1:5" x14ac:dyDescent="0.25">
      <c r="A679" s="149">
        <f>'1'!F681</f>
        <v>1295.611328</v>
      </c>
      <c r="B679" s="150">
        <f>'1'!G681</f>
        <v>820.45242838428169</v>
      </c>
      <c r="C679" s="168">
        <f t="shared" si="20"/>
        <v>941.98422081109197</v>
      </c>
      <c r="D679" s="168">
        <f t="shared" si="21"/>
        <v>0</v>
      </c>
      <c r="E679" s="152">
        <f>SUM($D$2:D680)*D679</f>
        <v>0</v>
      </c>
    </row>
    <row r="680" spans="1:5" x14ac:dyDescent="0.25">
      <c r="A680" s="149">
        <f>'1'!F682</f>
        <v>1294.4609379999999</v>
      </c>
      <c r="B680" s="150">
        <f>'1'!G682</f>
        <v>817.22561264715807</v>
      </c>
      <c r="C680" s="168">
        <f t="shared" si="20"/>
        <v>938.93248574229767</v>
      </c>
      <c r="D680" s="168">
        <f t="shared" si="21"/>
        <v>0</v>
      </c>
      <c r="E680" s="152">
        <f>SUM($D$2:D681)*D680</f>
        <v>0</v>
      </c>
    </row>
    <row r="681" spans="1:5" x14ac:dyDescent="0.25">
      <c r="A681" s="149">
        <f>'1'!F683</f>
        <v>1293.310547</v>
      </c>
      <c r="B681" s="150">
        <f>'1'!G683</f>
        <v>815.1454433544618</v>
      </c>
      <c r="C681" s="168">
        <f t="shared" si="20"/>
        <v>934.0397842256956</v>
      </c>
      <c r="D681" s="168">
        <f t="shared" si="21"/>
        <v>0</v>
      </c>
      <c r="E681" s="152">
        <f>SUM($D$2:D682)*D681</f>
        <v>0</v>
      </c>
    </row>
    <row r="682" spans="1:5" x14ac:dyDescent="0.25">
      <c r="A682" s="149">
        <f>'1'!F684</f>
        <v>1292.1601559999999</v>
      </c>
      <c r="B682" s="150">
        <f>'1'!G684</f>
        <v>808.71945862337452</v>
      </c>
      <c r="C682" s="168">
        <f t="shared" si="20"/>
        <v>933.90015106479689</v>
      </c>
      <c r="D682" s="168">
        <f t="shared" si="21"/>
        <v>0</v>
      </c>
      <c r="E682" s="152">
        <f>SUM($D$2:D683)*D682</f>
        <v>0</v>
      </c>
    </row>
    <row r="683" spans="1:5" x14ac:dyDescent="0.25">
      <c r="A683" s="149">
        <f>'1'!F685</f>
        <v>1291.0078129999999</v>
      </c>
      <c r="B683" s="150">
        <f>'1'!G685</f>
        <v>812.15236697858313</v>
      </c>
      <c r="C683" s="168">
        <f t="shared" si="20"/>
        <v>936.07945897506113</v>
      </c>
      <c r="D683" s="168">
        <f t="shared" si="21"/>
        <v>0</v>
      </c>
      <c r="E683" s="152">
        <f>SUM($D$2:D684)*D683</f>
        <v>0</v>
      </c>
    </row>
    <row r="684" spans="1:5" x14ac:dyDescent="0.25">
      <c r="A684" s="149">
        <f>'1'!F686</f>
        <v>1289.857422</v>
      </c>
      <c r="B684" s="150">
        <f>'1'!G686</f>
        <v>815.25858977463008</v>
      </c>
      <c r="C684" s="168">
        <f t="shared" si="20"/>
        <v>941.21191528969143</v>
      </c>
      <c r="D684" s="168">
        <f t="shared" si="21"/>
        <v>0</v>
      </c>
      <c r="E684" s="152">
        <f>SUM($D$2:D685)*D684</f>
        <v>0</v>
      </c>
    </row>
    <row r="685" spans="1:5" x14ac:dyDescent="0.25">
      <c r="A685" s="149">
        <f>'1'!F687</f>
        <v>1288.705078</v>
      </c>
      <c r="B685" s="150">
        <f>'1'!G687</f>
        <v>818.30207490470582</v>
      </c>
      <c r="C685" s="168">
        <f t="shared" si="20"/>
        <v>943.13716786686689</v>
      </c>
      <c r="D685" s="168">
        <f t="shared" si="21"/>
        <v>0</v>
      </c>
      <c r="E685" s="152">
        <f>SUM($D$2:D686)*D685</f>
        <v>0</v>
      </c>
    </row>
    <row r="686" spans="1:5" x14ac:dyDescent="0.25">
      <c r="A686" s="149">
        <f>'1'!F688</f>
        <v>1287.5527340000001</v>
      </c>
      <c r="B686" s="150">
        <f>'1'!G688</f>
        <v>818.60004437041312</v>
      </c>
      <c r="C686" s="168">
        <f t="shared" si="20"/>
        <v>944.63156554711657</v>
      </c>
      <c r="D686" s="168">
        <f t="shared" si="21"/>
        <v>0</v>
      </c>
      <c r="E686" s="152">
        <f>SUM($D$2:D687)*D686</f>
        <v>0</v>
      </c>
    </row>
    <row r="687" spans="1:5" x14ac:dyDescent="0.25">
      <c r="A687" s="149">
        <f>'1'!F689</f>
        <v>1286.4003909999999</v>
      </c>
      <c r="B687" s="150">
        <f>'1'!G689</f>
        <v>820.89716357366603</v>
      </c>
      <c r="C687" s="168">
        <f t="shared" si="20"/>
        <v>944.3787151754326</v>
      </c>
      <c r="D687" s="168">
        <f t="shared" si="21"/>
        <v>0</v>
      </c>
      <c r="E687" s="152">
        <f>SUM($D$2:D688)*D687</f>
        <v>0</v>
      </c>
    </row>
    <row r="688" spans="1:5" x14ac:dyDescent="0.25">
      <c r="A688" s="149">
        <f>'1'!F690</f>
        <v>1285.248047</v>
      </c>
      <c r="B688" s="150">
        <f>'1'!G690</f>
        <v>818.15977632544332</v>
      </c>
      <c r="C688" s="168">
        <f t="shared" si="20"/>
        <v>944.08094021281704</v>
      </c>
      <c r="D688" s="168">
        <f t="shared" si="21"/>
        <v>0</v>
      </c>
      <c r="E688" s="152">
        <f>SUM($D$2:D689)*D688</f>
        <v>0</v>
      </c>
    </row>
    <row r="689" spans="1:5" x14ac:dyDescent="0.25">
      <c r="A689" s="149">
        <f>'1'!F691</f>
        <v>1284.095703</v>
      </c>
      <c r="B689" s="150">
        <f>'1'!G691</f>
        <v>820.38034747916322</v>
      </c>
      <c r="C689" s="168">
        <f t="shared" si="20"/>
        <v>942.24275995094399</v>
      </c>
      <c r="D689" s="168">
        <f t="shared" si="21"/>
        <v>0</v>
      </c>
      <c r="E689" s="152">
        <f>SUM($D$2:D690)*D689</f>
        <v>0</v>
      </c>
    </row>
    <row r="690" spans="1:5" x14ac:dyDescent="0.25">
      <c r="A690" s="149">
        <f>'1'!F692</f>
        <v>1282.9433590000001</v>
      </c>
      <c r="B690" s="150">
        <f>'1'!G692</f>
        <v>814.96944381763808</v>
      </c>
      <c r="C690" s="168">
        <f t="shared" si="20"/>
        <v>939.31891027308529</v>
      </c>
      <c r="D690" s="168">
        <f t="shared" si="21"/>
        <v>0</v>
      </c>
      <c r="E690" s="152">
        <f>SUM($D$2:D691)*D690</f>
        <v>0</v>
      </c>
    </row>
    <row r="691" spans="1:5" x14ac:dyDescent="0.25">
      <c r="A691" s="149">
        <f>'1'!F693</f>
        <v>1281.7890629999999</v>
      </c>
      <c r="B691" s="150">
        <f>'1'!G693</f>
        <v>812.54881886880685</v>
      </c>
      <c r="C691" s="168">
        <f t="shared" si="20"/>
        <v>937.36270085914998</v>
      </c>
      <c r="D691" s="168">
        <f t="shared" si="21"/>
        <v>0</v>
      </c>
      <c r="E691" s="152">
        <f>SUM($D$2:D692)*D691</f>
        <v>0</v>
      </c>
    </row>
    <row r="692" spans="1:5" x14ac:dyDescent="0.25">
      <c r="A692" s="149">
        <f>'1'!F694</f>
        <v>1280.6367190000001</v>
      </c>
      <c r="B692" s="150">
        <f>'1'!G694</f>
        <v>814.33117679093732</v>
      </c>
      <c r="C692" s="168">
        <f t="shared" si="20"/>
        <v>938.08925615488954</v>
      </c>
      <c r="D692" s="168">
        <f t="shared" si="21"/>
        <v>0</v>
      </c>
      <c r="E692" s="152">
        <f>SUM($D$2:D693)*D692</f>
        <v>0</v>
      </c>
    </row>
    <row r="693" spans="1:5" x14ac:dyDescent="0.25">
      <c r="A693" s="149">
        <f>'1'!F695</f>
        <v>1279.482422</v>
      </c>
      <c r="B693" s="150">
        <f>'1'!G695</f>
        <v>811.05510794315649</v>
      </c>
      <c r="C693" s="168">
        <f t="shared" si="20"/>
        <v>933.84584581518129</v>
      </c>
      <c r="D693" s="168">
        <f t="shared" si="21"/>
        <v>0</v>
      </c>
      <c r="E693" s="152">
        <f>SUM($D$2:D694)*D693</f>
        <v>0</v>
      </c>
    </row>
    <row r="694" spans="1:5" x14ac:dyDescent="0.25">
      <c r="A694" s="149">
        <f>'1'!F696</f>
        <v>1278.328125</v>
      </c>
      <c r="B694" s="150">
        <f>'1'!G696</f>
        <v>806.97880501884038</v>
      </c>
      <c r="C694" s="168">
        <f t="shared" si="20"/>
        <v>926.8404331604338</v>
      </c>
      <c r="D694" s="168">
        <f t="shared" si="21"/>
        <v>0</v>
      </c>
      <c r="E694" s="152">
        <f>SUM($D$2:D695)*D694</f>
        <v>0</v>
      </c>
    </row>
    <row r="695" spans="1:5" x14ac:dyDescent="0.25">
      <c r="A695" s="149">
        <f>'1'!F697</f>
        <v>1277.1757809999999</v>
      </c>
      <c r="B695" s="150">
        <f>'1'!G697</f>
        <v>801.63881812210661</v>
      </c>
      <c r="C695" s="168">
        <f t="shared" si="20"/>
        <v>924.2739831721002</v>
      </c>
      <c r="D695" s="168">
        <f t="shared" si="21"/>
        <v>0</v>
      </c>
      <c r="E695" s="152">
        <f>SUM($D$2:D696)*D695</f>
        <v>0</v>
      </c>
    </row>
    <row r="696" spans="1:5" x14ac:dyDescent="0.25">
      <c r="A696" s="149">
        <f>'1'!F698</f>
        <v>1276.0214840000001</v>
      </c>
      <c r="B696" s="150">
        <f>'1'!G698</f>
        <v>799.81034647287788</v>
      </c>
      <c r="C696" s="168">
        <f t="shared" si="20"/>
        <v>921.43893397995339</v>
      </c>
      <c r="D696" s="168">
        <f t="shared" si="21"/>
        <v>0</v>
      </c>
      <c r="E696" s="152">
        <f>SUM($D$2:D697)*D696</f>
        <v>0</v>
      </c>
    </row>
    <row r="697" spans="1:5" x14ac:dyDescent="0.25">
      <c r="A697" s="149">
        <f>'1'!F699</f>
        <v>1274.8652340000001</v>
      </c>
      <c r="B697" s="150">
        <f>'1'!G699</f>
        <v>794.02997176271708</v>
      </c>
      <c r="C697" s="168">
        <f t="shared" si="20"/>
        <v>911.78764623154177</v>
      </c>
      <c r="D697" s="168">
        <f t="shared" si="21"/>
        <v>0</v>
      </c>
      <c r="E697" s="152">
        <f>SUM($D$2:D698)*D697</f>
        <v>0</v>
      </c>
    </row>
    <row r="698" spans="1:5" x14ac:dyDescent="0.25">
      <c r="A698" s="149">
        <f>'1'!F700</f>
        <v>1273.7109379999999</v>
      </c>
      <c r="B698" s="150">
        <f>'1'!G700</f>
        <v>785.7860307728829</v>
      </c>
      <c r="C698" s="168">
        <f t="shared" si="20"/>
        <v>903.375473724671</v>
      </c>
      <c r="D698" s="168">
        <f t="shared" si="21"/>
        <v>0</v>
      </c>
      <c r="E698" s="152">
        <f>SUM($D$2:D699)*D698</f>
        <v>0</v>
      </c>
    </row>
    <row r="699" spans="1:5" x14ac:dyDescent="0.25">
      <c r="A699" s="149">
        <f>'1'!F701</f>
        <v>1272.5566409999999</v>
      </c>
      <c r="B699" s="150">
        <f>'1'!G701</f>
        <v>779.45319920802842</v>
      </c>
      <c r="C699" s="168">
        <f t="shared" si="20"/>
        <v>900.50919890288981</v>
      </c>
      <c r="D699" s="168">
        <f t="shared" si="21"/>
        <v>0</v>
      </c>
      <c r="E699" s="152">
        <f>SUM($D$2:D700)*D699</f>
        <v>0</v>
      </c>
    </row>
    <row r="700" spans="1:5" x14ac:dyDescent="0.25">
      <c r="A700" s="149">
        <f>'1'!F702</f>
        <v>1271.4003909999999</v>
      </c>
      <c r="B700" s="150">
        <f>'1'!G702</f>
        <v>778.18433402940263</v>
      </c>
      <c r="C700" s="168">
        <f t="shared" si="20"/>
        <v>893.96439115961687</v>
      </c>
      <c r="D700" s="168">
        <f t="shared" si="21"/>
        <v>0</v>
      </c>
      <c r="E700" s="152">
        <f>SUM($D$2:D701)*D700</f>
        <v>0</v>
      </c>
    </row>
    <row r="701" spans="1:5" x14ac:dyDescent="0.25">
      <c r="A701" s="149">
        <f>'1'!F703</f>
        <v>1270.2460940000001</v>
      </c>
      <c r="B701" s="150">
        <f>'1'!G703</f>
        <v>770.74872420389454</v>
      </c>
      <c r="C701" s="168">
        <f t="shared" si="20"/>
        <v>888.84040207406917</v>
      </c>
      <c r="D701" s="168">
        <f t="shared" si="21"/>
        <v>0</v>
      </c>
      <c r="E701" s="152">
        <f>SUM($D$2:D702)*D701</f>
        <v>0</v>
      </c>
    </row>
    <row r="702" spans="1:5" x14ac:dyDescent="0.25">
      <c r="A702" s="149">
        <f>'1'!F704</f>
        <v>1269.0898440000001</v>
      </c>
      <c r="B702" s="150">
        <f>'1'!G704</f>
        <v>766.7049442485494</v>
      </c>
      <c r="C702" s="168">
        <f t="shared" si="20"/>
        <v>884.91474050610657</v>
      </c>
      <c r="D702" s="168">
        <f t="shared" si="21"/>
        <v>0</v>
      </c>
      <c r="E702" s="152">
        <f>SUM($D$2:D703)*D702</f>
        <v>0</v>
      </c>
    </row>
    <row r="703" spans="1:5" x14ac:dyDescent="0.25">
      <c r="A703" s="149">
        <f>'1'!F705</f>
        <v>1267.9335940000001</v>
      </c>
      <c r="B703" s="150">
        <f>'1'!G705</f>
        <v>763.9583906809321</v>
      </c>
      <c r="C703" s="168">
        <f t="shared" si="20"/>
        <v>881.34316562500919</v>
      </c>
      <c r="D703" s="168">
        <f t="shared" si="21"/>
        <v>0</v>
      </c>
      <c r="E703" s="152">
        <f>SUM($D$2:D704)*D703</f>
        <v>0</v>
      </c>
    </row>
    <row r="704" spans="1:5" x14ac:dyDescent="0.25">
      <c r="A704" s="149">
        <f>'1'!F706</f>
        <v>1266.7773440000001</v>
      </c>
      <c r="B704" s="150">
        <f>'1'!G706</f>
        <v>760.52708499475943</v>
      </c>
      <c r="C704" s="168">
        <f t="shared" si="20"/>
        <v>877.67272505834694</v>
      </c>
      <c r="D704" s="168">
        <f t="shared" si="21"/>
        <v>0</v>
      </c>
      <c r="E704" s="152">
        <f>SUM($D$2:D705)*D704</f>
        <v>0</v>
      </c>
    </row>
    <row r="705" spans="1:5" x14ac:dyDescent="0.25">
      <c r="A705" s="149">
        <f>'1'!F707</f>
        <v>1265.6210940000001</v>
      </c>
      <c r="B705" s="150">
        <f>'1'!G707</f>
        <v>757.60952051157051</v>
      </c>
      <c r="C705" s="168">
        <f t="shared" si="20"/>
        <v>874.3578457296253</v>
      </c>
      <c r="D705" s="168">
        <f t="shared" si="21"/>
        <v>0</v>
      </c>
      <c r="E705" s="152">
        <f>SUM($D$2:D706)*D705</f>
        <v>0</v>
      </c>
    </row>
    <row r="706" spans="1:5" x14ac:dyDescent="0.25">
      <c r="A706" s="149">
        <f>'1'!F708</f>
        <v>1264.4648440000001</v>
      </c>
      <c r="B706" s="150">
        <f>'1'!G708</f>
        <v>754.79323966940296</v>
      </c>
      <c r="C706" s="168">
        <f t="shared" ref="C706:C769" si="22">((B706+B707)/2)*(A706-A707)</f>
        <v>869.93238938252682</v>
      </c>
      <c r="D706" s="168">
        <f t="shared" si="21"/>
        <v>0</v>
      </c>
      <c r="E706" s="152">
        <f>SUM($D$2:D707)*D706</f>
        <v>0</v>
      </c>
    </row>
    <row r="707" spans="1:5" x14ac:dyDescent="0.25">
      <c r="A707" s="149">
        <f>'1'!F709</f>
        <v>1263.3085940000001</v>
      </c>
      <c r="B707" s="150">
        <f>'1'!G709</f>
        <v>749.95467710037326</v>
      </c>
      <c r="C707" s="168">
        <f t="shared" si="22"/>
        <v>863.81830612355543</v>
      </c>
      <c r="D707" s="168">
        <f t="shared" ref="D707:D770" si="23">IF(B707&lt;1000.5,0,1)</f>
        <v>0</v>
      </c>
      <c r="E707" s="152">
        <f>SUM($D$2:D708)*D707</f>
        <v>0</v>
      </c>
    </row>
    <row r="708" spans="1:5" x14ac:dyDescent="0.25">
      <c r="A708" s="149">
        <f>'1'!F710</f>
        <v>1262.1503909999999</v>
      </c>
      <c r="B708" s="150">
        <f>'1'!G710</f>
        <v>741.6980057599153</v>
      </c>
      <c r="C708" s="168">
        <f t="shared" si="22"/>
        <v>855.45060286933926</v>
      </c>
      <c r="D708" s="168">
        <f t="shared" si="23"/>
        <v>0</v>
      </c>
      <c r="E708" s="152">
        <f>SUM($D$2:D709)*D708</f>
        <v>0</v>
      </c>
    </row>
    <row r="709" spans="1:5" x14ac:dyDescent="0.25">
      <c r="A709" s="149">
        <f>'1'!F711</f>
        <v>1260.9941409999999</v>
      </c>
      <c r="B709" s="150">
        <f>'1'!G711</f>
        <v>738.00033433840122</v>
      </c>
      <c r="C709" s="168">
        <f t="shared" si="22"/>
        <v>850.82302360585527</v>
      </c>
      <c r="D709" s="168">
        <f t="shared" si="23"/>
        <v>0</v>
      </c>
      <c r="E709" s="152">
        <f>SUM($D$2:D710)*D709</f>
        <v>0</v>
      </c>
    </row>
    <row r="710" spans="1:5" x14ac:dyDescent="0.25">
      <c r="A710" s="149">
        <f>'1'!F712</f>
        <v>1259.8359379999999</v>
      </c>
      <c r="B710" s="150">
        <f>'1'!G712</f>
        <v>731.21192569871891</v>
      </c>
      <c r="C710" s="168">
        <f t="shared" si="22"/>
        <v>846.075106431162</v>
      </c>
      <c r="D710" s="168">
        <f t="shared" si="23"/>
        <v>0</v>
      </c>
      <c r="E710" s="152">
        <f>SUM($D$2:D711)*D710</f>
        <v>0</v>
      </c>
    </row>
    <row r="711" spans="1:5" x14ac:dyDescent="0.25">
      <c r="A711" s="149">
        <f>'1'!F713</f>
        <v>1258.6796879999999</v>
      </c>
      <c r="B711" s="150">
        <f>'1'!G713</f>
        <v>732.26933947950715</v>
      </c>
      <c r="C711" s="168">
        <f t="shared" si="22"/>
        <v>846.52000186441251</v>
      </c>
      <c r="D711" s="168">
        <f t="shared" si="23"/>
        <v>0</v>
      </c>
      <c r="E711" s="152">
        <f>SUM($D$2:D712)*D711</f>
        <v>0</v>
      </c>
    </row>
    <row r="712" spans="1:5" x14ac:dyDescent="0.25">
      <c r="A712" s="149">
        <f>'1'!F714</f>
        <v>1257.5214840000001</v>
      </c>
      <c r="B712" s="150">
        <f>'1'!G714</f>
        <v>729.51114455357936</v>
      </c>
      <c r="C712" s="168">
        <f t="shared" si="22"/>
        <v>841.92756094333993</v>
      </c>
      <c r="D712" s="168">
        <f t="shared" si="23"/>
        <v>0</v>
      </c>
      <c r="E712" s="152">
        <f>SUM($D$2:D713)*D712</f>
        <v>0</v>
      </c>
    </row>
    <row r="713" spans="1:5" x14ac:dyDescent="0.25">
      <c r="A713" s="149">
        <f>'1'!F715</f>
        <v>1256.3632809999999</v>
      </c>
      <c r="B713" s="150">
        <f>'1'!G715</f>
        <v>724.34031489386712</v>
      </c>
      <c r="C713" s="168">
        <f t="shared" si="22"/>
        <v>836.62923349283824</v>
      </c>
      <c r="D713" s="168">
        <f t="shared" si="23"/>
        <v>0</v>
      </c>
      <c r="E713" s="152">
        <f>SUM($D$2:D714)*D713</f>
        <v>0</v>
      </c>
    </row>
    <row r="714" spans="1:5" x14ac:dyDescent="0.25">
      <c r="A714" s="149">
        <f>'1'!F716</f>
        <v>1255.205078</v>
      </c>
      <c r="B714" s="150">
        <f>'1'!G716</f>
        <v>720.36192382053582</v>
      </c>
      <c r="C714" s="168">
        <f t="shared" si="22"/>
        <v>834.8806992445393</v>
      </c>
      <c r="D714" s="168">
        <f t="shared" si="23"/>
        <v>0</v>
      </c>
      <c r="E714" s="152">
        <f>SUM($D$2:D715)*D714</f>
        <v>0</v>
      </c>
    </row>
    <row r="715" spans="1:5" x14ac:dyDescent="0.25">
      <c r="A715" s="149">
        <f>'1'!F717</f>
        <v>1254.044922</v>
      </c>
      <c r="B715" s="150">
        <f>'1'!G717</f>
        <v>718.89400252833491</v>
      </c>
      <c r="C715" s="168">
        <f t="shared" si="22"/>
        <v>828.43800035426796</v>
      </c>
      <c r="D715" s="168">
        <f t="shared" si="23"/>
        <v>0</v>
      </c>
      <c r="E715" s="152">
        <f>SUM($D$2:D716)*D715</f>
        <v>0</v>
      </c>
    </row>
    <row r="716" spans="1:5" x14ac:dyDescent="0.25">
      <c r="A716" s="149">
        <f>'1'!F718</f>
        <v>1252.8867190000001</v>
      </c>
      <c r="B716" s="150">
        <f>'1'!G718</f>
        <v>711.66350829541216</v>
      </c>
      <c r="C716" s="168">
        <f t="shared" si="22"/>
        <v>821.80199235913062</v>
      </c>
      <c r="D716" s="168">
        <f t="shared" si="23"/>
        <v>0</v>
      </c>
      <c r="E716" s="152">
        <f>SUM($D$2:D717)*D716</f>
        <v>0</v>
      </c>
    </row>
    <row r="717" spans="1:5" x14ac:dyDescent="0.25">
      <c r="A717" s="149">
        <f>'1'!F719</f>
        <v>1251.7265629999999</v>
      </c>
      <c r="B717" s="150">
        <f>'1'!G719</f>
        <v>705.04595553364095</v>
      </c>
      <c r="C717" s="168">
        <f t="shared" si="22"/>
        <v>813.30982986935726</v>
      </c>
      <c r="D717" s="168">
        <f t="shared" si="23"/>
        <v>0</v>
      </c>
      <c r="E717" s="152">
        <f>SUM($D$2:D718)*D717</f>
        <v>0</v>
      </c>
    </row>
    <row r="718" spans="1:5" x14ac:dyDescent="0.25">
      <c r="A718" s="149">
        <f>'1'!F720</f>
        <v>1250.5683590000001</v>
      </c>
      <c r="B718" s="150">
        <f>'1'!G720</f>
        <v>699.3868211956202</v>
      </c>
      <c r="C718" s="168">
        <f t="shared" si="22"/>
        <v>808.593845556524</v>
      </c>
      <c r="D718" s="168">
        <f t="shared" si="23"/>
        <v>0</v>
      </c>
      <c r="E718" s="152">
        <f>SUM($D$2:D719)*D718</f>
        <v>0</v>
      </c>
    </row>
    <row r="719" spans="1:5" x14ac:dyDescent="0.25">
      <c r="A719" s="149">
        <f>'1'!F721</f>
        <v>1249.408203</v>
      </c>
      <c r="B719" s="150">
        <f>'1'!G721</f>
        <v>694.55303785165347</v>
      </c>
      <c r="C719" s="168">
        <f t="shared" si="22"/>
        <v>802.24429239802123</v>
      </c>
      <c r="D719" s="168">
        <f t="shared" si="23"/>
        <v>0</v>
      </c>
      <c r="E719" s="152">
        <f>SUM($D$2:D720)*D719</f>
        <v>0</v>
      </c>
    </row>
    <row r="720" spans="1:5" x14ac:dyDescent="0.25">
      <c r="A720" s="149">
        <f>'1'!F722</f>
        <v>1248.248047</v>
      </c>
      <c r="B720" s="150">
        <f>'1'!G722</f>
        <v>688.44078780296491</v>
      </c>
      <c r="C720" s="168">
        <f t="shared" si="22"/>
        <v>793.11082501221949</v>
      </c>
      <c r="D720" s="168">
        <f t="shared" si="23"/>
        <v>0</v>
      </c>
      <c r="E720" s="152">
        <f>SUM($D$2:D721)*D720</f>
        <v>0</v>
      </c>
    </row>
    <row r="721" spans="1:5" x14ac:dyDescent="0.25">
      <c r="A721" s="149">
        <f>'1'!F723</f>
        <v>1247.0878909999999</v>
      </c>
      <c r="B721" s="150">
        <f>'1'!G723</f>
        <v>678.80779775298072</v>
      </c>
      <c r="C721" s="168">
        <f t="shared" si="22"/>
        <v>781.74615224632817</v>
      </c>
      <c r="D721" s="168">
        <f t="shared" si="23"/>
        <v>0</v>
      </c>
      <c r="E721" s="152">
        <f>SUM($D$2:D722)*D721</f>
        <v>0</v>
      </c>
    </row>
    <row r="722" spans="1:5" x14ac:dyDescent="0.25">
      <c r="A722" s="149">
        <f>'1'!F724</f>
        <v>1245.9277340000001</v>
      </c>
      <c r="B722" s="150">
        <f>'1'!G724</f>
        <v>668.84799753414586</v>
      </c>
      <c r="C722" s="168">
        <f t="shared" si="22"/>
        <v>770.7681055032416</v>
      </c>
      <c r="D722" s="168">
        <f t="shared" si="23"/>
        <v>0</v>
      </c>
      <c r="E722" s="152">
        <f>SUM($D$2:D723)*D722</f>
        <v>0</v>
      </c>
    </row>
    <row r="723" spans="1:5" x14ac:dyDescent="0.25">
      <c r="A723" s="149">
        <f>'1'!F725</f>
        <v>1244.767578</v>
      </c>
      <c r="B723" s="150">
        <f>'1'!G725</f>
        <v>659.88383767275172</v>
      </c>
      <c r="C723" s="168">
        <f t="shared" si="22"/>
        <v>760.36672994189655</v>
      </c>
      <c r="D723" s="168">
        <f t="shared" si="23"/>
        <v>0</v>
      </c>
      <c r="E723" s="152">
        <f>SUM($D$2:D724)*D723</f>
        <v>0</v>
      </c>
    </row>
    <row r="724" spans="1:5" x14ac:dyDescent="0.25">
      <c r="A724" s="149">
        <f>'1'!F726</f>
        <v>1243.607422</v>
      </c>
      <c r="B724" s="150">
        <f>'1'!G726</f>
        <v>650.91700280379109</v>
      </c>
      <c r="C724" s="168">
        <f t="shared" si="22"/>
        <v>752.79470755614375</v>
      </c>
      <c r="D724" s="168">
        <f t="shared" si="23"/>
        <v>0</v>
      </c>
      <c r="E724" s="152">
        <f>SUM($D$2:D725)*D724</f>
        <v>0</v>
      </c>
    </row>
    <row r="725" spans="1:5" x14ac:dyDescent="0.25">
      <c r="A725" s="149">
        <f>'1'!F727</f>
        <v>1242.4453129999999</v>
      </c>
      <c r="B725" s="150">
        <f>'1'!G727</f>
        <v>644.64943297130185</v>
      </c>
      <c r="C725" s="168">
        <f t="shared" si="22"/>
        <v>743.16558875590897</v>
      </c>
      <c r="D725" s="168">
        <f t="shared" si="23"/>
        <v>0</v>
      </c>
      <c r="E725" s="152">
        <f>SUM($D$2:D726)*D725</f>
        <v>0</v>
      </c>
    </row>
    <row r="726" spans="1:5" x14ac:dyDescent="0.25">
      <c r="A726" s="149">
        <f>'1'!F728</f>
        <v>1241.2851559999999</v>
      </c>
      <c r="B726" s="150">
        <f>'1'!G728</f>
        <v>636.49715107877398</v>
      </c>
      <c r="C726" s="168">
        <f t="shared" si="22"/>
        <v>733.14406494379455</v>
      </c>
      <c r="D726" s="168">
        <f t="shared" si="23"/>
        <v>0</v>
      </c>
      <c r="E726" s="152">
        <f>SUM($D$2:D727)*D726</f>
        <v>0</v>
      </c>
    </row>
    <row r="727" spans="1:5" x14ac:dyDescent="0.25">
      <c r="A727" s="149">
        <f>'1'!F729</f>
        <v>1240.123047</v>
      </c>
      <c r="B727" s="150">
        <f>'1'!G729</f>
        <v>625.25035271626518</v>
      </c>
      <c r="C727" s="168">
        <f t="shared" si="22"/>
        <v>722.27172847675706</v>
      </c>
      <c r="D727" s="168">
        <f t="shared" si="23"/>
        <v>0</v>
      </c>
      <c r="E727" s="152">
        <f>SUM($D$2:D728)*D727</f>
        <v>0</v>
      </c>
    </row>
    <row r="728" spans="1:5" x14ac:dyDescent="0.25">
      <c r="A728" s="149">
        <f>'1'!F730</f>
        <v>1238.9609379999999</v>
      </c>
      <c r="B728" s="150">
        <f>'1'!G730</f>
        <v>617.78576261662488</v>
      </c>
      <c r="C728" s="168">
        <f t="shared" si="22"/>
        <v>715.97084730478343</v>
      </c>
      <c r="D728" s="168">
        <f t="shared" si="23"/>
        <v>0</v>
      </c>
      <c r="E728" s="152">
        <f>SUM($D$2:D729)*D728</f>
        <v>0</v>
      </c>
    </row>
    <row r="729" spans="1:5" x14ac:dyDescent="0.25">
      <c r="A729" s="149">
        <f>'1'!F731</f>
        <v>1237.798828</v>
      </c>
      <c r="B729" s="150">
        <f>'1'!G731</f>
        <v>614.40541946561041</v>
      </c>
      <c r="C729" s="168">
        <f t="shared" si="22"/>
        <v>711.3249617925494</v>
      </c>
      <c r="D729" s="168">
        <f t="shared" si="23"/>
        <v>0</v>
      </c>
      <c r="E729" s="152">
        <f>SUM($D$2:D730)*D729</f>
        <v>0</v>
      </c>
    </row>
    <row r="730" spans="1:5" x14ac:dyDescent="0.25">
      <c r="A730" s="149">
        <f>'1'!F732</f>
        <v>1236.6367190000001</v>
      </c>
      <c r="B730" s="150">
        <f>'1'!G732</f>
        <v>609.7912123350676</v>
      </c>
      <c r="C730" s="168">
        <f t="shared" si="22"/>
        <v>703.72198595076577</v>
      </c>
      <c r="D730" s="168">
        <f t="shared" si="23"/>
        <v>0</v>
      </c>
      <c r="E730" s="152">
        <f>SUM($D$2:D731)*D730</f>
        <v>0</v>
      </c>
    </row>
    <row r="731" spans="1:5" x14ac:dyDescent="0.25">
      <c r="A731" s="149">
        <f>'1'!F733</f>
        <v>1235.4746090000001</v>
      </c>
      <c r="B731" s="150">
        <f>'1'!G733</f>
        <v>601.31958776264321</v>
      </c>
      <c r="C731" s="168">
        <f t="shared" si="22"/>
        <v>693.53312397157777</v>
      </c>
      <c r="D731" s="168">
        <f t="shared" si="23"/>
        <v>0</v>
      </c>
      <c r="E731" s="152">
        <f>SUM($D$2:D732)*D731</f>
        <v>0</v>
      </c>
    </row>
    <row r="732" spans="1:5" x14ac:dyDescent="0.25">
      <c r="A732" s="149">
        <f>'1'!F734</f>
        <v>1234.3125</v>
      </c>
      <c r="B732" s="150">
        <f>'1'!G734</f>
        <v>592.2571317559524</v>
      </c>
      <c r="C732" s="168">
        <f t="shared" si="22"/>
        <v>683.2195255515345</v>
      </c>
      <c r="D732" s="168">
        <f t="shared" si="23"/>
        <v>0</v>
      </c>
      <c r="E732" s="152">
        <f>SUM($D$2:D733)*D732</f>
        <v>0</v>
      </c>
    </row>
    <row r="733" spans="1:5" x14ac:dyDescent="0.25">
      <c r="A733" s="149">
        <f>'1'!F735</f>
        <v>1233.1503909999999</v>
      </c>
      <c r="B733" s="150">
        <f>'1'!G735</f>
        <v>583.56979248519087</v>
      </c>
      <c r="C733" s="168">
        <f t="shared" si="22"/>
        <v>672.57489331474665</v>
      </c>
      <c r="D733" s="168">
        <f t="shared" si="23"/>
        <v>0</v>
      </c>
      <c r="E733" s="152">
        <f>SUM($D$2:D734)*D733</f>
        <v>0</v>
      </c>
    </row>
    <row r="734" spans="1:5" x14ac:dyDescent="0.25">
      <c r="A734" s="149">
        <f>'1'!F736</f>
        <v>1231.986328</v>
      </c>
      <c r="B734" s="150">
        <f>'1'!G736</f>
        <v>571.99462853803584</v>
      </c>
      <c r="C734" s="168">
        <f t="shared" si="22"/>
        <v>658.61679992417055</v>
      </c>
      <c r="D734" s="168">
        <f t="shared" si="23"/>
        <v>0</v>
      </c>
      <c r="E734" s="152">
        <f>SUM($D$2:D735)*D734</f>
        <v>0</v>
      </c>
    </row>
    <row r="735" spans="1:5" x14ac:dyDescent="0.25">
      <c r="A735" s="149">
        <f>'1'!F737</f>
        <v>1230.8222659999999</v>
      </c>
      <c r="B735" s="150">
        <f>'1'!G737</f>
        <v>559.58908422664092</v>
      </c>
      <c r="C735" s="168">
        <f t="shared" si="22"/>
        <v>645.18556687763657</v>
      </c>
      <c r="D735" s="168">
        <f t="shared" si="23"/>
        <v>0</v>
      </c>
      <c r="E735" s="152">
        <f>SUM($D$2:D736)*D735</f>
        <v>0</v>
      </c>
    </row>
    <row r="736" spans="1:5" x14ac:dyDescent="0.25">
      <c r="A736" s="149">
        <f>'1'!F738</f>
        <v>1229.6601559999999</v>
      </c>
      <c r="B736" s="150">
        <f>'1'!G738</f>
        <v>550.78010092389616</v>
      </c>
      <c r="C736" s="168">
        <f t="shared" si="22"/>
        <v>636.78512136812037</v>
      </c>
      <c r="D736" s="168">
        <f t="shared" si="23"/>
        <v>0</v>
      </c>
      <c r="E736" s="152">
        <f>SUM($D$2:D737)*D736</f>
        <v>0</v>
      </c>
    </row>
    <row r="737" spans="1:5" x14ac:dyDescent="0.25">
      <c r="A737" s="149">
        <f>'1'!F739</f>
        <v>1228.4960940000001</v>
      </c>
      <c r="B737" s="150">
        <f>'1'!G739</f>
        <v>543.2941345862622</v>
      </c>
      <c r="C737" s="168">
        <f t="shared" si="22"/>
        <v>629.04528054853972</v>
      </c>
      <c r="D737" s="168">
        <f t="shared" si="23"/>
        <v>0</v>
      </c>
      <c r="E737" s="152">
        <f>SUM($D$2:D738)*D737</f>
        <v>0</v>
      </c>
    </row>
    <row r="738" spans="1:5" x14ac:dyDescent="0.25">
      <c r="A738" s="149">
        <f>'1'!F740</f>
        <v>1227.3320309999999</v>
      </c>
      <c r="B738" s="150">
        <f>'1'!G740</f>
        <v>537.4811852176457</v>
      </c>
      <c r="C738" s="168">
        <f t="shared" si="22"/>
        <v>618.86135819768242</v>
      </c>
      <c r="D738" s="168">
        <f t="shared" si="23"/>
        <v>0</v>
      </c>
      <c r="E738" s="152">
        <f>SUM($D$2:D739)*D738</f>
        <v>0</v>
      </c>
    </row>
    <row r="739" spans="1:5" x14ac:dyDescent="0.25">
      <c r="A739" s="149">
        <f>'1'!F741</f>
        <v>1226.1679690000001</v>
      </c>
      <c r="B739" s="150">
        <f>'1'!G741</f>
        <v>525.79784665139982</v>
      </c>
      <c r="C739" s="168">
        <f t="shared" si="22"/>
        <v>607.07558717794075</v>
      </c>
      <c r="D739" s="168">
        <f t="shared" si="23"/>
        <v>0</v>
      </c>
      <c r="E739" s="152">
        <f>SUM($D$2:D740)*D739</f>
        <v>0</v>
      </c>
    </row>
    <row r="740" spans="1:5" x14ac:dyDescent="0.25">
      <c r="A740" s="149">
        <f>'1'!F742</f>
        <v>1225.001953</v>
      </c>
      <c r="B740" s="150">
        <f>'1'!G742</f>
        <v>515.48389764348917</v>
      </c>
      <c r="C740" s="168">
        <f t="shared" si="22"/>
        <v>592.69728218789737</v>
      </c>
      <c r="D740" s="168">
        <f t="shared" si="23"/>
        <v>0</v>
      </c>
      <c r="E740" s="152">
        <f>SUM($D$2:D741)*D740</f>
        <v>0</v>
      </c>
    </row>
    <row r="741" spans="1:5" x14ac:dyDescent="0.25">
      <c r="A741" s="149">
        <f>'1'!F743</f>
        <v>1223.8378909999999</v>
      </c>
      <c r="B741" s="150">
        <f>'1'!G743</f>
        <v>502.84207157098189</v>
      </c>
      <c r="C741" s="168">
        <f t="shared" si="22"/>
        <v>579.53189216348915</v>
      </c>
      <c r="D741" s="168">
        <f t="shared" si="23"/>
        <v>0</v>
      </c>
      <c r="E741" s="152">
        <f>SUM($D$2:D742)*D741</f>
        <v>0</v>
      </c>
    </row>
    <row r="742" spans="1:5" x14ac:dyDescent="0.25">
      <c r="A742" s="149">
        <f>'1'!F744</f>
        <v>1222.673828</v>
      </c>
      <c r="B742" s="150">
        <f>'1'!G744</f>
        <v>492.86330204456664</v>
      </c>
      <c r="C742" s="168">
        <f t="shared" si="22"/>
        <v>569.32464109723185</v>
      </c>
      <c r="D742" s="168">
        <f t="shared" si="23"/>
        <v>0</v>
      </c>
      <c r="E742" s="152">
        <f>SUM($D$2:D743)*D742</f>
        <v>0</v>
      </c>
    </row>
    <row r="743" spans="1:5" x14ac:dyDescent="0.25">
      <c r="A743" s="149">
        <f>'1'!F745</f>
        <v>1221.5078129999999</v>
      </c>
      <c r="B743" s="150">
        <f>'1'!G745</f>
        <v>483.66725904980024</v>
      </c>
      <c r="C743" s="168">
        <f t="shared" si="22"/>
        <v>559.6081255943991</v>
      </c>
      <c r="D743" s="168">
        <f t="shared" si="23"/>
        <v>0</v>
      </c>
      <c r="E743" s="152">
        <f>SUM($D$2:D744)*D743</f>
        <v>0</v>
      </c>
    </row>
    <row r="744" spans="1:5" x14ac:dyDescent="0.25">
      <c r="A744" s="149">
        <f>'1'!F746</f>
        <v>1220.341797</v>
      </c>
      <c r="B744" s="150">
        <f>'1'!G746</f>
        <v>476.19628586630262</v>
      </c>
      <c r="C744" s="168">
        <f t="shared" si="22"/>
        <v>552.17733851540913</v>
      </c>
      <c r="D744" s="168">
        <f t="shared" si="23"/>
        <v>0</v>
      </c>
      <c r="E744" s="152">
        <f>SUM($D$2:D745)*D744</f>
        <v>0</v>
      </c>
    </row>
    <row r="745" spans="1:5" x14ac:dyDescent="0.25">
      <c r="A745" s="149">
        <f>'1'!F747</f>
        <v>1219.1757809999999</v>
      </c>
      <c r="B745" s="150">
        <f>'1'!G747</f>
        <v>470.92165851070251</v>
      </c>
      <c r="C745" s="168">
        <f t="shared" si="22"/>
        <v>545.65236485683931</v>
      </c>
      <c r="D745" s="168">
        <f t="shared" si="23"/>
        <v>0</v>
      </c>
      <c r="E745" s="152">
        <f>SUM($D$2:D746)*D745</f>
        <v>0</v>
      </c>
    </row>
    <row r="746" spans="1:5" x14ac:dyDescent="0.25">
      <c r="A746" s="149">
        <f>'1'!F748</f>
        <v>1218.0097659999999</v>
      </c>
      <c r="B746" s="150">
        <f>'1'!G748</f>
        <v>465.0051775194205</v>
      </c>
      <c r="C746" s="168">
        <f t="shared" si="22"/>
        <v>539.10748747805474</v>
      </c>
      <c r="D746" s="168">
        <f t="shared" si="23"/>
        <v>0</v>
      </c>
      <c r="E746" s="152">
        <f>SUM($D$2:D747)*D746</f>
        <v>0</v>
      </c>
    </row>
    <row r="747" spans="1:5" x14ac:dyDescent="0.25">
      <c r="A747" s="149">
        <f>'1'!F749</f>
        <v>1216.84375</v>
      </c>
      <c r="B747" s="150">
        <f>'1'!G749</f>
        <v>459.69480511907005</v>
      </c>
      <c r="C747" s="168">
        <f t="shared" si="22"/>
        <v>533.86103450404323</v>
      </c>
      <c r="D747" s="168">
        <f t="shared" si="23"/>
        <v>0</v>
      </c>
      <c r="E747" s="152">
        <f>SUM($D$2:D748)*D747</f>
        <v>0</v>
      </c>
    </row>
    <row r="748" spans="1:5" x14ac:dyDescent="0.25">
      <c r="A748" s="149">
        <f>'1'!F750</f>
        <v>1215.6777340000001</v>
      </c>
      <c r="B748" s="150">
        <f>'1'!G750</f>
        <v>456.00623929899842</v>
      </c>
      <c r="C748" s="168">
        <f t="shared" si="22"/>
        <v>531.75082030888223</v>
      </c>
      <c r="D748" s="168">
        <f t="shared" si="23"/>
        <v>0</v>
      </c>
      <c r="E748" s="152">
        <f>SUM($D$2:D749)*D748</f>
        <v>0</v>
      </c>
    </row>
    <row r="749" spans="1:5" x14ac:dyDescent="0.25">
      <c r="A749" s="149">
        <f>'1'!F751</f>
        <v>1214.5117190000001</v>
      </c>
      <c r="B749" s="150">
        <f>'1'!G751</f>
        <v>456.07605862834384</v>
      </c>
      <c r="C749" s="168">
        <f t="shared" si="22"/>
        <v>529.99341320958456</v>
      </c>
      <c r="D749" s="168">
        <f t="shared" si="23"/>
        <v>0</v>
      </c>
      <c r="E749" s="152">
        <f>SUM($D$2:D750)*D749</f>
        <v>0</v>
      </c>
    </row>
    <row r="750" spans="1:5" x14ac:dyDescent="0.25">
      <c r="A750" s="149">
        <f>'1'!F752</f>
        <v>1213.34375</v>
      </c>
      <c r="B750" s="150">
        <f>'1'!G752</f>
        <v>451.47099648963638</v>
      </c>
      <c r="C750" s="168">
        <f t="shared" si="22"/>
        <v>520.98457252608398</v>
      </c>
      <c r="D750" s="168">
        <f t="shared" si="23"/>
        <v>0</v>
      </c>
      <c r="E750" s="152">
        <f>SUM($D$2:D751)*D750</f>
        <v>0</v>
      </c>
    </row>
    <row r="751" spans="1:5" x14ac:dyDescent="0.25">
      <c r="A751" s="149">
        <f>'1'!F753</f>
        <v>1212.1777340000001</v>
      </c>
      <c r="B751" s="150">
        <f>'1'!G753</f>
        <v>442.14379529045732</v>
      </c>
      <c r="C751" s="168">
        <f t="shared" si="22"/>
        <v>513.03119512800731</v>
      </c>
      <c r="D751" s="168">
        <f t="shared" si="23"/>
        <v>0</v>
      </c>
      <c r="E751" s="152">
        <f>SUM($D$2:D752)*D751</f>
        <v>0</v>
      </c>
    </row>
    <row r="752" spans="1:5" x14ac:dyDescent="0.25">
      <c r="A752" s="149">
        <f>'1'!F754</f>
        <v>1211.0097659999999</v>
      </c>
      <c r="B752" s="150">
        <f>'1'!G754</f>
        <v>436.35834711056583</v>
      </c>
      <c r="C752" s="168">
        <f t="shared" si="22"/>
        <v>505.52966737837568</v>
      </c>
      <c r="D752" s="168">
        <f t="shared" si="23"/>
        <v>0</v>
      </c>
      <c r="E752" s="152">
        <f>SUM($D$2:D753)*D752</f>
        <v>0</v>
      </c>
    </row>
    <row r="753" spans="1:5" x14ac:dyDescent="0.25">
      <c r="A753" s="149">
        <f>'1'!F755</f>
        <v>1209.841797</v>
      </c>
      <c r="B753" s="150">
        <f>'1'!G755</f>
        <v>429.29762043384233</v>
      </c>
      <c r="C753" s="168">
        <f t="shared" si="22"/>
        <v>499.64983882234378</v>
      </c>
      <c r="D753" s="168">
        <f t="shared" si="23"/>
        <v>0</v>
      </c>
      <c r="E753" s="152">
        <f>SUM($D$2:D754)*D753</f>
        <v>0</v>
      </c>
    </row>
    <row r="754" spans="1:5" x14ac:dyDescent="0.25">
      <c r="A754" s="149">
        <f>'1'!F756</f>
        <v>1208.673828</v>
      </c>
      <c r="B754" s="150">
        <f>'1'!G756</f>
        <v>426.28988030000858</v>
      </c>
      <c r="C754" s="168">
        <f t="shared" si="22"/>
        <v>496.45243611572579</v>
      </c>
      <c r="D754" s="168">
        <f t="shared" si="23"/>
        <v>0</v>
      </c>
      <c r="E754" s="152">
        <f>SUM($D$2:D755)*D754</f>
        <v>0</v>
      </c>
    </row>
    <row r="755" spans="1:5" x14ac:dyDescent="0.25">
      <c r="A755" s="149">
        <f>'1'!F757</f>
        <v>1207.5058590000001</v>
      </c>
      <c r="B755" s="150">
        <f>'1'!G757</f>
        <v>423.82247048290856</v>
      </c>
      <c r="C755" s="168">
        <f t="shared" si="22"/>
        <v>493.01143005065165</v>
      </c>
      <c r="D755" s="168">
        <f t="shared" si="23"/>
        <v>0</v>
      </c>
      <c r="E755" s="152">
        <f>SUM($D$2:D756)*D755</f>
        <v>0</v>
      </c>
    </row>
    <row r="756" spans="1:5" x14ac:dyDescent="0.25">
      <c r="A756" s="149">
        <f>'1'!F758</f>
        <v>1206.3378909999999</v>
      </c>
      <c r="B756" s="150">
        <f>'1'!G758</f>
        <v>420.39831304980271</v>
      </c>
      <c r="C756" s="168">
        <f t="shared" si="22"/>
        <v>488.98654457925329</v>
      </c>
      <c r="D756" s="168">
        <f t="shared" si="23"/>
        <v>0</v>
      </c>
      <c r="E756" s="152">
        <f>SUM($D$2:D757)*D756</f>
        <v>0</v>
      </c>
    </row>
    <row r="757" spans="1:5" x14ac:dyDescent="0.25">
      <c r="A757" s="149">
        <f>'1'!F759</f>
        <v>1205.169922</v>
      </c>
      <c r="B757" s="150">
        <f>'1'!G759</f>
        <v>416.92963757099812</v>
      </c>
      <c r="C757" s="168">
        <f t="shared" si="22"/>
        <v>486.36570087887736</v>
      </c>
      <c r="D757" s="168">
        <f t="shared" si="23"/>
        <v>0</v>
      </c>
      <c r="E757" s="152">
        <f>SUM($D$2:D758)*D757</f>
        <v>0</v>
      </c>
    </row>
    <row r="758" spans="1:5" x14ac:dyDescent="0.25">
      <c r="A758" s="149">
        <f>'1'!F760</f>
        <v>1204</v>
      </c>
      <c r="B758" s="150">
        <f>'1'!G760</f>
        <v>414.52015289171601</v>
      </c>
      <c r="C758" s="168">
        <f t="shared" si="22"/>
        <v>478.68826592888308</v>
      </c>
      <c r="D758" s="168">
        <f t="shared" si="23"/>
        <v>0</v>
      </c>
      <c r="E758" s="152">
        <f>SUM($D$2:D759)*D758</f>
        <v>0</v>
      </c>
    </row>
    <row r="759" spans="1:5" x14ac:dyDescent="0.25">
      <c r="A759" s="149">
        <f>'1'!F761</f>
        <v>1202.8320309999999</v>
      </c>
      <c r="B759" s="150">
        <f>'1'!G761</f>
        <v>405.17329090490597</v>
      </c>
      <c r="C759" s="168">
        <f t="shared" si="22"/>
        <v>469.72681426821856</v>
      </c>
      <c r="D759" s="168">
        <f t="shared" si="23"/>
        <v>0</v>
      </c>
      <c r="E759" s="152">
        <f>SUM($D$2:D760)*D759</f>
        <v>0</v>
      </c>
    </row>
    <row r="760" spans="1:5" x14ac:dyDescent="0.25">
      <c r="A760" s="149">
        <f>'1'!F762</f>
        <v>1201.6621090000001</v>
      </c>
      <c r="B760" s="150">
        <f>'1'!G762</f>
        <v>397.83206204732994</v>
      </c>
      <c r="C760" s="168">
        <f t="shared" si="22"/>
        <v>459.20548204170467</v>
      </c>
      <c r="D760" s="168">
        <f t="shared" si="23"/>
        <v>0</v>
      </c>
      <c r="E760" s="152">
        <f>SUM($D$2:D761)*D760</f>
        <v>0</v>
      </c>
    </row>
    <row r="761" spans="1:5" x14ac:dyDescent="0.25">
      <c r="A761" s="149">
        <f>'1'!F763</f>
        <v>1200.4921879999999</v>
      </c>
      <c r="B761" s="150">
        <f>'1'!G763</f>
        <v>387.18757952101942</v>
      </c>
      <c r="C761" s="168">
        <f t="shared" si="22"/>
        <v>447.63104866643442</v>
      </c>
      <c r="D761" s="168">
        <f t="shared" si="23"/>
        <v>0</v>
      </c>
      <c r="E761" s="152">
        <f>SUM($D$2:D762)*D761</f>
        <v>0</v>
      </c>
    </row>
    <row r="762" spans="1:5" x14ac:dyDescent="0.25">
      <c r="A762" s="149">
        <f>'1'!F764</f>
        <v>1199.3242190000001</v>
      </c>
      <c r="B762" s="150">
        <f>'1'!G764</f>
        <v>379.32428623310443</v>
      </c>
      <c r="C762" s="168">
        <f t="shared" si="22"/>
        <v>439.05755326379233</v>
      </c>
      <c r="D762" s="168">
        <f t="shared" si="23"/>
        <v>0</v>
      </c>
      <c r="E762" s="152">
        <f>SUM($D$2:D763)*D762</f>
        <v>0</v>
      </c>
    </row>
    <row r="763" spans="1:5" x14ac:dyDescent="0.25">
      <c r="A763" s="149">
        <f>'1'!F765</f>
        <v>1198.154297</v>
      </c>
      <c r="B763" s="150">
        <f>'1'!G765</f>
        <v>371.2514842264244</v>
      </c>
      <c r="C763" s="168">
        <f t="shared" si="22"/>
        <v>431.17235146637591</v>
      </c>
      <c r="D763" s="168">
        <f t="shared" si="23"/>
        <v>0</v>
      </c>
      <c r="E763" s="152">
        <f>SUM($D$2:D764)*D763</f>
        <v>0</v>
      </c>
    </row>
    <row r="764" spans="1:5" x14ac:dyDescent="0.25">
      <c r="A764" s="149">
        <f>'1'!F766</f>
        <v>1196.982422</v>
      </c>
      <c r="B764" s="150">
        <f>'1'!G766</f>
        <v>364.61599560952385</v>
      </c>
      <c r="C764" s="168">
        <f t="shared" si="22"/>
        <v>422.40227214756396</v>
      </c>
      <c r="D764" s="168">
        <f t="shared" si="23"/>
        <v>0</v>
      </c>
      <c r="E764" s="152">
        <f>SUM($D$2:D765)*D764</f>
        <v>0</v>
      </c>
    </row>
    <row r="765" spans="1:5" x14ac:dyDescent="0.25">
      <c r="A765" s="149">
        <f>'1'!F767</f>
        <v>1195.8125</v>
      </c>
      <c r="B765" s="150">
        <f>'1'!G767</f>
        <v>357.48731067508089</v>
      </c>
      <c r="C765" s="168">
        <f t="shared" si="22"/>
        <v>416.58074953340025</v>
      </c>
      <c r="D765" s="168">
        <f t="shared" si="23"/>
        <v>0</v>
      </c>
      <c r="E765" s="152">
        <f>SUM($D$2:D766)*D765</f>
        <v>0</v>
      </c>
    </row>
    <row r="766" spans="1:5" x14ac:dyDescent="0.25">
      <c r="A766" s="149">
        <f>'1'!F768</f>
        <v>1194.642578</v>
      </c>
      <c r="B766" s="150">
        <f>'1'!G768</f>
        <v>354.66401143594049</v>
      </c>
      <c r="C766" s="168">
        <f t="shared" si="22"/>
        <v>413.28731483178314</v>
      </c>
      <c r="D766" s="168">
        <f t="shared" si="23"/>
        <v>0</v>
      </c>
      <c r="E766" s="152">
        <f>SUM($D$2:D767)*D766</f>
        <v>0</v>
      </c>
    </row>
    <row r="767" spans="1:5" x14ac:dyDescent="0.25">
      <c r="A767" s="149">
        <f>'1'!F769</f>
        <v>1193.470703</v>
      </c>
      <c r="B767" s="150">
        <f>'1'!G769</f>
        <v>350.67967254363606</v>
      </c>
      <c r="C767" s="168">
        <f t="shared" si="22"/>
        <v>405.85137708457177</v>
      </c>
      <c r="D767" s="168">
        <f t="shared" si="23"/>
        <v>0</v>
      </c>
      <c r="E767" s="152">
        <f>SUM($D$2:D768)*D767</f>
        <v>0</v>
      </c>
    </row>
    <row r="768" spans="1:5" x14ac:dyDescent="0.25">
      <c r="A768" s="149">
        <f>'1'!F770</f>
        <v>1192.3007809999999</v>
      </c>
      <c r="B768" s="150">
        <f>'1'!G770</f>
        <v>343.12961916052387</v>
      </c>
      <c r="C768" s="168">
        <f t="shared" si="22"/>
        <v>399.73563008806843</v>
      </c>
      <c r="D768" s="168">
        <f t="shared" si="23"/>
        <v>0</v>
      </c>
      <c r="E768" s="152">
        <f>SUM($D$2:D769)*D768</f>
        <v>0</v>
      </c>
    </row>
    <row r="769" spans="1:5" x14ac:dyDescent="0.25">
      <c r="A769" s="149">
        <f>'1'!F771</f>
        <v>1191.1289059999999</v>
      </c>
      <c r="B769" s="150">
        <f>'1'!G771</f>
        <v>339.08585618977952</v>
      </c>
      <c r="C769" s="168">
        <f t="shared" si="22"/>
        <v>392.71505628992026</v>
      </c>
      <c r="D769" s="168">
        <f t="shared" si="23"/>
        <v>0</v>
      </c>
      <c r="E769" s="152">
        <f>SUM($D$2:D770)*D769</f>
        <v>0</v>
      </c>
    </row>
    <row r="770" spans="1:5" x14ac:dyDescent="0.25">
      <c r="A770" s="149">
        <f>'1'!F772</f>
        <v>1189.9570309999999</v>
      </c>
      <c r="B770" s="150">
        <f>'1'!G772</f>
        <v>331.14783987835108</v>
      </c>
      <c r="C770" s="168">
        <f t="shared" ref="C770:C833" si="24">((B770+B771)/2)*(A770-A771)</f>
        <v>383.97170331875139</v>
      </c>
      <c r="D770" s="168">
        <f t="shared" si="23"/>
        <v>0</v>
      </c>
      <c r="E770" s="152">
        <f>SUM($D$2:D771)*D770</f>
        <v>0</v>
      </c>
    </row>
    <row r="771" spans="1:5" x14ac:dyDescent="0.25">
      <c r="A771" s="149">
        <f>'1'!F773</f>
        <v>1188.7851559999999</v>
      </c>
      <c r="B771" s="150">
        <f>'1'!G773</f>
        <v>324.16386711898468</v>
      </c>
      <c r="C771" s="168">
        <f t="shared" si="24"/>
        <v>377.10068868782281</v>
      </c>
      <c r="D771" s="168">
        <f t="shared" ref="D771:D834" si="25">IF(B771&lt;1000.5,0,1)</f>
        <v>0</v>
      </c>
      <c r="E771" s="152">
        <f>SUM($D$2:D772)*D771</f>
        <v>0</v>
      </c>
    </row>
    <row r="772" spans="1:5" x14ac:dyDescent="0.25">
      <c r="A772" s="149">
        <f>'1'!F774</f>
        <v>1187.6132809999999</v>
      </c>
      <c r="B772" s="150">
        <f>'1'!G774</f>
        <v>319.42130824156629</v>
      </c>
      <c r="C772" s="168">
        <f t="shared" si="24"/>
        <v>373.36719248128605</v>
      </c>
      <c r="D772" s="168">
        <f t="shared" si="25"/>
        <v>0</v>
      </c>
      <c r="E772" s="152">
        <f>SUM($D$2:D773)*D772</f>
        <v>0</v>
      </c>
    </row>
    <row r="773" spans="1:5" x14ac:dyDescent="0.25">
      <c r="A773" s="149">
        <f>'1'!F775</f>
        <v>1186.4414059999999</v>
      </c>
      <c r="B773" s="150">
        <f>'1'!G775</f>
        <v>317.79203359316188</v>
      </c>
      <c r="C773" s="168">
        <f t="shared" si="24"/>
        <v>373.16515784239942</v>
      </c>
      <c r="D773" s="168">
        <f t="shared" si="25"/>
        <v>0</v>
      </c>
      <c r="E773" s="152">
        <f>SUM($D$2:D774)*D773</f>
        <v>0</v>
      </c>
    </row>
    <row r="774" spans="1:5" x14ac:dyDescent="0.25">
      <c r="A774" s="149">
        <f>'1'!F776</f>
        <v>1185.267578</v>
      </c>
      <c r="B774" s="150">
        <f>'1'!G776</f>
        <v>318.01688874028542</v>
      </c>
      <c r="C774" s="168">
        <f t="shared" si="24"/>
        <v>368.13233469172462</v>
      </c>
      <c r="D774" s="168">
        <f t="shared" si="25"/>
        <v>0</v>
      </c>
      <c r="E774" s="152">
        <f>SUM($D$2:D775)*D774</f>
        <v>0</v>
      </c>
    </row>
    <row r="775" spans="1:5" x14ac:dyDescent="0.25">
      <c r="A775" s="149">
        <f>'1'!F777</f>
        <v>1184.095703</v>
      </c>
      <c r="B775" s="150">
        <f>'1'!G777</f>
        <v>310.26229580025796</v>
      </c>
      <c r="C775" s="168">
        <f t="shared" si="24"/>
        <v>361.0875007845649</v>
      </c>
      <c r="D775" s="168">
        <f t="shared" si="25"/>
        <v>0</v>
      </c>
      <c r="E775" s="152">
        <f>SUM($D$2:D776)*D775</f>
        <v>0</v>
      </c>
    </row>
    <row r="776" spans="1:5" x14ac:dyDescent="0.25">
      <c r="A776" s="149">
        <f>'1'!F778</f>
        <v>1182.921875</v>
      </c>
      <c r="B776" s="150">
        <f>'1'!G778</f>
        <v>304.96838669253987</v>
      </c>
      <c r="C776" s="168">
        <f t="shared" si="24"/>
        <v>356.60222019432354</v>
      </c>
      <c r="D776" s="168">
        <f t="shared" si="25"/>
        <v>0</v>
      </c>
      <c r="E776" s="152">
        <f>SUM($D$2:D777)*D776</f>
        <v>0</v>
      </c>
    </row>
    <row r="777" spans="1:5" x14ac:dyDescent="0.25">
      <c r="A777" s="149">
        <f>'1'!F779</f>
        <v>1181.748047</v>
      </c>
      <c r="B777" s="150">
        <f>'1'!G779</f>
        <v>302.62015301572461</v>
      </c>
      <c r="C777" s="168">
        <f t="shared" si="24"/>
        <v>350.76477191074491</v>
      </c>
      <c r="D777" s="168">
        <f t="shared" si="25"/>
        <v>0</v>
      </c>
      <c r="E777" s="152">
        <f>SUM($D$2:D778)*D777</f>
        <v>0</v>
      </c>
    </row>
    <row r="778" spans="1:5" x14ac:dyDescent="0.25">
      <c r="A778" s="149">
        <f>'1'!F780</f>
        <v>1180.576172</v>
      </c>
      <c r="B778" s="150">
        <f>'1'!G780</f>
        <v>296.01839104528</v>
      </c>
      <c r="C778" s="168">
        <f t="shared" si="24"/>
        <v>343.76946267407362</v>
      </c>
      <c r="D778" s="168">
        <f t="shared" si="25"/>
        <v>0</v>
      </c>
      <c r="E778" s="152">
        <f>SUM($D$2:D779)*D778</f>
        <v>0</v>
      </c>
    </row>
    <row r="779" spans="1:5" x14ac:dyDescent="0.25">
      <c r="A779" s="149">
        <f>'1'!F781</f>
        <v>1179.4023440000001</v>
      </c>
      <c r="B779" s="150">
        <f>'1'!G781</f>
        <v>289.70534816367734</v>
      </c>
      <c r="C779" s="168">
        <f t="shared" si="24"/>
        <v>337.31537013762448</v>
      </c>
      <c r="D779" s="168">
        <f t="shared" si="25"/>
        <v>0</v>
      </c>
      <c r="E779" s="152">
        <f>SUM($D$2:D780)*D779</f>
        <v>0</v>
      </c>
    </row>
    <row r="780" spans="1:5" x14ac:dyDescent="0.25">
      <c r="A780" s="149">
        <f>'1'!F782</f>
        <v>1178.2285159999999</v>
      </c>
      <c r="B780" s="150">
        <f>'1'!G782</f>
        <v>285.02173303999353</v>
      </c>
      <c r="C780" s="168">
        <f t="shared" si="24"/>
        <v>333.54335757162164</v>
      </c>
      <c r="D780" s="168">
        <f t="shared" si="25"/>
        <v>0</v>
      </c>
      <c r="E780" s="152">
        <f>SUM($D$2:D781)*D780</f>
        <v>0</v>
      </c>
    </row>
    <row r="781" spans="1:5" x14ac:dyDescent="0.25">
      <c r="A781" s="149">
        <f>'1'!F783</f>
        <v>1177.0527340000001</v>
      </c>
      <c r="B781" s="150">
        <f>'1'!G783</f>
        <v>282.33404817060267</v>
      </c>
      <c r="C781" s="168">
        <f t="shared" si="24"/>
        <v>331.55660490469199</v>
      </c>
      <c r="D781" s="168">
        <f t="shared" si="25"/>
        <v>0</v>
      </c>
      <c r="E781" s="152">
        <f>SUM($D$2:D782)*D781</f>
        <v>0</v>
      </c>
    </row>
    <row r="782" spans="1:5" x14ac:dyDescent="0.25">
      <c r="A782" s="149">
        <f>'1'!F784</f>
        <v>1175.8789059999999</v>
      </c>
      <c r="B782" s="150">
        <f>'1'!G784</f>
        <v>282.58109255638578</v>
      </c>
      <c r="C782" s="168">
        <f t="shared" si="24"/>
        <v>330.4105622000888</v>
      </c>
      <c r="D782" s="168">
        <f t="shared" si="25"/>
        <v>0</v>
      </c>
      <c r="E782" s="152">
        <f>SUM($D$2:D783)*D782</f>
        <v>0</v>
      </c>
    </row>
    <row r="783" spans="1:5" x14ac:dyDescent="0.25">
      <c r="A783" s="149">
        <f>'1'!F785</f>
        <v>1174.705078</v>
      </c>
      <c r="B783" s="150">
        <f>'1'!G785</f>
        <v>280.38138951100524</v>
      </c>
      <c r="C783" s="168">
        <f t="shared" si="24"/>
        <v>326.02503673428612</v>
      </c>
      <c r="D783" s="168">
        <f t="shared" si="25"/>
        <v>0</v>
      </c>
      <c r="E783" s="152">
        <f>SUM($D$2:D784)*D783</f>
        <v>0</v>
      </c>
    </row>
    <row r="784" spans="1:5" x14ac:dyDescent="0.25">
      <c r="A784" s="149">
        <f>'1'!F786</f>
        <v>1173.529297</v>
      </c>
      <c r="B784" s="150">
        <f>'1'!G786</f>
        <v>274.1862327491088</v>
      </c>
      <c r="C784" s="168">
        <f t="shared" si="24"/>
        <v>321.40743972364231</v>
      </c>
      <c r="D784" s="168">
        <f t="shared" si="25"/>
        <v>0</v>
      </c>
      <c r="E784" s="152">
        <f>SUM($D$2:D785)*D784</f>
        <v>0</v>
      </c>
    </row>
    <row r="785" spans="1:5" x14ac:dyDescent="0.25">
      <c r="A785" s="149">
        <f>'1'!F787</f>
        <v>1172.3535159999999</v>
      </c>
      <c r="B785" s="150">
        <f>'1'!G787</f>
        <v>272.52687066658387</v>
      </c>
      <c r="C785" s="168">
        <f t="shared" si="24"/>
        <v>318.87735443430967</v>
      </c>
      <c r="D785" s="168">
        <f t="shared" si="25"/>
        <v>0</v>
      </c>
      <c r="E785" s="152">
        <f>SUM($D$2:D786)*D785</f>
        <v>0</v>
      </c>
    </row>
    <row r="786" spans="1:5" x14ac:dyDescent="0.25">
      <c r="A786" s="149">
        <f>'1'!F788</f>
        <v>1171.1777340000001</v>
      </c>
      <c r="B786" s="150">
        <f>'1'!G788</f>
        <v>269.88210384461655</v>
      </c>
      <c r="C786" s="168">
        <f t="shared" si="24"/>
        <v>313.31076157623488</v>
      </c>
      <c r="D786" s="168">
        <f t="shared" si="25"/>
        <v>0</v>
      </c>
      <c r="E786" s="152">
        <f>SUM($D$2:D787)*D786</f>
        <v>0</v>
      </c>
    </row>
    <row r="787" spans="1:5" x14ac:dyDescent="0.25">
      <c r="A787" s="149">
        <f>'1'!F789</f>
        <v>1170.0039059999999</v>
      </c>
      <c r="B787" s="150">
        <f>'1'!G789</f>
        <v>263.94527389076802</v>
      </c>
      <c r="C787" s="168">
        <f t="shared" si="24"/>
        <v>306.49975095629026</v>
      </c>
      <c r="D787" s="168">
        <f t="shared" si="25"/>
        <v>0</v>
      </c>
      <c r="E787" s="152">
        <f>SUM($D$2:D788)*D787</f>
        <v>0</v>
      </c>
    </row>
    <row r="788" spans="1:5" x14ac:dyDescent="0.25">
      <c r="A788" s="149">
        <f>'1'!F790</f>
        <v>1168.826172</v>
      </c>
      <c r="B788" s="150">
        <f>'1'!G790</f>
        <v>256.54534785628738</v>
      </c>
      <c r="C788" s="168">
        <f t="shared" si="24"/>
        <v>301.83027403883159</v>
      </c>
      <c r="D788" s="168">
        <f t="shared" si="25"/>
        <v>0</v>
      </c>
      <c r="E788" s="152">
        <f>SUM($D$2:D789)*D788</f>
        <v>0</v>
      </c>
    </row>
    <row r="789" spans="1:5" x14ac:dyDescent="0.25">
      <c r="A789" s="149">
        <f>'1'!F791</f>
        <v>1167.6503909999999</v>
      </c>
      <c r="B789" s="150">
        <f>'1'!G791</f>
        <v>256.86705468941619</v>
      </c>
      <c r="C789" s="168">
        <f t="shared" si="24"/>
        <v>300.10117157246668</v>
      </c>
      <c r="D789" s="168">
        <f t="shared" si="25"/>
        <v>0</v>
      </c>
      <c r="E789" s="152">
        <f>SUM($D$2:D790)*D789</f>
        <v>0</v>
      </c>
    </row>
    <row r="790" spans="1:5" x14ac:dyDescent="0.25">
      <c r="A790" s="149">
        <f>'1'!F792</f>
        <v>1166.4746090000001</v>
      </c>
      <c r="B790" s="150">
        <f>'1'!G792</f>
        <v>253.60371552567119</v>
      </c>
      <c r="C790" s="168">
        <f t="shared" si="24"/>
        <v>296.42742782403229</v>
      </c>
      <c r="D790" s="168">
        <f t="shared" si="25"/>
        <v>0</v>
      </c>
      <c r="E790" s="152">
        <f>SUM($D$2:D791)*D790</f>
        <v>0</v>
      </c>
    </row>
    <row r="791" spans="1:5" x14ac:dyDescent="0.25">
      <c r="A791" s="149">
        <f>'1'!F793</f>
        <v>1165.298828</v>
      </c>
      <c r="B791" s="150">
        <f>'1'!G793</f>
        <v>250.61846160424724</v>
      </c>
      <c r="C791" s="168">
        <f t="shared" si="24"/>
        <v>294.41825164331181</v>
      </c>
      <c r="D791" s="168">
        <f t="shared" si="25"/>
        <v>0</v>
      </c>
      <c r="E791" s="152">
        <f>SUM($D$2:D792)*D791</f>
        <v>0</v>
      </c>
    </row>
    <row r="792" spans="1:5" x14ac:dyDescent="0.25">
      <c r="A792" s="149">
        <f>'1'!F794</f>
        <v>1164.1210940000001</v>
      </c>
      <c r="B792" s="150">
        <f>'1'!G794</f>
        <v>249.35564399743114</v>
      </c>
      <c r="C792" s="168">
        <f t="shared" si="24"/>
        <v>291.93164434266112</v>
      </c>
      <c r="D792" s="168">
        <f t="shared" si="25"/>
        <v>0</v>
      </c>
      <c r="E792" s="152">
        <f>SUM($D$2:D793)*D792</f>
        <v>0</v>
      </c>
    </row>
    <row r="793" spans="1:5" x14ac:dyDescent="0.25">
      <c r="A793" s="149">
        <f>'1'!F795</f>
        <v>1162.9433590000001</v>
      </c>
      <c r="B793" s="150">
        <f>'1'!G795</f>
        <v>246.39534301181129</v>
      </c>
      <c r="C793" s="168">
        <f t="shared" si="24"/>
        <v>286.17559203182765</v>
      </c>
      <c r="D793" s="168">
        <f t="shared" si="25"/>
        <v>0</v>
      </c>
      <c r="E793" s="152">
        <f>SUM($D$2:D794)*D793</f>
        <v>0</v>
      </c>
    </row>
    <row r="794" spans="1:5" x14ac:dyDescent="0.25">
      <c r="A794" s="149">
        <f>'1'!F796</f>
        <v>1161.765625</v>
      </c>
      <c r="B794" s="150">
        <f>'1'!G796</f>
        <v>239.58127315415356</v>
      </c>
      <c r="C794" s="168">
        <f t="shared" si="24"/>
        <v>278.01092954296922</v>
      </c>
      <c r="D794" s="168">
        <f t="shared" si="25"/>
        <v>0</v>
      </c>
      <c r="E794" s="152">
        <f>SUM($D$2:D795)*D794</f>
        <v>0</v>
      </c>
    </row>
    <row r="795" spans="1:5" x14ac:dyDescent="0.25">
      <c r="A795" s="149">
        <f>'1'!F797</f>
        <v>1160.5898440000001</v>
      </c>
      <c r="B795" s="150">
        <f>'1'!G797</f>
        <v>233.31449492338677</v>
      </c>
      <c r="C795" s="168">
        <f t="shared" si="24"/>
        <v>273.0608394498625</v>
      </c>
      <c r="D795" s="168">
        <f t="shared" si="25"/>
        <v>0</v>
      </c>
      <c r="E795" s="152">
        <f>SUM($D$2:D796)*D795</f>
        <v>0</v>
      </c>
    </row>
    <row r="796" spans="1:5" x14ac:dyDescent="0.25">
      <c r="A796" s="149">
        <f>'1'!F798</f>
        <v>1159.4121090000001</v>
      </c>
      <c r="B796" s="150">
        <f>'1'!G798</f>
        <v>230.39056512809535</v>
      </c>
      <c r="C796" s="168">
        <f t="shared" si="24"/>
        <v>269.52348779782062</v>
      </c>
      <c r="D796" s="168">
        <f t="shared" si="25"/>
        <v>0</v>
      </c>
      <c r="E796" s="152">
        <f>SUM($D$2:D797)*D796</f>
        <v>0</v>
      </c>
    </row>
    <row r="797" spans="1:5" x14ac:dyDescent="0.25">
      <c r="A797" s="149">
        <f>'1'!F799</f>
        <v>1158.232422</v>
      </c>
      <c r="B797" s="150">
        <f>'1'!G799</f>
        <v>226.55011116622225</v>
      </c>
      <c r="C797" s="168">
        <f t="shared" si="24"/>
        <v>263.89826664053004</v>
      </c>
      <c r="D797" s="168">
        <f t="shared" si="25"/>
        <v>0</v>
      </c>
      <c r="E797" s="152">
        <f>SUM($D$2:D798)*D797</f>
        <v>0</v>
      </c>
    </row>
    <row r="798" spans="1:5" x14ac:dyDescent="0.25">
      <c r="A798" s="149">
        <f>'1'!F800</f>
        <v>1157.0546879999999</v>
      </c>
      <c r="B798" s="150">
        <f>'1'!G800</f>
        <v>221.59567835926916</v>
      </c>
      <c r="C798" s="168">
        <f t="shared" si="24"/>
        <v>258.62337581945928</v>
      </c>
      <c r="D798" s="168">
        <f t="shared" si="25"/>
        <v>0</v>
      </c>
      <c r="E798" s="152">
        <f>SUM($D$2:D799)*D798</f>
        <v>0</v>
      </c>
    </row>
    <row r="799" spans="1:5" x14ac:dyDescent="0.25">
      <c r="A799" s="149">
        <f>'1'!F801</f>
        <v>1155.876953</v>
      </c>
      <c r="B799" s="150">
        <f>'1'!G801</f>
        <v>217.5920435297173</v>
      </c>
      <c r="C799" s="168">
        <f t="shared" si="24"/>
        <v>252.69350269679128</v>
      </c>
      <c r="D799" s="168">
        <f t="shared" si="25"/>
        <v>0</v>
      </c>
      <c r="E799" s="152">
        <f>SUM($D$2:D800)*D799</f>
        <v>0</v>
      </c>
    </row>
    <row r="800" spans="1:5" x14ac:dyDescent="0.25">
      <c r="A800" s="149">
        <f>'1'!F802</f>
        <v>1154.6972659999999</v>
      </c>
      <c r="B800" s="150">
        <f>'1'!G802</f>
        <v>210.81566579789052</v>
      </c>
      <c r="C800" s="168">
        <f t="shared" si="24"/>
        <v>245.81122943138033</v>
      </c>
      <c r="D800" s="168">
        <f t="shared" si="25"/>
        <v>0</v>
      </c>
      <c r="E800" s="152">
        <f>SUM($D$2:D801)*D800</f>
        <v>0</v>
      </c>
    </row>
    <row r="801" spans="1:5" x14ac:dyDescent="0.25">
      <c r="A801" s="149">
        <f>'1'!F803</f>
        <v>1153.517578</v>
      </c>
      <c r="B801" s="150">
        <f>'1'!G803</f>
        <v>205.92372534856929</v>
      </c>
      <c r="C801" s="168">
        <f t="shared" si="24"/>
        <v>237.47262144720204</v>
      </c>
      <c r="D801" s="168">
        <f t="shared" si="25"/>
        <v>0</v>
      </c>
      <c r="E801" s="152">
        <f>SUM($D$2:D802)*D801</f>
        <v>0</v>
      </c>
    </row>
    <row r="802" spans="1:5" x14ac:dyDescent="0.25">
      <c r="A802" s="149">
        <f>'1'!F804</f>
        <v>1152.3398440000001</v>
      </c>
      <c r="B802" s="150">
        <f>'1'!G804</f>
        <v>197.34665904591645</v>
      </c>
      <c r="C802" s="168">
        <f t="shared" si="24"/>
        <v>226.56566844863059</v>
      </c>
      <c r="D802" s="168">
        <f t="shared" si="25"/>
        <v>0</v>
      </c>
      <c r="E802" s="152">
        <f>SUM($D$2:D803)*D802</f>
        <v>0</v>
      </c>
    </row>
    <row r="803" spans="1:5" x14ac:dyDescent="0.25">
      <c r="A803" s="149">
        <f>'1'!F805</f>
        <v>1151.1601559999999</v>
      </c>
      <c r="B803" s="150">
        <f>'1'!G805</f>
        <v>186.76451009134368</v>
      </c>
      <c r="C803" s="168">
        <f t="shared" si="24"/>
        <v>216.03041085969318</v>
      </c>
      <c r="D803" s="168">
        <f t="shared" si="25"/>
        <v>0</v>
      </c>
      <c r="E803" s="152">
        <f>SUM($D$2:D804)*D803</f>
        <v>0</v>
      </c>
    </row>
    <row r="804" spans="1:5" x14ac:dyDescent="0.25">
      <c r="A804" s="149">
        <f>'1'!F806</f>
        <v>1149.9804690000001</v>
      </c>
      <c r="B804" s="150">
        <f>'1'!G806</f>
        <v>179.48587812133334</v>
      </c>
      <c r="C804" s="168">
        <f t="shared" si="24"/>
        <v>208.15383914035644</v>
      </c>
      <c r="D804" s="168">
        <f t="shared" si="25"/>
        <v>0</v>
      </c>
      <c r="E804" s="152">
        <f>SUM($D$2:D805)*D804</f>
        <v>0</v>
      </c>
    </row>
    <row r="805" spans="1:5" x14ac:dyDescent="0.25">
      <c r="A805" s="149">
        <f>'1'!F807</f>
        <v>1148.8007809999999</v>
      </c>
      <c r="B805" s="150">
        <f>'1'!G807</f>
        <v>173.41054727305328</v>
      </c>
      <c r="C805" s="168">
        <f t="shared" si="24"/>
        <v>198.94876226629427</v>
      </c>
      <c r="D805" s="168">
        <f t="shared" si="25"/>
        <v>0</v>
      </c>
      <c r="E805" s="152">
        <f>SUM($D$2:D806)*D805</f>
        <v>0</v>
      </c>
    </row>
    <row r="806" spans="1:5" x14ac:dyDescent="0.25">
      <c r="A806" s="149">
        <f>'1'!F808</f>
        <v>1147.6191409999999</v>
      </c>
      <c r="B806" s="150">
        <f>'1'!G808</f>
        <v>163.32274250436052</v>
      </c>
      <c r="C806" s="168">
        <f t="shared" si="24"/>
        <v>185.71190315199368</v>
      </c>
      <c r="D806" s="168">
        <f t="shared" si="25"/>
        <v>0</v>
      </c>
      <c r="E806" s="152">
        <f>SUM($D$2:D807)*D806</f>
        <v>0</v>
      </c>
    </row>
    <row r="807" spans="1:5" x14ac:dyDescent="0.25">
      <c r="A807" s="149">
        <f>'1'!F809</f>
        <v>1146.439453</v>
      </c>
      <c r="B807" s="150">
        <f>'1'!G809</f>
        <v>151.52644330070461</v>
      </c>
      <c r="C807" s="168">
        <f t="shared" si="24"/>
        <v>175.96639163629879</v>
      </c>
      <c r="D807" s="168">
        <f t="shared" si="25"/>
        <v>0</v>
      </c>
      <c r="E807" s="152">
        <f>SUM($D$2:D808)*D807</f>
        <v>0</v>
      </c>
    </row>
    <row r="808" spans="1:5" x14ac:dyDescent="0.25">
      <c r="A808" s="149">
        <f>'1'!F810</f>
        <v>1145.2578129999999</v>
      </c>
      <c r="B808" s="150">
        <f>'1'!G810</f>
        <v>146.30773908360271</v>
      </c>
      <c r="C808" s="168">
        <f t="shared" si="24"/>
        <v>171.08953932739911</v>
      </c>
      <c r="D808" s="168">
        <f t="shared" si="25"/>
        <v>0</v>
      </c>
      <c r="E808" s="152">
        <f>SUM($D$2:D809)*D808</f>
        <v>0</v>
      </c>
    </row>
    <row r="809" spans="1:5" x14ac:dyDescent="0.25">
      <c r="A809" s="149">
        <f>'1'!F811</f>
        <v>1144.078125</v>
      </c>
      <c r="B809" s="150">
        <f>'1'!G811</f>
        <v>143.75122451932882</v>
      </c>
      <c r="C809" s="168">
        <f t="shared" si="24"/>
        <v>166.35660732019747</v>
      </c>
      <c r="D809" s="168">
        <f t="shared" si="25"/>
        <v>0</v>
      </c>
      <c r="E809" s="152">
        <f>SUM($D$2:D810)*D809</f>
        <v>0</v>
      </c>
    </row>
    <row r="810" spans="1:5" x14ac:dyDescent="0.25">
      <c r="A810" s="149">
        <f>'1'!F812</f>
        <v>1142.8964840000001</v>
      </c>
      <c r="B810" s="150">
        <f>'1'!G812</f>
        <v>137.81755537272235</v>
      </c>
      <c r="C810" s="168">
        <f t="shared" si="24"/>
        <v>159.15940386253175</v>
      </c>
      <c r="D810" s="168">
        <f t="shared" si="25"/>
        <v>0</v>
      </c>
      <c r="E810" s="152">
        <f>SUM($D$2:D811)*D810</f>
        <v>0</v>
      </c>
    </row>
    <row r="811" spans="1:5" x14ac:dyDescent="0.25">
      <c r="A811" s="149">
        <f>'1'!F813</f>
        <v>1141.7148440000001</v>
      </c>
      <c r="B811" s="150">
        <f>'1'!G813</f>
        <v>131.56974340275852</v>
      </c>
      <c r="C811" s="168">
        <f t="shared" si="24"/>
        <v>153.36095276622541</v>
      </c>
      <c r="D811" s="168">
        <f t="shared" si="25"/>
        <v>0</v>
      </c>
      <c r="E811" s="152">
        <f>SUM($D$2:D812)*D811</f>
        <v>0</v>
      </c>
    </row>
    <row r="812" spans="1:5" x14ac:dyDescent="0.25">
      <c r="A812" s="149">
        <f>'1'!F814</f>
        <v>1140.533203</v>
      </c>
      <c r="B812" s="150">
        <f>'1'!G814</f>
        <v>128.00309262139587</v>
      </c>
      <c r="C812" s="168">
        <f t="shared" si="24"/>
        <v>149.1928951103379</v>
      </c>
      <c r="D812" s="168">
        <f t="shared" si="25"/>
        <v>0</v>
      </c>
      <c r="E812" s="152">
        <f>SUM($D$2:D813)*D812</f>
        <v>0</v>
      </c>
    </row>
    <row r="813" spans="1:5" x14ac:dyDescent="0.25">
      <c r="A813" s="149">
        <f>'1'!F815</f>
        <v>1139.3515629999999</v>
      </c>
      <c r="B813" s="150">
        <f>'1'!G815</f>
        <v>124.51526340977421</v>
      </c>
      <c r="C813" s="168">
        <f t="shared" si="24"/>
        <v>146.90791494854071</v>
      </c>
      <c r="D813" s="168">
        <f t="shared" si="25"/>
        <v>0</v>
      </c>
      <c r="E813" s="152">
        <f>SUM($D$2:D814)*D813</f>
        <v>0</v>
      </c>
    </row>
    <row r="814" spans="1:5" x14ac:dyDescent="0.25">
      <c r="A814" s="149">
        <f>'1'!F816</f>
        <v>1138.169922</v>
      </c>
      <c r="B814" s="150">
        <f>'1'!G816</f>
        <v>124.13540959252207</v>
      </c>
      <c r="C814" s="168">
        <f t="shared" si="24"/>
        <v>147.8597626686761</v>
      </c>
      <c r="D814" s="168">
        <f t="shared" si="25"/>
        <v>0</v>
      </c>
      <c r="E814" s="152">
        <f>SUM($D$2:D815)*D814</f>
        <v>0</v>
      </c>
    </row>
    <row r="815" spans="1:5" x14ac:dyDescent="0.25">
      <c r="A815" s="149">
        <f>'1'!F817</f>
        <v>1136.986328</v>
      </c>
      <c r="B815" s="150">
        <f>'1'!G817</f>
        <v>125.71337752310293</v>
      </c>
      <c r="C815" s="168">
        <f t="shared" si="24"/>
        <v>146.82965862110149</v>
      </c>
      <c r="D815" s="168">
        <f t="shared" si="25"/>
        <v>0</v>
      </c>
      <c r="E815" s="152">
        <f>SUM($D$2:D816)*D815</f>
        <v>0</v>
      </c>
    </row>
    <row r="816" spans="1:5" x14ac:dyDescent="0.25">
      <c r="A816" s="149">
        <f>'1'!F818</f>
        <v>1135.8046879999999</v>
      </c>
      <c r="B816" s="150">
        <f>'1'!G818</f>
        <v>122.80505215277044</v>
      </c>
      <c r="C816" s="168">
        <f t="shared" si="24"/>
        <v>144.10657058178535</v>
      </c>
      <c r="D816" s="168">
        <f t="shared" si="25"/>
        <v>0</v>
      </c>
      <c r="E816" s="152">
        <f>SUM($D$2:D817)*D816</f>
        <v>0</v>
      </c>
    </row>
    <row r="817" spans="1:5" x14ac:dyDescent="0.25">
      <c r="A817" s="149">
        <f>'1'!F819</f>
        <v>1134.6210940000001</v>
      </c>
      <c r="B817" s="150">
        <f>'1'!G819</f>
        <v>120.7017087497058</v>
      </c>
      <c r="C817" s="168">
        <f t="shared" si="24"/>
        <v>139.71198839288928</v>
      </c>
      <c r="D817" s="168">
        <f t="shared" si="25"/>
        <v>0</v>
      </c>
      <c r="E817" s="152">
        <f>SUM($D$2:D818)*D817</f>
        <v>0</v>
      </c>
    </row>
    <row r="818" spans="1:5" x14ac:dyDescent="0.25">
      <c r="A818" s="149">
        <f>'1'!F820</f>
        <v>1133.4375</v>
      </c>
      <c r="B818" s="150">
        <f>'1'!G820</f>
        <v>115.37922507199201</v>
      </c>
      <c r="C818" s="168">
        <f t="shared" si="24"/>
        <v>133.97518449208772</v>
      </c>
      <c r="D818" s="168">
        <f t="shared" si="25"/>
        <v>0</v>
      </c>
      <c r="E818" s="152">
        <f>SUM($D$2:D819)*D818</f>
        <v>0</v>
      </c>
    </row>
    <row r="819" spans="1:5" x14ac:dyDescent="0.25">
      <c r="A819" s="149">
        <f>'1'!F821</f>
        <v>1132.2539059999999</v>
      </c>
      <c r="B819" s="150">
        <f>'1'!G821</f>
        <v>111.0078375391367</v>
      </c>
      <c r="C819" s="168">
        <f t="shared" si="24"/>
        <v>127.91597664934233</v>
      </c>
      <c r="D819" s="168">
        <f t="shared" si="25"/>
        <v>0</v>
      </c>
      <c r="E819" s="152">
        <f>SUM($D$2:D820)*D819</f>
        <v>0</v>
      </c>
    </row>
    <row r="820" spans="1:5" x14ac:dyDescent="0.25">
      <c r="A820" s="149">
        <f>'1'!F822</f>
        <v>1131.0703129999999</v>
      </c>
      <c r="B820" s="150">
        <f>'1'!G822</f>
        <v>105.14074841793671</v>
      </c>
      <c r="C820" s="168">
        <f t="shared" si="24"/>
        <v>121.08157180821806</v>
      </c>
      <c r="D820" s="168">
        <f t="shared" si="25"/>
        <v>0</v>
      </c>
      <c r="E820" s="152">
        <f>SUM($D$2:D821)*D820</f>
        <v>0</v>
      </c>
    </row>
    <row r="821" spans="1:5" x14ac:dyDescent="0.25">
      <c r="A821" s="149">
        <f>'1'!F823</f>
        <v>1129.8867190000001</v>
      </c>
      <c r="B821" s="150">
        <f>'1'!G823</f>
        <v>99.459092081816834</v>
      </c>
      <c r="C821" s="168">
        <f t="shared" si="24"/>
        <v>116.32025511665161</v>
      </c>
      <c r="D821" s="168">
        <f t="shared" si="25"/>
        <v>0</v>
      </c>
      <c r="E821" s="152">
        <f>SUM($D$2:D822)*D821</f>
        <v>0</v>
      </c>
    </row>
    <row r="822" spans="1:5" x14ac:dyDescent="0.25">
      <c r="A822" s="149">
        <f>'1'!F824</f>
        <v>1128.703125</v>
      </c>
      <c r="B822" s="150">
        <f>'1'!G824</f>
        <v>97.09522488268837</v>
      </c>
      <c r="C822" s="168">
        <f t="shared" si="24"/>
        <v>114.34680137602633</v>
      </c>
      <c r="D822" s="168">
        <f t="shared" si="25"/>
        <v>0</v>
      </c>
      <c r="E822" s="152">
        <f>SUM($D$2:D823)*D822</f>
        <v>0</v>
      </c>
    </row>
    <row r="823" spans="1:5" x14ac:dyDescent="0.25">
      <c r="A823" s="149">
        <f>'1'!F825</f>
        <v>1127.5195309999999</v>
      </c>
      <c r="B823" s="150">
        <f>'1'!G825</f>
        <v>96.124411877920693</v>
      </c>
      <c r="C823" s="168">
        <f t="shared" si="24"/>
        <v>112.41174706219007</v>
      </c>
      <c r="D823" s="168">
        <f t="shared" si="25"/>
        <v>0</v>
      </c>
      <c r="E823" s="152">
        <f>SUM($D$2:D824)*D823</f>
        <v>0</v>
      </c>
    </row>
    <row r="824" spans="1:5" x14ac:dyDescent="0.25">
      <c r="A824" s="149">
        <f>'1'!F826</f>
        <v>1126.3339840000001</v>
      </c>
      <c r="B824" s="150">
        <f>'1'!G826</f>
        <v>93.512518690344606</v>
      </c>
      <c r="C824" s="168">
        <f t="shared" si="24"/>
        <v>109.13700036678161</v>
      </c>
      <c r="D824" s="168">
        <f t="shared" si="25"/>
        <v>0</v>
      </c>
      <c r="E824" s="152">
        <f>SUM($D$2:D825)*D824</f>
        <v>0</v>
      </c>
    </row>
    <row r="825" spans="1:5" x14ac:dyDescent="0.25">
      <c r="A825" s="149">
        <f>'1'!F827</f>
        <v>1125.1503909999999</v>
      </c>
      <c r="B825" s="150">
        <f>'1'!G827</f>
        <v>90.903915619022015</v>
      </c>
      <c r="C825" s="168">
        <f t="shared" si="24"/>
        <v>105.19977507404602</v>
      </c>
      <c r="D825" s="168">
        <f t="shared" si="25"/>
        <v>0</v>
      </c>
      <c r="E825" s="152">
        <f>SUM($D$2:D826)*D825</f>
        <v>0</v>
      </c>
    </row>
    <row r="826" spans="1:5" x14ac:dyDescent="0.25">
      <c r="A826" s="149">
        <f>'1'!F828</f>
        <v>1123.9648440000001</v>
      </c>
      <c r="B826" s="150">
        <f>'1'!G828</f>
        <v>86.566526420074595</v>
      </c>
      <c r="C826" s="168">
        <f t="shared" si="24"/>
        <v>102.71060251485726</v>
      </c>
      <c r="D826" s="168">
        <f t="shared" si="25"/>
        <v>0</v>
      </c>
      <c r="E826" s="152">
        <f>SUM($D$2:D827)*D826</f>
        <v>0</v>
      </c>
    </row>
    <row r="827" spans="1:5" x14ac:dyDescent="0.25">
      <c r="A827" s="149">
        <f>'1'!F829</f>
        <v>1122.779297</v>
      </c>
      <c r="B827" s="150">
        <f>'1'!G829</f>
        <v>86.704718861392266</v>
      </c>
      <c r="C827" s="168">
        <f t="shared" si="24"/>
        <v>103.10818465638768</v>
      </c>
      <c r="D827" s="168">
        <f t="shared" si="25"/>
        <v>0</v>
      </c>
      <c r="E827" s="152">
        <f>SUM($D$2:D828)*D827</f>
        <v>0</v>
      </c>
    </row>
    <row r="828" spans="1:5" x14ac:dyDescent="0.25">
      <c r="A828" s="149">
        <f>'1'!F830</f>
        <v>1121.59375</v>
      </c>
      <c r="B828" s="150">
        <f>'1'!G830</f>
        <v>87.237241527160847</v>
      </c>
      <c r="C828" s="168">
        <f t="shared" si="24"/>
        <v>102.21818498163744</v>
      </c>
      <c r="D828" s="168">
        <f t="shared" si="25"/>
        <v>0</v>
      </c>
      <c r="E828" s="152">
        <f>SUM($D$2:D829)*D828</f>
        <v>0</v>
      </c>
    </row>
    <row r="829" spans="1:5" x14ac:dyDescent="0.25">
      <c r="A829" s="149">
        <f>'1'!F831</f>
        <v>1120.408203</v>
      </c>
      <c r="B829" s="150">
        <f>'1'!G831</f>
        <v>85.203302764434142</v>
      </c>
      <c r="C829" s="168">
        <f t="shared" si="24"/>
        <v>98.931273434338507</v>
      </c>
      <c r="D829" s="168">
        <f t="shared" si="25"/>
        <v>0</v>
      </c>
      <c r="E829" s="152">
        <f>SUM($D$2:D830)*D829</f>
        <v>0</v>
      </c>
    </row>
    <row r="830" spans="1:5" x14ac:dyDescent="0.25">
      <c r="A830" s="149">
        <f>'1'!F832</f>
        <v>1119.2226559999999</v>
      </c>
      <c r="B830" s="150">
        <f>'1'!G832</f>
        <v>81.692271066607532</v>
      </c>
      <c r="C830" s="168">
        <f t="shared" si="24"/>
        <v>96.554283584774737</v>
      </c>
      <c r="D830" s="168">
        <f t="shared" si="25"/>
        <v>0</v>
      </c>
      <c r="E830" s="152">
        <f>SUM($D$2:D831)*D830</f>
        <v>0</v>
      </c>
    </row>
    <row r="831" spans="1:5" x14ac:dyDescent="0.25">
      <c r="A831" s="149">
        <f>'1'!F833</f>
        <v>1118.0351559999999</v>
      </c>
      <c r="B831" s="150">
        <f>'1'!G833</f>
        <v>80.92546970774994</v>
      </c>
      <c r="C831" s="168">
        <f t="shared" si="24"/>
        <v>95.533899371368832</v>
      </c>
      <c r="D831" s="168">
        <f t="shared" si="25"/>
        <v>0</v>
      </c>
      <c r="E831" s="152">
        <f>SUM($D$2:D832)*D831</f>
        <v>0</v>
      </c>
    </row>
    <row r="832" spans="1:5" x14ac:dyDescent="0.25">
      <c r="A832" s="149">
        <f>'1'!F834</f>
        <v>1116.8496090000001</v>
      </c>
      <c r="B832" s="150">
        <f>'1'!G834</f>
        <v>80.238785056310434</v>
      </c>
      <c r="C832" s="168">
        <f t="shared" si="24"/>
        <v>94.777807697809081</v>
      </c>
      <c r="D832" s="168">
        <f t="shared" si="25"/>
        <v>0</v>
      </c>
      <c r="E832" s="152">
        <f>SUM($D$2:D833)*D832</f>
        <v>0</v>
      </c>
    </row>
    <row r="833" spans="1:5" x14ac:dyDescent="0.25">
      <c r="A833" s="149">
        <f>'1'!F835</f>
        <v>1115.6621090000001</v>
      </c>
      <c r="B833" s="150">
        <f>'1'!G835</f>
        <v>79.386996329473277</v>
      </c>
      <c r="C833" s="168">
        <f t="shared" si="24"/>
        <v>95.68676852837811</v>
      </c>
      <c r="D833" s="168">
        <f t="shared" si="25"/>
        <v>0</v>
      </c>
      <c r="E833" s="152">
        <f>SUM($D$2:D834)*D833</f>
        <v>0</v>
      </c>
    </row>
    <row r="834" spans="1:5" x14ac:dyDescent="0.25">
      <c r="A834" s="149">
        <f>'1'!F836</f>
        <v>1114.4746090000001</v>
      </c>
      <c r="B834" s="150">
        <f>'1'!G836</f>
        <v>81.769666455163531</v>
      </c>
      <c r="C834" s="168">
        <f t="shared" ref="C834:C897" si="26">((B834+B835)/2)*(A834-A835)</f>
        <v>96.269807491798872</v>
      </c>
      <c r="D834" s="168">
        <f t="shared" si="25"/>
        <v>0</v>
      </c>
      <c r="E834" s="152">
        <f>SUM($D$2:D835)*D834</f>
        <v>0</v>
      </c>
    </row>
    <row r="835" spans="1:5" x14ac:dyDescent="0.25">
      <c r="A835" s="149">
        <f>'1'!F837</f>
        <v>1113.2890629999999</v>
      </c>
      <c r="B835" s="150">
        <f>'1'!G837</f>
        <v>80.636191253919051</v>
      </c>
      <c r="C835" s="168">
        <f t="shared" si="26"/>
        <v>94.949126411979535</v>
      </c>
      <c r="D835" s="168">
        <f t="shared" ref="D835:D898" si="27">IF(B835&lt;1000.5,0,1)</f>
        <v>0</v>
      </c>
      <c r="E835" s="152">
        <f>SUM($D$2:D836)*D835</f>
        <v>0</v>
      </c>
    </row>
    <row r="836" spans="1:5" x14ac:dyDescent="0.25">
      <c r="A836" s="149">
        <f>'1'!F838</f>
        <v>1112.1015629999999</v>
      </c>
      <c r="B836" s="150">
        <f>'1'!G838</f>
        <v>79.278126913625414</v>
      </c>
      <c r="C836" s="168">
        <f t="shared" si="26"/>
        <v>93.661490677595481</v>
      </c>
      <c r="D836" s="168">
        <f t="shared" si="27"/>
        <v>0</v>
      </c>
      <c r="E836" s="152">
        <f>SUM($D$2:D837)*D836</f>
        <v>0</v>
      </c>
    </row>
    <row r="837" spans="1:5" x14ac:dyDescent="0.25">
      <c r="A837" s="149">
        <f>'1'!F839</f>
        <v>1110.9121090000001</v>
      </c>
      <c r="B837" s="150">
        <f>'1'!G839</f>
        <v>78.208401657648395</v>
      </c>
      <c r="C837" s="168">
        <f t="shared" si="26"/>
        <v>90.448471033067676</v>
      </c>
      <c r="D837" s="168">
        <f t="shared" si="27"/>
        <v>0</v>
      </c>
      <c r="E837" s="152">
        <f>SUM($D$2:D838)*D837</f>
        <v>0</v>
      </c>
    </row>
    <row r="838" spans="1:5" x14ac:dyDescent="0.25">
      <c r="A838" s="149">
        <f>'1'!F840</f>
        <v>1109.7246090000001</v>
      </c>
      <c r="B838" s="150">
        <f>'1'!G840</f>
        <v>74.125865345412947</v>
      </c>
      <c r="C838" s="168">
        <f t="shared" si="26"/>
        <v>86.891561451727341</v>
      </c>
      <c r="D838" s="168">
        <f t="shared" si="27"/>
        <v>0</v>
      </c>
      <c r="E838" s="152">
        <f>SUM($D$2:D839)*D838</f>
        <v>0</v>
      </c>
    </row>
    <row r="839" spans="1:5" x14ac:dyDescent="0.25">
      <c r="A839" s="149">
        <f>'1'!F841</f>
        <v>1108.5371090000001</v>
      </c>
      <c r="B839" s="150">
        <f>'1'!G841</f>
        <v>72.217817099601533</v>
      </c>
      <c r="C839" s="168">
        <f t="shared" si="26"/>
        <v>83.666507000324117</v>
      </c>
      <c r="D839" s="168">
        <f t="shared" si="27"/>
        <v>0</v>
      </c>
      <c r="E839" s="152">
        <f>SUM($D$2:D840)*D839</f>
        <v>0</v>
      </c>
    </row>
    <row r="840" spans="1:5" x14ac:dyDescent="0.25">
      <c r="A840" s="149">
        <f>'1'!F842</f>
        <v>1107.3476559999999</v>
      </c>
      <c r="B840" s="150">
        <f>'1'!G842</f>
        <v>68.462826860792191</v>
      </c>
      <c r="C840" s="168">
        <f t="shared" si="26"/>
        <v>78.460188919406932</v>
      </c>
      <c r="D840" s="168">
        <f t="shared" si="27"/>
        <v>0</v>
      </c>
      <c r="E840" s="152">
        <f>SUM($D$2:D841)*D840</f>
        <v>0</v>
      </c>
    </row>
    <row r="841" spans="1:5" x14ac:dyDescent="0.25">
      <c r="A841" s="149">
        <f>'1'!F843</f>
        <v>1106.1601559999999</v>
      </c>
      <c r="B841" s="150">
        <f>'1'!G843</f>
        <v>63.680649213998414</v>
      </c>
      <c r="C841" s="168">
        <f t="shared" si="26"/>
        <v>76.390214851554589</v>
      </c>
      <c r="D841" s="168">
        <f t="shared" si="27"/>
        <v>0</v>
      </c>
      <c r="E841" s="152">
        <f>SUM($D$2:D842)*D841</f>
        <v>0</v>
      </c>
    </row>
    <row r="842" spans="1:5" x14ac:dyDescent="0.25">
      <c r="A842" s="149">
        <f>'1'!F844</f>
        <v>1104.970703</v>
      </c>
      <c r="B842" s="150">
        <f>'1'!G844</f>
        <v>64.76530846832668</v>
      </c>
      <c r="C842" s="168">
        <f t="shared" si="26"/>
        <v>75.534751277003281</v>
      </c>
      <c r="D842" s="168">
        <f t="shared" si="27"/>
        <v>0</v>
      </c>
      <c r="E842" s="152">
        <f>SUM($D$2:D843)*D842</f>
        <v>0</v>
      </c>
    </row>
    <row r="843" spans="1:5" x14ac:dyDescent="0.25">
      <c r="A843" s="149">
        <f>'1'!F845</f>
        <v>1103.78125</v>
      </c>
      <c r="B843" s="150">
        <f>'1'!G845</f>
        <v>62.242234119746939</v>
      </c>
      <c r="C843" s="168">
        <f t="shared" si="26"/>
        <v>72.756643906452339</v>
      </c>
      <c r="D843" s="168">
        <f t="shared" si="27"/>
        <v>0</v>
      </c>
      <c r="E843" s="152">
        <f>SUM($D$2:D844)*D843</f>
        <v>0</v>
      </c>
    </row>
    <row r="844" spans="1:5" x14ac:dyDescent="0.25">
      <c r="A844" s="149">
        <f>'1'!F846</f>
        <v>1102.591797</v>
      </c>
      <c r="B844" s="150">
        <f>'1'!G846</f>
        <v>60.094073252557685</v>
      </c>
      <c r="C844" s="168">
        <f t="shared" si="26"/>
        <v>72.244604400598988</v>
      </c>
      <c r="D844" s="168">
        <f t="shared" si="27"/>
        <v>0</v>
      </c>
      <c r="E844" s="152">
        <f>SUM($D$2:D845)*D844</f>
        <v>0</v>
      </c>
    </row>
    <row r="845" spans="1:5" x14ac:dyDescent="0.25">
      <c r="A845" s="149">
        <f>'1'!F847</f>
        <v>1101.4023440000001</v>
      </c>
      <c r="B845" s="150">
        <f>'1'!G847</f>
        <v>61.381267766552043</v>
      </c>
      <c r="C845" s="168">
        <f t="shared" si="26"/>
        <v>71.469717314726793</v>
      </c>
      <c r="D845" s="168">
        <f t="shared" si="27"/>
        <v>0</v>
      </c>
      <c r="E845" s="152">
        <f>SUM($D$2:D846)*D845</f>
        <v>0</v>
      </c>
    </row>
    <row r="846" spans="1:5" x14ac:dyDescent="0.25">
      <c r="A846" s="149">
        <f>'1'!F848</f>
        <v>1100.2128909999999</v>
      </c>
      <c r="B846" s="150">
        <f>'1'!G848</f>
        <v>58.791143105866922</v>
      </c>
      <c r="C846" s="168">
        <f t="shared" si="26"/>
        <v>68.837621282883973</v>
      </c>
      <c r="D846" s="168">
        <f t="shared" si="27"/>
        <v>0</v>
      </c>
      <c r="E846" s="152">
        <f>SUM($D$2:D847)*D846</f>
        <v>0</v>
      </c>
    </row>
    <row r="847" spans="1:5" x14ac:dyDescent="0.25">
      <c r="A847" s="149">
        <f>'1'!F849</f>
        <v>1099.0214840000001</v>
      </c>
      <c r="B847" s="150">
        <f>'1'!G849</f>
        <v>56.765709057827898</v>
      </c>
      <c r="C847" s="168">
        <f t="shared" si="26"/>
        <v>63.883484982541155</v>
      </c>
      <c r="D847" s="168">
        <f t="shared" si="27"/>
        <v>0</v>
      </c>
      <c r="E847" s="152">
        <f>SUM($D$2:D848)*D847</f>
        <v>0</v>
      </c>
    </row>
    <row r="848" spans="1:5" x14ac:dyDescent="0.25">
      <c r="A848" s="149">
        <f>'1'!F850</f>
        <v>1097.8320309999999</v>
      </c>
      <c r="B848" s="150">
        <f>'1'!G850</f>
        <v>50.650868112570954</v>
      </c>
      <c r="C848" s="168">
        <f t="shared" si="26"/>
        <v>60.144264567647426</v>
      </c>
      <c r="D848" s="168">
        <f t="shared" si="27"/>
        <v>0</v>
      </c>
      <c r="E848" s="152">
        <f>SUM($D$2:D849)*D848</f>
        <v>0</v>
      </c>
    </row>
    <row r="849" spans="1:5" x14ac:dyDescent="0.25">
      <c r="A849" s="149">
        <f>'1'!F851</f>
        <v>1096.640625</v>
      </c>
      <c r="B849" s="150">
        <f>'1'!G851</f>
        <v>50.312639822846023</v>
      </c>
      <c r="C849" s="168">
        <f t="shared" si="26"/>
        <v>61.02570930767456</v>
      </c>
      <c r="D849" s="168">
        <f t="shared" si="27"/>
        <v>0</v>
      </c>
      <c r="E849" s="152">
        <f>SUM($D$2:D850)*D849</f>
        <v>0</v>
      </c>
    </row>
    <row r="850" spans="1:5" x14ac:dyDescent="0.25">
      <c r="A850" s="149">
        <f>'1'!F852</f>
        <v>1095.451172</v>
      </c>
      <c r="B850" s="150">
        <f>'1'!G852</f>
        <v>52.298744246430743</v>
      </c>
      <c r="C850" s="168">
        <f t="shared" si="26"/>
        <v>61.200041594431106</v>
      </c>
      <c r="D850" s="168">
        <f t="shared" si="27"/>
        <v>0</v>
      </c>
      <c r="E850" s="152">
        <f>SUM($D$2:D851)*D850</f>
        <v>0</v>
      </c>
    </row>
    <row r="851" spans="1:5" x14ac:dyDescent="0.25">
      <c r="A851" s="149">
        <f>'1'!F853</f>
        <v>1094.2597659999999</v>
      </c>
      <c r="B851" s="150">
        <f>'1'!G853</f>
        <v>50.43708484025133</v>
      </c>
      <c r="C851" s="168">
        <f t="shared" si="26"/>
        <v>58.497968075946808</v>
      </c>
      <c r="D851" s="168">
        <f t="shared" si="27"/>
        <v>0</v>
      </c>
      <c r="E851" s="152">
        <f>SUM($D$2:D852)*D851</f>
        <v>0</v>
      </c>
    </row>
    <row r="852" spans="1:5" x14ac:dyDescent="0.25">
      <c r="A852" s="149">
        <f>'1'!F854</f>
        <v>1093.0683590000001</v>
      </c>
      <c r="B852" s="150">
        <f>'1'!G854</f>
        <v>47.762721063116146</v>
      </c>
      <c r="C852" s="168">
        <f t="shared" si="26"/>
        <v>54.782870240699353</v>
      </c>
      <c r="D852" s="168">
        <f t="shared" si="27"/>
        <v>0</v>
      </c>
      <c r="E852" s="152">
        <f>SUM($D$2:D853)*D852</f>
        <v>0</v>
      </c>
    </row>
    <row r="853" spans="1:5" x14ac:dyDescent="0.25">
      <c r="A853" s="149">
        <f>'1'!F855</f>
        <v>1091.876953</v>
      </c>
      <c r="B853" s="150">
        <f>'1'!G855</f>
        <v>44.200673851283796</v>
      </c>
      <c r="C853" s="168">
        <f t="shared" si="26"/>
        <v>51.19587860722752</v>
      </c>
      <c r="D853" s="168">
        <f t="shared" si="27"/>
        <v>0</v>
      </c>
      <c r="E853" s="152">
        <f>SUM($D$2:D854)*D853</f>
        <v>0</v>
      </c>
    </row>
    <row r="854" spans="1:5" x14ac:dyDescent="0.25">
      <c r="A854" s="149">
        <f>'1'!F856</f>
        <v>1090.685547</v>
      </c>
      <c r="B854" s="150">
        <f>'1'!G856</f>
        <v>41.741278106707291</v>
      </c>
      <c r="C854" s="168">
        <f t="shared" si="26"/>
        <v>50.147025984277356</v>
      </c>
      <c r="D854" s="168">
        <f t="shared" si="27"/>
        <v>0</v>
      </c>
      <c r="E854" s="152">
        <f>SUM($D$2:D855)*D854</f>
        <v>0</v>
      </c>
    </row>
    <row r="855" spans="1:5" x14ac:dyDescent="0.25">
      <c r="A855" s="149">
        <f>'1'!F857</f>
        <v>1089.4921879999999</v>
      </c>
      <c r="B855" s="150">
        <f>'1'!G857</f>
        <v>42.302209199749747</v>
      </c>
      <c r="C855" s="168">
        <f t="shared" si="26"/>
        <v>51.921454540987895</v>
      </c>
      <c r="D855" s="168">
        <f t="shared" si="27"/>
        <v>0</v>
      </c>
      <c r="E855" s="152">
        <f>SUM($D$2:D856)*D855</f>
        <v>0</v>
      </c>
    </row>
    <row r="856" spans="1:5" x14ac:dyDescent="0.25">
      <c r="A856" s="149">
        <f>'1'!F858</f>
        <v>1088.3007809999999</v>
      </c>
      <c r="B856" s="150">
        <f>'1'!G858</f>
        <v>44.857685850366188</v>
      </c>
      <c r="C856" s="168">
        <f t="shared" si="26"/>
        <v>50.907175710398953</v>
      </c>
      <c r="D856" s="168">
        <f t="shared" si="27"/>
        <v>0</v>
      </c>
      <c r="E856" s="152">
        <f>SUM($D$2:D857)*D856</f>
        <v>0</v>
      </c>
    </row>
    <row r="857" spans="1:5" x14ac:dyDescent="0.25">
      <c r="A857" s="149">
        <f>'1'!F859</f>
        <v>1087.107422</v>
      </c>
      <c r="B857" s="150">
        <f>'1'!G859</f>
        <v>40.459768009544135</v>
      </c>
      <c r="C857" s="168">
        <f t="shared" si="26"/>
        <v>47.870508386106636</v>
      </c>
      <c r="D857" s="168">
        <f t="shared" si="27"/>
        <v>0</v>
      </c>
      <c r="E857" s="152">
        <f>SUM($D$2:D858)*D857</f>
        <v>0</v>
      </c>
    </row>
    <row r="858" spans="1:5" x14ac:dyDescent="0.25">
      <c r="A858" s="149">
        <f>'1'!F860</f>
        <v>1085.9140629999999</v>
      </c>
      <c r="B858" s="150">
        <f>'1'!G860</f>
        <v>39.768408735429688</v>
      </c>
      <c r="C858" s="168">
        <f t="shared" si="26"/>
        <v>47.24351690415368</v>
      </c>
      <c r="D858" s="168">
        <f t="shared" si="27"/>
        <v>0</v>
      </c>
      <c r="E858" s="152">
        <f>SUM($D$2:D859)*D858</f>
        <v>0</v>
      </c>
    </row>
    <row r="859" spans="1:5" x14ac:dyDescent="0.25">
      <c r="A859" s="149">
        <f>'1'!F861</f>
        <v>1084.7226559999999</v>
      </c>
      <c r="B859" s="150">
        <f>'1'!G861</f>
        <v>39.53869102838339</v>
      </c>
      <c r="C859" s="168">
        <f t="shared" si="26"/>
        <v>45.629389026574316</v>
      </c>
      <c r="D859" s="168">
        <f t="shared" si="27"/>
        <v>0</v>
      </c>
      <c r="E859" s="152">
        <f>SUM($D$2:D860)*D859</f>
        <v>0</v>
      </c>
    </row>
    <row r="860" spans="1:5" x14ac:dyDescent="0.25">
      <c r="A860" s="149">
        <f>'1'!F862</f>
        <v>1083.529297</v>
      </c>
      <c r="B860" s="150">
        <f>'1'!G862</f>
        <v>36.933500536064798</v>
      </c>
      <c r="C860" s="168">
        <f t="shared" si="26"/>
        <v>42.998255050686808</v>
      </c>
      <c r="D860" s="168">
        <f t="shared" si="27"/>
        <v>0</v>
      </c>
      <c r="E860" s="152">
        <f>SUM($D$2:D861)*D860</f>
        <v>0</v>
      </c>
    </row>
    <row r="861" spans="1:5" x14ac:dyDescent="0.25">
      <c r="A861" s="149">
        <f>'1'!F863</f>
        <v>1082.3339840000001</v>
      </c>
      <c r="B861" s="150">
        <f>'1'!G863</f>
        <v>35.011262133945301</v>
      </c>
      <c r="C861" s="168">
        <f t="shared" si="26"/>
        <v>42.32527159377485</v>
      </c>
      <c r="D861" s="168">
        <f t="shared" si="27"/>
        <v>0</v>
      </c>
      <c r="E861" s="152">
        <f>SUM($D$2:D862)*D861</f>
        <v>0</v>
      </c>
    </row>
    <row r="862" spans="1:5" x14ac:dyDescent="0.25">
      <c r="A862" s="149">
        <f>'1'!F864</f>
        <v>1081.140625</v>
      </c>
      <c r="B862" s="150">
        <f>'1'!G864</f>
        <v>35.923421550966438</v>
      </c>
      <c r="C862" s="168">
        <f t="shared" si="26"/>
        <v>41.075967147721563</v>
      </c>
      <c r="D862" s="168">
        <f t="shared" si="27"/>
        <v>0</v>
      </c>
      <c r="E862" s="152">
        <f>SUM($D$2:D863)*D862</f>
        <v>0</v>
      </c>
    </row>
    <row r="863" spans="1:5" x14ac:dyDescent="0.25">
      <c r="A863" s="149">
        <f>'1'!F865</f>
        <v>1079.9472659999999</v>
      </c>
      <c r="B863" s="150">
        <f>'1'!G865</f>
        <v>32.917500833191397</v>
      </c>
      <c r="C863" s="168">
        <f t="shared" si="26"/>
        <v>39.254304405072602</v>
      </c>
      <c r="D863" s="168">
        <f t="shared" si="27"/>
        <v>0</v>
      </c>
      <c r="E863" s="152">
        <f>SUM($D$2:D864)*D863</f>
        <v>0</v>
      </c>
    </row>
    <row r="864" spans="1:5" x14ac:dyDescent="0.25">
      <c r="A864" s="149">
        <f>'1'!F866</f>
        <v>1078.751953</v>
      </c>
      <c r="B864" s="150">
        <f>'1'!G866</f>
        <v>32.762876448866962</v>
      </c>
      <c r="C864" s="168">
        <f t="shared" si="26"/>
        <v>38.243115641366721</v>
      </c>
      <c r="D864" s="168">
        <f t="shared" si="27"/>
        <v>0</v>
      </c>
      <c r="E864" s="152">
        <f>SUM($D$2:D865)*D864</f>
        <v>0</v>
      </c>
    </row>
    <row r="865" spans="1:5" x14ac:dyDescent="0.25">
      <c r="A865" s="149">
        <f>'1'!F867</f>
        <v>1077.5585940000001</v>
      </c>
      <c r="B865" s="150">
        <f>'1'!G867</f>
        <v>31.330352229796862</v>
      </c>
      <c r="C865" s="168">
        <f t="shared" si="26"/>
        <v>36.962623913783275</v>
      </c>
      <c r="D865" s="168">
        <f t="shared" si="27"/>
        <v>0</v>
      </c>
      <c r="E865" s="152">
        <f>SUM($D$2:D866)*D865</f>
        <v>0</v>
      </c>
    </row>
    <row r="866" spans="1:5" x14ac:dyDescent="0.25">
      <c r="A866" s="149">
        <f>'1'!F868</f>
        <v>1076.3632809999999</v>
      </c>
      <c r="B866" s="150">
        <f>'1'!G868</f>
        <v>30.515580866853202</v>
      </c>
      <c r="C866" s="168">
        <f t="shared" si="26"/>
        <v>35.919574867532475</v>
      </c>
      <c r="D866" s="168">
        <f t="shared" si="27"/>
        <v>0</v>
      </c>
      <c r="E866" s="152">
        <f>SUM($D$2:D867)*D866</f>
        <v>0</v>
      </c>
    </row>
    <row r="867" spans="1:5" x14ac:dyDescent="0.25">
      <c r="A867" s="149">
        <f>'1'!F869</f>
        <v>1075.1679690000001</v>
      </c>
      <c r="B867" s="150">
        <f>'1'!G869</f>
        <v>29.585170849079638</v>
      </c>
      <c r="C867" s="168">
        <f t="shared" si="26"/>
        <v>33.713685067874401</v>
      </c>
      <c r="D867" s="168">
        <f t="shared" si="27"/>
        <v>0</v>
      </c>
      <c r="E867" s="152">
        <f>SUM($D$2:D868)*D867</f>
        <v>0</v>
      </c>
    </row>
    <row r="868" spans="1:5" x14ac:dyDescent="0.25">
      <c r="A868" s="149">
        <f>'1'!F870</f>
        <v>1073.9726559999999</v>
      </c>
      <c r="B868" s="150">
        <f>'1'!G870</f>
        <v>26.82463155057572</v>
      </c>
      <c r="C868" s="168">
        <f t="shared" si="26"/>
        <v>33.638457255718457</v>
      </c>
      <c r="D868" s="168">
        <f t="shared" si="27"/>
        <v>0</v>
      </c>
      <c r="E868" s="152">
        <f>SUM($D$2:D869)*D868</f>
        <v>0</v>
      </c>
    </row>
    <row r="869" spans="1:5" x14ac:dyDescent="0.25">
      <c r="A869" s="149">
        <f>'1'!F871</f>
        <v>1072.7773440000001</v>
      </c>
      <c r="B869" s="150">
        <f>'1'!G871</f>
        <v>29.459346617004321</v>
      </c>
      <c r="C869" s="168">
        <f t="shared" si="26"/>
        <v>35.067036158103754</v>
      </c>
      <c r="D869" s="168">
        <f t="shared" si="27"/>
        <v>0</v>
      </c>
      <c r="E869" s="152">
        <f>SUM($D$2:D870)*D869</f>
        <v>0</v>
      </c>
    </row>
    <row r="870" spans="1:5" x14ac:dyDescent="0.25">
      <c r="A870" s="149">
        <f>'1'!F872</f>
        <v>1071.5820309999999</v>
      </c>
      <c r="B870" s="150">
        <f>'1'!G872</f>
        <v>29.214885417782867</v>
      </c>
      <c r="C870" s="168">
        <f t="shared" si="26"/>
        <v>32.111783272019522</v>
      </c>
      <c r="D870" s="168">
        <f t="shared" si="27"/>
        <v>0</v>
      </c>
      <c r="E870" s="152">
        <f>SUM($D$2:D871)*D870</f>
        <v>0</v>
      </c>
    </row>
    <row r="871" spans="1:5" x14ac:dyDescent="0.25">
      <c r="A871" s="149">
        <f>'1'!F873</f>
        <v>1070.3867190000001</v>
      </c>
      <c r="B871" s="150">
        <f>'1'!G873</f>
        <v>24.514656780444991</v>
      </c>
      <c r="C871" s="168">
        <f t="shared" si="26"/>
        <v>27.306252654079376</v>
      </c>
      <c r="D871" s="168">
        <f t="shared" si="27"/>
        <v>0</v>
      </c>
      <c r="E871" s="152">
        <f>SUM($D$2:D872)*D871</f>
        <v>0</v>
      </c>
    </row>
    <row r="872" spans="1:5" x14ac:dyDescent="0.25">
      <c r="A872" s="149">
        <f>'1'!F874</f>
        <v>1069.189453</v>
      </c>
      <c r="B872" s="150">
        <f>'1'!G874</f>
        <v>21.099688994138905</v>
      </c>
      <c r="C872" s="168">
        <f t="shared" si="26"/>
        <v>23.87578132875645</v>
      </c>
      <c r="D872" s="168">
        <f t="shared" si="27"/>
        <v>0</v>
      </c>
      <c r="E872" s="152">
        <f>SUM($D$2:D873)*D872</f>
        <v>0</v>
      </c>
    </row>
    <row r="873" spans="1:5" x14ac:dyDescent="0.25">
      <c r="A873" s="149">
        <f>'1'!F875</f>
        <v>1067.9941409999999</v>
      </c>
      <c r="B873" s="150">
        <f>'1'!G875</f>
        <v>18.849347456185843</v>
      </c>
      <c r="C873" s="168">
        <f t="shared" si="26"/>
        <v>21.669503737519882</v>
      </c>
      <c r="D873" s="168">
        <f t="shared" si="27"/>
        <v>0</v>
      </c>
      <c r="E873" s="152">
        <f>SUM($D$2:D874)*D873</f>
        <v>0</v>
      </c>
    </row>
    <row r="874" spans="1:5" x14ac:dyDescent="0.25">
      <c r="A874" s="149">
        <f>'1'!F876</f>
        <v>1066.796875</v>
      </c>
      <c r="B874" s="150">
        <f>'1'!G876</f>
        <v>17.34896392578224</v>
      </c>
      <c r="C874" s="168">
        <f t="shared" si="26"/>
        <v>22.87954813020535</v>
      </c>
      <c r="D874" s="168">
        <f t="shared" si="27"/>
        <v>0</v>
      </c>
      <c r="E874" s="152">
        <f>SUM($D$2:D875)*D874</f>
        <v>0</v>
      </c>
    </row>
    <row r="875" spans="1:5" x14ac:dyDescent="0.25">
      <c r="A875" s="149">
        <f>'1'!F877</f>
        <v>1065.5996090000001</v>
      </c>
      <c r="B875" s="150">
        <f>'1'!G877</f>
        <v>20.870693410527764</v>
      </c>
      <c r="C875" s="168">
        <f t="shared" si="26"/>
        <v>23.441108940289173</v>
      </c>
      <c r="D875" s="168">
        <f t="shared" si="27"/>
        <v>0</v>
      </c>
      <c r="E875" s="152">
        <f>SUM($D$2:D876)*D875</f>
        <v>0</v>
      </c>
    </row>
    <row r="876" spans="1:5" x14ac:dyDescent="0.25">
      <c r="A876" s="149">
        <f>'1'!F878</f>
        <v>1064.4023440000001</v>
      </c>
      <c r="B876" s="150">
        <f>'1'!G878</f>
        <v>18.287068555768524</v>
      </c>
      <c r="C876" s="168">
        <f t="shared" si="26"/>
        <v>20.138131512637049</v>
      </c>
      <c r="D876" s="168">
        <f t="shared" si="27"/>
        <v>0</v>
      </c>
      <c r="E876" s="152">
        <f>SUM($D$2:D877)*D876</f>
        <v>0</v>
      </c>
    </row>
    <row r="877" spans="1:5" x14ac:dyDescent="0.25">
      <c r="A877" s="149">
        <f>'1'!F879</f>
        <v>1063.205078</v>
      </c>
      <c r="B877" s="150">
        <f>'1'!G879</f>
        <v>15.353127545406844</v>
      </c>
      <c r="C877" s="168">
        <f t="shared" si="26"/>
        <v>19.355256404330444</v>
      </c>
      <c r="D877" s="168">
        <f t="shared" si="27"/>
        <v>0</v>
      </c>
      <c r="E877" s="152">
        <f>SUM($D$2:D878)*D877</f>
        <v>0</v>
      </c>
    </row>
    <row r="878" spans="1:5" x14ac:dyDescent="0.25">
      <c r="A878" s="149">
        <f>'1'!F880</f>
        <v>1062.0078129999999</v>
      </c>
      <c r="B878" s="150">
        <f>'1'!G880</f>
        <v>16.979324174688855</v>
      </c>
      <c r="C878" s="168">
        <f t="shared" si="26"/>
        <v>21.070142655203362</v>
      </c>
      <c r="D878" s="168">
        <f t="shared" si="27"/>
        <v>0</v>
      </c>
      <c r="E878" s="152">
        <f>SUM($D$2:D879)*D878</f>
        <v>0</v>
      </c>
    </row>
    <row r="879" spans="1:5" x14ac:dyDescent="0.25">
      <c r="A879" s="149">
        <f>'1'!F881</f>
        <v>1060.8085940000001</v>
      </c>
      <c r="B879" s="150">
        <f>'1'!G881</f>
        <v>18.160450387264998</v>
      </c>
      <c r="C879" s="168">
        <f t="shared" si="26"/>
        <v>19.495901420658765</v>
      </c>
      <c r="D879" s="168">
        <f t="shared" si="27"/>
        <v>0</v>
      </c>
      <c r="E879" s="152">
        <f>SUM($D$2:D880)*D879</f>
        <v>0</v>
      </c>
    </row>
    <row r="880" spans="1:5" x14ac:dyDescent="0.25">
      <c r="A880" s="149">
        <f>'1'!F882</f>
        <v>1059.611328</v>
      </c>
      <c r="B880" s="150">
        <f>'1'!G882</f>
        <v>14.406917968065725</v>
      </c>
      <c r="C880" s="168">
        <f t="shared" si="26"/>
        <v>16.984498310676202</v>
      </c>
      <c r="D880" s="168">
        <f t="shared" si="27"/>
        <v>0</v>
      </c>
      <c r="E880" s="152">
        <f>SUM($D$2:D881)*D880</f>
        <v>0</v>
      </c>
    </row>
    <row r="881" spans="1:5" x14ac:dyDescent="0.25">
      <c r="A881" s="149">
        <f>'1'!F883</f>
        <v>1058.4121090000001</v>
      </c>
      <c r="B881" s="150">
        <f>'1'!G883</f>
        <v>13.91901467756151</v>
      </c>
      <c r="C881" s="168">
        <f t="shared" si="26"/>
        <v>14.359094496449798</v>
      </c>
      <c r="D881" s="168">
        <f t="shared" si="27"/>
        <v>0</v>
      </c>
      <c r="E881" s="152">
        <f>SUM($D$2:D882)*D881</f>
        <v>0</v>
      </c>
    </row>
    <row r="882" spans="1:5" x14ac:dyDescent="0.25">
      <c r="A882" s="149">
        <f>'1'!F884</f>
        <v>1057.2148440000001</v>
      </c>
      <c r="B882" s="150">
        <f>'1'!G884</f>
        <v>10.067478699342699</v>
      </c>
      <c r="C882" s="168">
        <f t="shared" si="26"/>
        <v>10.302992440975627</v>
      </c>
      <c r="D882" s="168">
        <f t="shared" si="27"/>
        <v>0</v>
      </c>
      <c r="E882" s="152">
        <f>SUM($D$2:D883)*D882</f>
        <v>0</v>
      </c>
    </row>
    <row r="883" spans="1:5" x14ac:dyDescent="0.25">
      <c r="A883" s="149">
        <f>'1'!F885</f>
        <v>1056.015625</v>
      </c>
      <c r="B883" s="150">
        <f>'1'!G885</f>
        <v>7.1153585321803181</v>
      </c>
      <c r="C883" s="168">
        <f t="shared" si="26"/>
        <v>9.2169815134655284</v>
      </c>
      <c r="D883" s="168">
        <f t="shared" si="27"/>
        <v>0</v>
      </c>
      <c r="E883" s="152">
        <f>SUM($D$2:D884)*D883</f>
        <v>0</v>
      </c>
    </row>
    <row r="884" spans="1:5" x14ac:dyDescent="0.25">
      <c r="A884" s="149">
        <f>'1'!F886</f>
        <v>1054.8164059999999</v>
      </c>
      <c r="B884" s="150">
        <f>'1'!G886</f>
        <v>8.2562816994452266</v>
      </c>
      <c r="C884" s="168">
        <f t="shared" si="26"/>
        <v>8.8811544221275511</v>
      </c>
      <c r="D884" s="168">
        <f t="shared" si="27"/>
        <v>0</v>
      </c>
      <c r="E884" s="152">
        <f>SUM($D$2:D885)*D884</f>
        <v>0</v>
      </c>
    </row>
    <row r="885" spans="1:5" x14ac:dyDescent="0.25">
      <c r="A885" s="149">
        <f>'1'!F887</f>
        <v>1053.6171879999999</v>
      </c>
      <c r="B885" s="150">
        <f>'1'!G887</f>
        <v>6.5552945479555751</v>
      </c>
      <c r="C885" s="168">
        <f t="shared" si="26"/>
        <v>6.9942596071785132</v>
      </c>
      <c r="D885" s="168">
        <f t="shared" si="27"/>
        <v>0</v>
      </c>
      <c r="E885" s="152">
        <f>SUM($D$2:D886)*D885</f>
        <v>0</v>
      </c>
    </row>
    <row r="886" spans="1:5" x14ac:dyDescent="0.25">
      <c r="A886" s="149">
        <f>'1'!F888</f>
        <v>1052.4160159999999</v>
      </c>
      <c r="B886" s="150">
        <f>'1'!G888</f>
        <v>5.0904308055795831</v>
      </c>
      <c r="C886" s="168">
        <f t="shared" si="26"/>
        <v>4.7597194805300411</v>
      </c>
      <c r="D886" s="168">
        <f t="shared" si="27"/>
        <v>0</v>
      </c>
      <c r="E886" s="152">
        <f>SUM($D$2:D887)*D886</f>
        <v>0</v>
      </c>
    </row>
    <row r="887" spans="1:5" x14ac:dyDescent="0.25">
      <c r="A887" s="149">
        <f>'1'!F889</f>
        <v>1051.216797</v>
      </c>
      <c r="B887" s="150">
        <f>'1'!G889</f>
        <v>2.8476013312204644</v>
      </c>
      <c r="C887" s="168">
        <f t="shared" si="26"/>
        <v>1.7074488104125576</v>
      </c>
      <c r="D887" s="168">
        <f t="shared" si="27"/>
        <v>0</v>
      </c>
      <c r="E887" s="152">
        <f>SUM($D$2:D888)*D887</f>
        <v>0</v>
      </c>
    </row>
    <row r="888" spans="1:5" x14ac:dyDescent="0.25">
      <c r="A888" s="149">
        <f>'1'!F890</f>
        <v>1050.017578</v>
      </c>
      <c r="B888" s="150">
        <f>'1'!G890</f>
        <v>0</v>
      </c>
      <c r="C888" s="168">
        <f t="shared" si="26"/>
        <v>0.8644084349706872</v>
      </c>
      <c r="D888" s="168">
        <f t="shared" si="27"/>
        <v>0</v>
      </c>
      <c r="E888" s="152">
        <f>SUM($D$2:D889)*D888</f>
        <v>0</v>
      </c>
    </row>
    <row r="889" spans="1:5" x14ac:dyDescent="0.25">
      <c r="A889" s="149">
        <f>'1'!F891</f>
        <v>1048.8164059999999</v>
      </c>
      <c r="B889" s="150">
        <f>'1'!G891</f>
        <v>1.4392750330021957</v>
      </c>
      <c r="C889" s="168">
        <f t="shared" si="26"/>
        <v>1.0683342840016015</v>
      </c>
      <c r="D889" s="168">
        <f t="shared" si="27"/>
        <v>0</v>
      </c>
      <c r="E889" s="152">
        <f>SUM($D$2:D890)*D889</f>
        <v>0</v>
      </c>
    </row>
    <row r="890" spans="1:5" x14ac:dyDescent="0.25">
      <c r="A890" s="149">
        <f>'1'!F892</f>
        <v>1047.6152340000001</v>
      </c>
      <c r="B890" s="150">
        <f>'1'!G892</f>
        <v>0.33954479297071416</v>
      </c>
      <c r="C890" s="168">
        <f t="shared" si="26"/>
        <v>0.18666457056828428</v>
      </c>
      <c r="D890" s="168">
        <f t="shared" si="27"/>
        <v>0</v>
      </c>
      <c r="E890" s="152">
        <f>SUM($D$2:D891)*D890</f>
        <v>0</v>
      </c>
    </row>
    <row r="891" spans="1:5" x14ac:dyDescent="0.25">
      <c r="A891" s="149">
        <f>'1'!F893</f>
        <v>1046.4140629999999</v>
      </c>
      <c r="B891" s="150">
        <f>'1'!G893</f>
        <v>-2.8740468576835741E-2</v>
      </c>
      <c r="C891" s="168">
        <f t="shared" si="26"/>
        <v>-0.14677636327198212</v>
      </c>
      <c r="D891" s="168">
        <f t="shared" si="27"/>
        <v>0</v>
      </c>
      <c r="E891" s="152">
        <f>SUM($D$2:D892)*D891</f>
        <v>0</v>
      </c>
    </row>
    <row r="892" spans="1:5" x14ac:dyDescent="0.25">
      <c r="A892" s="149">
        <f>'1'!F894</f>
        <v>1045.2128909999999</v>
      </c>
      <c r="B892" s="150">
        <f>'1'!G894</f>
        <v>-0.21564811735752995</v>
      </c>
      <c r="C892" s="168">
        <f t="shared" si="26"/>
        <v>0.72110806520765136</v>
      </c>
      <c r="D892" s="168">
        <f t="shared" si="27"/>
        <v>0</v>
      </c>
      <c r="E892" s="152">
        <f>SUM($D$2:D893)*D892</f>
        <v>0</v>
      </c>
    </row>
    <row r="893" spans="1:5" x14ac:dyDescent="0.25">
      <c r="A893" s="149">
        <f>'1'!F895</f>
        <v>1044.0117190000001</v>
      </c>
      <c r="B893" s="150">
        <f>'1'!G895</f>
        <v>1.4163222343162378</v>
      </c>
      <c r="C893" s="168">
        <f t="shared" si="26"/>
        <v>1.2269919432403646</v>
      </c>
      <c r="D893" s="168">
        <f t="shared" si="27"/>
        <v>0</v>
      </c>
      <c r="E893" s="152">
        <f>SUM($D$2:D894)*D893</f>
        <v>0</v>
      </c>
    </row>
    <row r="894" spans="1:5" x14ac:dyDescent="0.25">
      <c r="A894" s="149">
        <f>'1'!F896</f>
        <v>1042.810547</v>
      </c>
      <c r="B894" s="150">
        <f>'1'!G896</f>
        <v>0.62666901629619975</v>
      </c>
      <c r="C894" s="168">
        <f t="shared" si="26"/>
        <v>-6.7683834693608169E-3</v>
      </c>
      <c r="D894" s="168">
        <f t="shared" si="27"/>
        <v>0</v>
      </c>
      <c r="E894" s="152">
        <f>SUM($D$2:D895)*D894</f>
        <v>0</v>
      </c>
    </row>
    <row r="895" spans="1:5" x14ac:dyDescent="0.25">
      <c r="A895" s="149">
        <f>'1'!F897</f>
        <v>1041.609375</v>
      </c>
      <c r="B895" s="150">
        <f>'1'!G897</f>
        <v>-0.63793864873744976</v>
      </c>
      <c r="C895" s="168">
        <f t="shared" si="26"/>
        <v>-1.5913949635062532</v>
      </c>
      <c r="D895" s="168">
        <f t="shared" si="27"/>
        <v>0</v>
      </c>
      <c r="E895" s="152">
        <f>SUM($D$2:D896)*D895</f>
        <v>0</v>
      </c>
    </row>
    <row r="896" spans="1:5" x14ac:dyDescent="0.25">
      <c r="A896" s="149">
        <f>'1'!F898</f>
        <v>1040.40625</v>
      </c>
      <c r="B896" s="150">
        <f>'1'!G898</f>
        <v>-2.0074971347534647</v>
      </c>
      <c r="C896" s="168">
        <f t="shared" si="26"/>
        <v>-2.171789962933119</v>
      </c>
      <c r="D896" s="168">
        <f t="shared" si="27"/>
        <v>0</v>
      </c>
      <c r="E896" s="152">
        <f>SUM($D$2:D897)*D896</f>
        <v>0</v>
      </c>
    </row>
    <row r="897" spans="1:5" x14ac:dyDescent="0.25">
      <c r="A897" s="149">
        <f>'1'!F899</f>
        <v>1039.205078</v>
      </c>
      <c r="B897" s="150">
        <f>'1'!G899</f>
        <v>-1.6086210613633989</v>
      </c>
      <c r="C897" s="168">
        <f t="shared" si="26"/>
        <v>-0.55465293737039678</v>
      </c>
      <c r="D897" s="168">
        <f t="shared" si="27"/>
        <v>0</v>
      </c>
      <c r="E897" s="152">
        <f>SUM($D$2:D898)*D897</f>
        <v>0</v>
      </c>
    </row>
    <row r="898" spans="1:5" x14ac:dyDescent="0.25">
      <c r="A898" s="149">
        <f>'1'!F900</f>
        <v>1038.001953</v>
      </c>
      <c r="B898" s="150">
        <f>'1'!G900</f>
        <v>0.68660059404637575</v>
      </c>
      <c r="C898" s="168">
        <f t="shared" ref="C898:C961" si="28">((B898+B899)/2)*(A898-A899)</f>
        <v>0.70238298808234123</v>
      </c>
      <c r="D898" s="168">
        <f t="shared" si="27"/>
        <v>0</v>
      </c>
      <c r="E898" s="152">
        <f>SUM($D$2:D899)*D898</f>
        <v>0</v>
      </c>
    </row>
    <row r="899" spans="1:5" x14ac:dyDescent="0.25">
      <c r="A899" s="149">
        <f>'1'!F901</f>
        <v>1036.798828</v>
      </c>
      <c r="B899" s="150">
        <f>'1'!G901</f>
        <v>0.48099710042816546</v>
      </c>
      <c r="C899" s="168">
        <f t="shared" si="28"/>
        <v>-2.523203403350752</v>
      </c>
      <c r="D899" s="168">
        <f t="shared" ref="D899:D962" si="29">IF(B899&lt;1000.5,0,1)</f>
        <v>0</v>
      </c>
      <c r="E899" s="152">
        <f>SUM($D$2:D900)*D899</f>
        <v>0</v>
      </c>
    </row>
    <row r="900" spans="1:5" x14ac:dyDescent="0.25">
      <c r="A900" s="149">
        <f>'1'!F902</f>
        <v>1035.595703</v>
      </c>
      <c r="B900" s="150">
        <f>'1'!G902</f>
        <v>-4.6754131475566885</v>
      </c>
      <c r="C900" s="168">
        <f t="shared" si="28"/>
        <v>-6.2899653745046136</v>
      </c>
      <c r="D900" s="168">
        <f t="shared" si="29"/>
        <v>0</v>
      </c>
      <c r="E900" s="152">
        <f>SUM($D$2:D901)*D900</f>
        <v>0</v>
      </c>
    </row>
    <row r="901" spans="1:5" x14ac:dyDescent="0.25">
      <c r="A901" s="149">
        <f>'1'!F903</f>
        <v>1034.392578</v>
      </c>
      <c r="B901" s="150">
        <f>'1'!G903</f>
        <v>-5.780633189282149</v>
      </c>
      <c r="C901" s="168">
        <f t="shared" si="28"/>
        <v>-10.751857110664355</v>
      </c>
      <c r="D901" s="168">
        <f t="shared" si="29"/>
        <v>0</v>
      </c>
      <c r="E901" s="152">
        <f>SUM($D$2:D902)*D901</f>
        <v>0</v>
      </c>
    </row>
    <row r="902" spans="1:5" x14ac:dyDescent="0.25">
      <c r="A902" s="149">
        <f>'1'!F904</f>
        <v>1033.189453</v>
      </c>
      <c r="B902" s="150">
        <f>'1'!G904</f>
        <v>-12.092583825848211</v>
      </c>
      <c r="C902" s="168">
        <f t="shared" si="28"/>
        <v>-17.184943176975676</v>
      </c>
      <c r="D902" s="168">
        <f t="shared" si="29"/>
        <v>0</v>
      </c>
      <c r="E902" s="152">
        <f>SUM($D$2:D903)*D902</f>
        <v>0</v>
      </c>
    </row>
    <row r="903" spans="1:5" x14ac:dyDescent="0.25">
      <c r="A903" s="149">
        <f>'1'!F905</f>
        <v>1031.984375</v>
      </c>
      <c r="B903" s="150">
        <f>'1'!G905</f>
        <v>-16.428297273925043</v>
      </c>
      <c r="C903" s="168">
        <f t="shared" si="28"/>
        <v>-20.708549028758217</v>
      </c>
      <c r="D903" s="168">
        <f t="shared" si="29"/>
        <v>0</v>
      </c>
      <c r="E903" s="152">
        <f>SUM($D$2:D904)*D903</f>
        <v>0</v>
      </c>
    </row>
    <row r="904" spans="1:5" x14ac:dyDescent="0.25">
      <c r="A904" s="149">
        <f>'1'!F906</f>
        <v>1030.78125</v>
      </c>
      <c r="B904" s="150">
        <f>'1'!G906</f>
        <v>-17.996303708945753</v>
      </c>
      <c r="C904" s="168">
        <f t="shared" si="28"/>
        <v>-21.448259286354961</v>
      </c>
      <c r="D904" s="168">
        <f t="shared" si="29"/>
        <v>0</v>
      </c>
      <c r="E904" s="152">
        <f>SUM($D$2:D905)*D904</f>
        <v>0</v>
      </c>
    </row>
    <row r="905" spans="1:5" x14ac:dyDescent="0.25">
      <c r="A905" s="149">
        <f>'1'!F907</f>
        <v>1029.576172</v>
      </c>
      <c r="B905" s="150">
        <f>'1'!G907</f>
        <v>-17.600162721203525</v>
      </c>
      <c r="C905" s="168">
        <f t="shared" si="28"/>
        <v>-22.720331666306794</v>
      </c>
      <c r="D905" s="168">
        <f t="shared" si="29"/>
        <v>0</v>
      </c>
      <c r="E905" s="152">
        <f>SUM($D$2:D906)*D905</f>
        <v>0</v>
      </c>
    </row>
    <row r="906" spans="1:5" x14ac:dyDescent="0.25">
      <c r="A906" s="149">
        <f>'1'!F908</f>
        <v>1028.3710940000001</v>
      </c>
      <c r="B906" s="150">
        <f>'1'!G908</f>
        <v>-20.107490503413626</v>
      </c>
      <c r="C906" s="168">
        <f t="shared" si="28"/>
        <v>-23.697242392504936</v>
      </c>
      <c r="D906" s="168">
        <f t="shared" si="29"/>
        <v>0</v>
      </c>
      <c r="E906" s="152">
        <f>SUM($D$2:D907)*D906</f>
        <v>0</v>
      </c>
    </row>
    <row r="907" spans="1:5" x14ac:dyDescent="0.25">
      <c r="A907" s="149">
        <f>'1'!F909</f>
        <v>1027.1679690000001</v>
      </c>
      <c r="B907" s="150">
        <f>'1'!G909</f>
        <v>-19.285328019191986</v>
      </c>
      <c r="C907" s="168">
        <f t="shared" si="28"/>
        <v>-21.696596526227687</v>
      </c>
      <c r="D907" s="168">
        <f t="shared" si="29"/>
        <v>0</v>
      </c>
      <c r="E907" s="152">
        <f>SUM($D$2:D908)*D907</f>
        <v>0</v>
      </c>
    </row>
    <row r="908" spans="1:5" x14ac:dyDescent="0.25">
      <c r="A908" s="149">
        <f>'1'!F910</f>
        <v>1025.9628909999999</v>
      </c>
      <c r="B908" s="150">
        <f>'1'!G910</f>
        <v>-16.723289723766321</v>
      </c>
      <c r="C908" s="168">
        <f t="shared" si="28"/>
        <v>-20.619833203598382</v>
      </c>
      <c r="D908" s="168">
        <f t="shared" si="29"/>
        <v>0</v>
      </c>
      <c r="E908" s="152">
        <f>SUM($D$2:D909)*D908</f>
        <v>0</v>
      </c>
    </row>
    <row r="909" spans="1:5" x14ac:dyDescent="0.25">
      <c r="A909" s="149">
        <f>'1'!F911</f>
        <v>1024.7578129999999</v>
      </c>
      <c r="B909" s="150">
        <f>'1'!G911</f>
        <v>-17.498284653326454</v>
      </c>
      <c r="C909" s="168">
        <f t="shared" si="28"/>
        <v>-20.637606192432568</v>
      </c>
      <c r="D909" s="168">
        <f t="shared" si="29"/>
        <v>0</v>
      </c>
      <c r="E909" s="152">
        <f>SUM($D$2:D910)*D909</f>
        <v>0</v>
      </c>
    </row>
    <row r="910" spans="1:5" x14ac:dyDescent="0.25">
      <c r="A910" s="149">
        <f>'1'!F912</f>
        <v>1023.550781</v>
      </c>
      <c r="B910" s="150">
        <f>'1'!G912</f>
        <v>-16.697339310966218</v>
      </c>
      <c r="C910" s="168">
        <f t="shared" si="28"/>
        <v>-19.176418547098631</v>
      </c>
      <c r="D910" s="168">
        <f t="shared" si="29"/>
        <v>0</v>
      </c>
      <c r="E910" s="152">
        <f>SUM($D$2:D911)*D910</f>
        <v>0</v>
      </c>
    </row>
    <row r="911" spans="1:5" x14ac:dyDescent="0.25">
      <c r="A911" s="149">
        <f>'1'!F913</f>
        <v>1022.345703</v>
      </c>
      <c r="B911" s="150">
        <f>'1'!G913</f>
        <v>-15.128681157580209</v>
      </c>
      <c r="C911" s="168">
        <f t="shared" si="28"/>
        <v>-17.590536419519843</v>
      </c>
      <c r="D911" s="168">
        <f t="shared" si="29"/>
        <v>0</v>
      </c>
      <c r="E911" s="152">
        <f>SUM($D$2:D912)*D911</f>
        <v>0</v>
      </c>
    </row>
    <row r="912" spans="1:5" x14ac:dyDescent="0.25">
      <c r="A912" s="149">
        <f>'1'!F914</f>
        <v>1021.138672</v>
      </c>
      <c r="B912" s="150">
        <f>'1'!G914</f>
        <v>-14.018103671510472</v>
      </c>
      <c r="C912" s="168">
        <f t="shared" si="28"/>
        <v>-16.422323576668358</v>
      </c>
      <c r="D912" s="168">
        <f t="shared" si="29"/>
        <v>0</v>
      </c>
      <c r="E912" s="152">
        <f>SUM($D$2:D913)*D912</f>
        <v>0</v>
      </c>
    </row>
    <row r="913" spans="1:5" x14ac:dyDescent="0.25">
      <c r="A913" s="149">
        <f>'1'!F915</f>
        <v>1019.933594</v>
      </c>
      <c r="B913" s="150">
        <f>'1'!G915</f>
        <v>-13.237100683174262</v>
      </c>
      <c r="C913" s="168">
        <f t="shared" si="28"/>
        <v>-14.947588238431349</v>
      </c>
      <c r="D913" s="168">
        <f t="shared" si="29"/>
        <v>0</v>
      </c>
      <c r="E913" s="152">
        <f>SUM($D$2:D914)*D913</f>
        <v>0</v>
      </c>
    </row>
    <row r="914" spans="1:5" x14ac:dyDescent="0.25">
      <c r="A914" s="149">
        <f>'1'!F916</f>
        <v>1018.7265630000001</v>
      </c>
      <c r="B914" s="150">
        <f>'1'!G916</f>
        <v>-11.530429294817017</v>
      </c>
      <c r="C914" s="168">
        <f t="shared" si="28"/>
        <v>-14.045234533658283</v>
      </c>
      <c r="D914" s="168">
        <f t="shared" si="29"/>
        <v>0</v>
      </c>
      <c r="E914" s="152">
        <f>SUM($D$2:D915)*D914</f>
        <v>0</v>
      </c>
    </row>
    <row r="915" spans="1:5" x14ac:dyDescent="0.25">
      <c r="A915" s="149">
        <f>'1'!F917</f>
        <v>1017.519531</v>
      </c>
      <c r="B915" s="150">
        <f>'1'!G917</f>
        <v>-11.741918967131259</v>
      </c>
      <c r="C915" s="168">
        <f t="shared" si="28"/>
        <v>-13.252457428065782</v>
      </c>
      <c r="D915" s="168">
        <f t="shared" si="29"/>
        <v>0</v>
      </c>
      <c r="E915" s="152">
        <f>SUM($D$2:D916)*D915</f>
        <v>0</v>
      </c>
    </row>
    <row r="916" spans="1:5" x14ac:dyDescent="0.25">
      <c r="A916" s="149">
        <f>'1'!F918</f>
        <v>1016.3125</v>
      </c>
      <c r="B916" s="150">
        <f>'1'!G918</f>
        <v>-10.216849992515119</v>
      </c>
      <c r="C916" s="168">
        <f t="shared" si="28"/>
        <v>-11.360271167784106</v>
      </c>
      <c r="D916" s="168">
        <f t="shared" si="29"/>
        <v>0</v>
      </c>
      <c r="E916" s="152">
        <f>SUM($D$2:D917)*D916</f>
        <v>0</v>
      </c>
    </row>
    <row r="917" spans="1:5" x14ac:dyDescent="0.25">
      <c r="A917" s="149">
        <f>'1'!F919</f>
        <v>1015.105469</v>
      </c>
      <c r="B917" s="150">
        <f>'1'!G919</f>
        <v>-8.606645291009217</v>
      </c>
      <c r="C917" s="168">
        <f t="shared" si="28"/>
        <v>-9.650890654790869</v>
      </c>
      <c r="D917" s="168">
        <f t="shared" si="29"/>
        <v>0</v>
      </c>
      <c r="E917" s="152">
        <f>SUM($D$2:D918)*D917</f>
        <v>0</v>
      </c>
    </row>
    <row r="918" spans="1:5" x14ac:dyDescent="0.25">
      <c r="A918" s="149">
        <f>'1'!F920</f>
        <v>1013.8984380000001</v>
      </c>
      <c r="B918" s="150">
        <f>'1'!G920</f>
        <v>-7.3844778115317231</v>
      </c>
      <c r="C918" s="168">
        <f t="shared" si="28"/>
        <v>-10.16673789700241</v>
      </c>
      <c r="D918" s="168">
        <f t="shared" si="29"/>
        <v>0</v>
      </c>
      <c r="E918" s="152">
        <f>SUM($D$2:D919)*D918</f>
        <v>0</v>
      </c>
    </row>
    <row r="919" spans="1:5" x14ac:dyDescent="0.25">
      <c r="A919" s="149">
        <f>'1'!F921</f>
        <v>1012.689453</v>
      </c>
      <c r="B919" s="150">
        <f>'1'!G921</f>
        <v>-9.4341558307410693</v>
      </c>
      <c r="C919" s="168">
        <f t="shared" si="28"/>
        <v>-11.864074091521069</v>
      </c>
      <c r="D919" s="168">
        <f t="shared" si="29"/>
        <v>0</v>
      </c>
      <c r="E919" s="152">
        <f>SUM($D$2:D920)*D919</f>
        <v>0</v>
      </c>
    </row>
    <row r="920" spans="1:5" x14ac:dyDescent="0.25">
      <c r="A920" s="149">
        <f>'1'!F922</f>
        <v>1011.482422</v>
      </c>
      <c r="B920" s="150">
        <f>'1'!G922</f>
        <v>-10.22411987472449</v>
      </c>
      <c r="C920" s="168">
        <f t="shared" si="28"/>
        <v>-13.986623675880381</v>
      </c>
      <c r="D920" s="168">
        <f t="shared" si="29"/>
        <v>0</v>
      </c>
      <c r="E920" s="152">
        <f>SUM($D$2:D921)*D920</f>
        <v>0</v>
      </c>
    </row>
    <row r="921" spans="1:5" x14ac:dyDescent="0.25">
      <c r="A921" s="149">
        <f>'1'!F923</f>
        <v>1010.2734380000001</v>
      </c>
      <c r="B921" s="150">
        <f>'1'!G923</f>
        <v>-12.913694481595417</v>
      </c>
      <c r="C921" s="168">
        <f t="shared" si="28"/>
        <v>-18.049820806775671</v>
      </c>
      <c r="D921" s="168">
        <f t="shared" si="29"/>
        <v>0</v>
      </c>
      <c r="E921" s="152">
        <f>SUM($D$2:D922)*D921</f>
        <v>0</v>
      </c>
    </row>
    <row r="922" spans="1:5" x14ac:dyDescent="0.25">
      <c r="A922" s="149">
        <f>'1'!F924</f>
        <v>1009.066406</v>
      </c>
      <c r="B922" s="150">
        <f>'1'!G924</f>
        <v>-16.9940806341849</v>
      </c>
      <c r="C922" s="168">
        <f t="shared" si="28"/>
        <v>-20.17843839508582</v>
      </c>
      <c r="D922" s="168">
        <f t="shared" si="29"/>
        <v>0</v>
      </c>
      <c r="E922" s="152">
        <f>SUM($D$2:D923)*D922</f>
        <v>0</v>
      </c>
    </row>
    <row r="923" spans="1:5" x14ac:dyDescent="0.25">
      <c r="A923" s="149">
        <f>'1'!F925</f>
        <v>1007.857422</v>
      </c>
      <c r="B923" s="150">
        <f>'1'!G925</f>
        <v>-16.386738954967715</v>
      </c>
      <c r="C923" s="168">
        <f t="shared" si="28"/>
        <v>-19.761332341690668</v>
      </c>
      <c r="D923" s="168">
        <f t="shared" si="29"/>
        <v>0</v>
      </c>
      <c r="E923" s="152">
        <f>SUM($D$2:D924)*D923</f>
        <v>0</v>
      </c>
    </row>
    <row r="924" spans="1:5" x14ac:dyDescent="0.25">
      <c r="A924" s="149">
        <f>'1'!F926</f>
        <v>1006.6484380000001</v>
      </c>
      <c r="B924" s="150">
        <f>'1'!G926</f>
        <v>-16.304069759938162</v>
      </c>
      <c r="C924" s="168">
        <f t="shared" si="28"/>
        <v>-20.175450894855263</v>
      </c>
      <c r="D924" s="168">
        <f t="shared" si="29"/>
        <v>0</v>
      </c>
      <c r="E924" s="152">
        <f>SUM($D$2:D925)*D924</f>
        <v>0</v>
      </c>
    </row>
    <row r="925" spans="1:5" x14ac:dyDescent="0.25">
      <c r="A925" s="149">
        <f>'1'!F927</f>
        <v>1005.4375</v>
      </c>
      <c r="B925" s="150">
        <f>'1'!G927</f>
        <v>-17.017951507631832</v>
      </c>
      <c r="C925" s="168">
        <f t="shared" si="28"/>
        <v>-22.358317202692803</v>
      </c>
      <c r="D925" s="168">
        <f t="shared" si="29"/>
        <v>0</v>
      </c>
      <c r="E925" s="152">
        <f>SUM($D$2:D926)*D925</f>
        <v>0</v>
      </c>
    </row>
    <row r="926" spans="1:5" x14ac:dyDescent="0.25">
      <c r="A926" s="149">
        <f>'1'!F928</f>
        <v>1004.228516</v>
      </c>
      <c r="B926" s="150">
        <f>'1'!G928</f>
        <v>-19.969001508608329</v>
      </c>
      <c r="C926" s="168">
        <f t="shared" si="28"/>
        <v>-25.026138420328991</v>
      </c>
      <c r="D926" s="168">
        <f t="shared" si="29"/>
        <v>0</v>
      </c>
      <c r="E926" s="152">
        <f>SUM($D$2:D927)*D926</f>
        <v>0</v>
      </c>
    </row>
    <row r="927" spans="1:5" x14ac:dyDescent="0.25">
      <c r="A927" s="149">
        <f>'1'!F929</f>
        <v>1003.019531</v>
      </c>
      <c r="B927" s="150">
        <f>'1'!G929</f>
        <v>-21.431244847350293</v>
      </c>
      <c r="C927" s="168">
        <f t="shared" si="28"/>
        <v>-26.52777399403962</v>
      </c>
      <c r="D927" s="168">
        <f t="shared" si="29"/>
        <v>0</v>
      </c>
      <c r="E927" s="152">
        <f>SUM($D$2:D928)*D927</f>
        <v>0</v>
      </c>
    </row>
    <row r="928" spans="1:5" x14ac:dyDescent="0.25">
      <c r="A928" s="149">
        <f>'1'!F930</f>
        <v>1001.808594</v>
      </c>
      <c r="B928" s="150">
        <f>'1'!G930</f>
        <v>-22.382387065851386</v>
      </c>
      <c r="C928" s="168">
        <f t="shared" si="28"/>
        <v>-27.612035168890625</v>
      </c>
      <c r="D928" s="168">
        <f t="shared" si="29"/>
        <v>0</v>
      </c>
      <c r="E928" s="152">
        <f>SUM($D$2:D929)*D928</f>
        <v>0</v>
      </c>
    </row>
    <row r="929" spans="1:5" x14ac:dyDescent="0.25">
      <c r="A929" s="149">
        <f>'1'!F931</f>
        <v>1000.599609</v>
      </c>
      <c r="B929" s="150">
        <f>'1'!G931</f>
        <v>-23.295657192581903</v>
      </c>
      <c r="C929" s="168">
        <f t="shared" si="28"/>
        <v>-29.067987215074272</v>
      </c>
      <c r="D929" s="168">
        <f t="shared" si="29"/>
        <v>0</v>
      </c>
      <c r="E929" s="152">
        <f>SUM($D$2:D930)*D929</f>
        <v>0</v>
      </c>
    </row>
    <row r="930" spans="1:5" x14ac:dyDescent="0.25">
      <c r="A930" s="149">
        <f>'1'!F932</f>
        <v>999.38867200000004</v>
      </c>
      <c r="B930" s="150">
        <f>'1'!G932</f>
        <v>-24.713425385744806</v>
      </c>
      <c r="C930" s="168">
        <f t="shared" si="28"/>
        <v>-32.374944304633473</v>
      </c>
      <c r="D930" s="168">
        <f t="shared" si="29"/>
        <v>0</v>
      </c>
      <c r="E930" s="152">
        <f>SUM($D$2:D931)*D930</f>
        <v>0</v>
      </c>
    </row>
    <row r="931" spans="1:5" x14ac:dyDescent="0.25">
      <c r="A931" s="149">
        <f>'1'!F933</f>
        <v>998.17773399999999</v>
      </c>
      <c r="B931" s="150">
        <f>'1'!G933</f>
        <v>-28.757428290714255</v>
      </c>
      <c r="C931" s="168">
        <f t="shared" si="28"/>
        <v>-35.705937261120688</v>
      </c>
      <c r="D931" s="168">
        <f t="shared" si="29"/>
        <v>0</v>
      </c>
      <c r="E931" s="152">
        <f>SUM($D$2:D932)*D931</f>
        <v>0</v>
      </c>
    </row>
    <row r="932" spans="1:5" x14ac:dyDescent="0.25">
      <c r="A932" s="149">
        <f>'1'!F934</f>
        <v>996.96679700000004</v>
      </c>
      <c r="B932" s="150">
        <f>'1'!G934</f>
        <v>-30.214982761425254</v>
      </c>
      <c r="C932" s="168">
        <f t="shared" si="28"/>
        <v>-36.440576851188361</v>
      </c>
      <c r="D932" s="168">
        <f t="shared" si="29"/>
        <v>0</v>
      </c>
      <c r="E932" s="152">
        <f>SUM($D$2:D933)*D932</f>
        <v>0</v>
      </c>
    </row>
    <row r="933" spans="1:5" x14ac:dyDescent="0.25">
      <c r="A933" s="149">
        <f>'1'!F935</f>
        <v>995.75585899999999</v>
      </c>
      <c r="B933" s="150">
        <f>'1'!G935</f>
        <v>-29.970719316115765</v>
      </c>
      <c r="C933" s="168">
        <f t="shared" si="28"/>
        <v>-35.816889386671924</v>
      </c>
      <c r="D933" s="168">
        <f t="shared" si="29"/>
        <v>0</v>
      </c>
      <c r="E933" s="152">
        <f>SUM($D$2:D934)*D933</f>
        <v>0</v>
      </c>
    </row>
    <row r="934" spans="1:5" x14ac:dyDescent="0.25">
      <c r="A934" s="149">
        <f>'1'!F936</f>
        <v>994.54492200000004</v>
      </c>
      <c r="B934" s="150">
        <f>'1'!G936</f>
        <v>-29.18494177388903</v>
      </c>
      <c r="C934" s="168">
        <f t="shared" si="28"/>
        <v>-33.981367638299218</v>
      </c>
      <c r="D934" s="168">
        <f t="shared" si="29"/>
        <v>0</v>
      </c>
      <c r="E934" s="152">
        <f>SUM($D$2:D935)*D934</f>
        <v>0</v>
      </c>
    </row>
    <row r="935" spans="1:5" x14ac:dyDescent="0.25">
      <c r="A935" s="149">
        <f>'1'!F937</f>
        <v>993.33203100000003</v>
      </c>
      <c r="B935" s="150">
        <f>'1'!G937</f>
        <v>-26.848729245681312</v>
      </c>
      <c r="C935" s="168">
        <f t="shared" si="28"/>
        <v>-32.367869566904332</v>
      </c>
      <c r="D935" s="168">
        <f t="shared" si="29"/>
        <v>0</v>
      </c>
      <c r="E935" s="152">
        <f>SUM($D$2:D936)*D935</f>
        <v>0</v>
      </c>
    </row>
    <row r="936" spans="1:5" x14ac:dyDescent="0.25">
      <c r="A936" s="149">
        <f>'1'!F938</f>
        <v>992.12109399999997</v>
      </c>
      <c r="B936" s="150">
        <f>'1'!G938</f>
        <v>-26.61048385442675</v>
      </c>
      <c r="C936" s="168">
        <f t="shared" si="28"/>
        <v>-31.239004264038279</v>
      </c>
      <c r="D936" s="168">
        <f t="shared" si="29"/>
        <v>0</v>
      </c>
      <c r="E936" s="152">
        <f>SUM($D$2:D937)*D936</f>
        <v>0</v>
      </c>
    </row>
    <row r="937" spans="1:5" x14ac:dyDescent="0.25">
      <c r="A937" s="149">
        <f>'1'!F939</f>
        <v>990.90820299999996</v>
      </c>
      <c r="B937" s="150">
        <f>'1'!G939</f>
        <v>-24.901159424380555</v>
      </c>
      <c r="C937" s="168">
        <f t="shared" si="28"/>
        <v>-29.906352465460795</v>
      </c>
      <c r="D937" s="168">
        <f t="shared" si="29"/>
        <v>0</v>
      </c>
      <c r="E937" s="152">
        <f>SUM($D$2:D938)*D937</f>
        <v>0</v>
      </c>
    </row>
    <row r="938" spans="1:5" x14ac:dyDescent="0.25">
      <c r="A938" s="149">
        <f>'1'!F940</f>
        <v>989.69531300000006</v>
      </c>
      <c r="B938" s="150">
        <f>'1'!G940</f>
        <v>-24.413044609725109</v>
      </c>
      <c r="C938" s="168">
        <f t="shared" si="28"/>
        <v>-29.957223582583655</v>
      </c>
      <c r="D938" s="168">
        <f t="shared" si="29"/>
        <v>0</v>
      </c>
      <c r="E938" s="152">
        <f>SUM($D$2:D939)*D938</f>
        <v>0</v>
      </c>
    </row>
    <row r="939" spans="1:5" x14ac:dyDescent="0.25">
      <c r="A939" s="149">
        <f>'1'!F941</f>
        <v>988.48242200000004</v>
      </c>
      <c r="B939" s="150">
        <f>'1'!G941</f>
        <v>-24.985002836555434</v>
      </c>
      <c r="C939" s="168">
        <f t="shared" si="28"/>
        <v>-28.198829050347001</v>
      </c>
      <c r="D939" s="168">
        <f t="shared" si="29"/>
        <v>0</v>
      </c>
      <c r="E939" s="152">
        <f>SUM($D$2:D940)*D939</f>
        <v>0</v>
      </c>
    </row>
    <row r="940" spans="1:5" x14ac:dyDescent="0.25">
      <c r="A940" s="149">
        <f>'1'!F942</f>
        <v>987.26953100000003</v>
      </c>
      <c r="B940" s="150">
        <f>'1'!G942</f>
        <v>-21.51353503757619</v>
      </c>
      <c r="C940" s="168">
        <f t="shared" si="28"/>
        <v>-25.986120713439572</v>
      </c>
      <c r="D940" s="168">
        <f t="shared" si="29"/>
        <v>0</v>
      </c>
      <c r="E940" s="152">
        <f>SUM($D$2:D941)*D940</f>
        <v>0</v>
      </c>
    </row>
    <row r="941" spans="1:5" x14ac:dyDescent="0.25">
      <c r="A941" s="149">
        <f>'1'!F943</f>
        <v>986.05664100000001</v>
      </c>
      <c r="B941" s="150">
        <f>'1'!G943</f>
        <v>-21.336386576814618</v>
      </c>
      <c r="C941" s="168">
        <f t="shared" si="28"/>
        <v>-24.593403919793307</v>
      </c>
      <c r="D941" s="168">
        <f t="shared" si="29"/>
        <v>0</v>
      </c>
      <c r="E941" s="152">
        <f>SUM($D$2:D942)*D941</f>
        <v>0</v>
      </c>
    </row>
    <row r="942" spans="1:5" x14ac:dyDescent="0.25">
      <c r="A942" s="149">
        <f>'1'!F944</f>
        <v>984.84375</v>
      </c>
      <c r="B942" s="150">
        <f>'1'!G944</f>
        <v>-19.21697546444554</v>
      </c>
      <c r="C942" s="168">
        <f t="shared" si="28"/>
        <v>-23.756031605578485</v>
      </c>
      <c r="D942" s="168">
        <f t="shared" si="29"/>
        <v>0</v>
      </c>
      <c r="E942" s="152">
        <f>SUM($D$2:D943)*D942</f>
        <v>0</v>
      </c>
    </row>
    <row r="943" spans="1:5" x14ac:dyDescent="0.25">
      <c r="A943" s="149">
        <f>'1'!F945</f>
        <v>983.62890600000003</v>
      </c>
      <c r="B943" s="150">
        <f>'1'!G945</f>
        <v>-19.892624789708986</v>
      </c>
      <c r="C943" s="168">
        <f t="shared" si="28"/>
        <v>-24.496239031727484</v>
      </c>
      <c r="D943" s="168">
        <f t="shared" si="29"/>
        <v>0</v>
      </c>
      <c r="E943" s="152">
        <f>SUM($D$2:D944)*D943</f>
        <v>0</v>
      </c>
    </row>
    <row r="944" spans="1:5" x14ac:dyDescent="0.25">
      <c r="A944" s="149">
        <f>'1'!F946</f>
        <v>982.41601600000001</v>
      </c>
      <c r="B944" s="150">
        <f>'1'!G946</f>
        <v>-20.500550241377372</v>
      </c>
      <c r="C944" s="168">
        <f t="shared" si="28"/>
        <v>-23.727925463688599</v>
      </c>
      <c r="D944" s="168">
        <f t="shared" si="29"/>
        <v>0</v>
      </c>
      <c r="E944" s="152">
        <f>SUM($D$2:D945)*D944</f>
        <v>0</v>
      </c>
    </row>
    <row r="945" spans="1:5" x14ac:dyDescent="0.25">
      <c r="A945" s="149">
        <f>'1'!F947</f>
        <v>981.20117200000004</v>
      </c>
      <c r="B945" s="150">
        <f>'1'!G947</f>
        <v>-18.562778817644475</v>
      </c>
      <c r="C945" s="168">
        <f t="shared" si="28"/>
        <v>-21.528458527030022</v>
      </c>
      <c r="D945" s="168">
        <f t="shared" si="29"/>
        <v>0</v>
      </c>
      <c r="E945" s="152">
        <f>SUM($D$2:D946)*D945</f>
        <v>0</v>
      </c>
    </row>
    <row r="946" spans="1:5" x14ac:dyDescent="0.25">
      <c r="A946" s="149">
        <f>'1'!F948</f>
        <v>979.98828100000003</v>
      </c>
      <c r="B946" s="150">
        <f>'1'!G948</f>
        <v>-16.936632963018067</v>
      </c>
      <c r="C946" s="168">
        <f t="shared" si="28"/>
        <v>-20.951443988163025</v>
      </c>
      <c r="D946" s="168">
        <f t="shared" si="29"/>
        <v>0</v>
      </c>
      <c r="E946" s="152">
        <f>SUM($D$2:D947)*D946</f>
        <v>0</v>
      </c>
    </row>
    <row r="947" spans="1:5" x14ac:dyDescent="0.25">
      <c r="A947" s="149">
        <f>'1'!F949</f>
        <v>978.77343800000006</v>
      </c>
      <c r="B947" s="150">
        <f>'1'!G949</f>
        <v>-17.555797726648802</v>
      </c>
      <c r="C947" s="168">
        <f t="shared" si="28"/>
        <v>-21.239402452621736</v>
      </c>
      <c r="D947" s="168">
        <f t="shared" si="29"/>
        <v>0</v>
      </c>
      <c r="E947" s="152">
        <f>SUM($D$2:D948)*D947</f>
        <v>0</v>
      </c>
    </row>
    <row r="948" spans="1:5" x14ac:dyDescent="0.25">
      <c r="A948" s="149">
        <f>'1'!F950</f>
        <v>977.55859399999997</v>
      </c>
      <c r="B948" s="150">
        <f>'1'!G950</f>
        <v>-17.410671141156868</v>
      </c>
      <c r="C948" s="168">
        <f t="shared" si="28"/>
        <v>-20.023185516560403</v>
      </c>
      <c r="D948" s="168">
        <f t="shared" si="29"/>
        <v>0</v>
      </c>
      <c r="E948" s="152">
        <f>SUM($D$2:D949)*D948</f>
        <v>0</v>
      </c>
    </row>
    <row r="949" spans="1:5" x14ac:dyDescent="0.25">
      <c r="A949" s="149">
        <f>'1'!F951</f>
        <v>976.34179700000004</v>
      </c>
      <c r="B949" s="150">
        <f>'1'!G951</f>
        <v>-15.500628798868592</v>
      </c>
      <c r="C949" s="168">
        <f t="shared" si="28"/>
        <v>-21.271118830130796</v>
      </c>
      <c r="D949" s="168">
        <f t="shared" si="29"/>
        <v>0</v>
      </c>
      <c r="E949" s="152">
        <f>SUM($D$2:D950)*D949</f>
        <v>0</v>
      </c>
    </row>
    <row r="950" spans="1:5" x14ac:dyDescent="0.25">
      <c r="A950" s="149">
        <f>'1'!F952</f>
        <v>975.12695299999996</v>
      </c>
      <c r="B950" s="150">
        <f>'1'!G952</f>
        <v>-19.518054801872427</v>
      </c>
      <c r="C950" s="168">
        <f t="shared" si="28"/>
        <v>-23.789235146553349</v>
      </c>
      <c r="D950" s="168">
        <f t="shared" si="29"/>
        <v>0</v>
      </c>
      <c r="E950" s="152">
        <f>SUM($D$2:D951)*D950</f>
        <v>0</v>
      </c>
    </row>
    <row r="951" spans="1:5" x14ac:dyDescent="0.25">
      <c r="A951" s="149">
        <f>'1'!F953</f>
        <v>973.91210899999999</v>
      </c>
      <c r="B951" s="150">
        <f>'1'!G953</f>
        <v>-19.646208505274689</v>
      </c>
      <c r="C951" s="168">
        <f t="shared" si="28"/>
        <v>-22.654005538393875</v>
      </c>
      <c r="D951" s="168">
        <f t="shared" si="29"/>
        <v>0</v>
      </c>
      <c r="E951" s="152">
        <f>SUM($D$2:D952)*D951</f>
        <v>0</v>
      </c>
    </row>
    <row r="952" spans="1:5" x14ac:dyDescent="0.25">
      <c r="A952" s="149">
        <f>'1'!F954</f>
        <v>972.69531300000006</v>
      </c>
      <c r="B952" s="150">
        <f>'1'!G954</f>
        <v>-17.58929446875737</v>
      </c>
      <c r="C952" s="168">
        <f t="shared" si="28"/>
        <v>-20.195598832007761</v>
      </c>
      <c r="D952" s="168">
        <f t="shared" si="29"/>
        <v>0</v>
      </c>
      <c r="E952" s="152">
        <f>SUM($D$2:D953)*D952</f>
        <v>0</v>
      </c>
    </row>
    <row r="953" spans="1:5" x14ac:dyDescent="0.25">
      <c r="A953" s="149">
        <f>'1'!F955</f>
        <v>971.47851600000001</v>
      </c>
      <c r="B953" s="150">
        <f>'1'!G955</f>
        <v>-15.605394262406595</v>
      </c>
      <c r="C953" s="168">
        <f t="shared" si="28"/>
        <v>-16.733253138994026</v>
      </c>
      <c r="D953" s="168">
        <f t="shared" si="29"/>
        <v>0</v>
      </c>
      <c r="E953" s="152">
        <f>SUM($D$2:D954)*D953</f>
        <v>0</v>
      </c>
    </row>
    <row r="954" spans="1:5" x14ac:dyDescent="0.25">
      <c r="A954" s="149">
        <f>'1'!F956</f>
        <v>970.26367200000004</v>
      </c>
      <c r="B954" s="150">
        <f>'1'!G956</f>
        <v>-11.94259237455161</v>
      </c>
      <c r="C954" s="168">
        <f t="shared" si="28"/>
        <v>-11.702478570468976</v>
      </c>
      <c r="D954" s="168">
        <f t="shared" si="29"/>
        <v>0</v>
      </c>
      <c r="E954" s="152">
        <f>SUM($D$2:D955)*D954</f>
        <v>0</v>
      </c>
    </row>
    <row r="955" spans="1:5" x14ac:dyDescent="0.25">
      <c r="A955" s="149">
        <f>'1'!F957</f>
        <v>969.046875</v>
      </c>
      <c r="B955" s="150">
        <f>'1'!G957</f>
        <v>-7.2922981954753849</v>
      </c>
      <c r="C955" s="168">
        <f t="shared" si="28"/>
        <v>-10.392005638342125</v>
      </c>
      <c r="D955" s="168">
        <f t="shared" si="29"/>
        <v>0</v>
      </c>
      <c r="E955" s="152">
        <f>SUM($D$2:D956)*D955</f>
        <v>0</v>
      </c>
    </row>
    <row r="956" spans="1:5" x14ac:dyDescent="0.25">
      <c r="A956" s="149">
        <f>'1'!F958</f>
        <v>967.83007799999996</v>
      </c>
      <c r="B956" s="150">
        <f>'1'!G958</f>
        <v>-9.7886210348346232</v>
      </c>
      <c r="C956" s="168">
        <f t="shared" si="28"/>
        <v>-10.945220892718778</v>
      </c>
      <c r="D956" s="168">
        <f t="shared" si="29"/>
        <v>0</v>
      </c>
      <c r="E956" s="152">
        <f>SUM($D$2:D957)*D956</f>
        <v>0</v>
      </c>
    </row>
    <row r="957" spans="1:5" x14ac:dyDescent="0.25">
      <c r="A957" s="149">
        <f>'1'!F959</f>
        <v>966.61328100000003</v>
      </c>
      <c r="B957" s="150">
        <f>'1'!G959</f>
        <v>-8.2015957272373079</v>
      </c>
      <c r="C957" s="168">
        <f t="shared" si="28"/>
        <v>-10.98967554082666</v>
      </c>
      <c r="D957" s="168">
        <f t="shared" si="29"/>
        <v>0</v>
      </c>
      <c r="E957" s="152">
        <f>SUM($D$2:D958)*D957</f>
        <v>0</v>
      </c>
    </row>
    <row r="958" spans="1:5" x14ac:dyDescent="0.25">
      <c r="A958" s="149">
        <f>'1'!F960</f>
        <v>965.39453100000003</v>
      </c>
      <c r="B958" s="150">
        <f>'1'!G960</f>
        <v>-9.8327436218115682</v>
      </c>
      <c r="C958" s="168">
        <f t="shared" si="28"/>
        <v>-11.477163786499961</v>
      </c>
      <c r="D958" s="168">
        <f t="shared" si="29"/>
        <v>0</v>
      </c>
      <c r="E958" s="152">
        <f>SUM($D$2:D959)*D958</f>
        <v>0</v>
      </c>
    </row>
    <row r="959" spans="1:5" x14ac:dyDescent="0.25">
      <c r="A959" s="149">
        <f>'1'!F961</f>
        <v>964.17773399999999</v>
      </c>
      <c r="B959" s="150">
        <f>'1'!G961</f>
        <v>-9.0318061535405452</v>
      </c>
      <c r="C959" s="168">
        <f t="shared" si="28"/>
        <v>-10.6022982982823</v>
      </c>
      <c r="D959" s="168">
        <f t="shared" si="29"/>
        <v>0</v>
      </c>
      <c r="E959" s="152">
        <f>SUM($D$2:D960)*D959</f>
        <v>0</v>
      </c>
    </row>
    <row r="960" spans="1:5" x14ac:dyDescent="0.25">
      <c r="A960" s="149">
        <f>'1'!F962</f>
        <v>962.95898399999999</v>
      </c>
      <c r="B960" s="150">
        <f>'1'!G962</f>
        <v>-8.3668372077432291</v>
      </c>
      <c r="C960" s="168">
        <f t="shared" si="28"/>
        <v>-10.645906809291914</v>
      </c>
      <c r="D960" s="168">
        <f t="shared" si="29"/>
        <v>0</v>
      </c>
      <c r="E960" s="152">
        <f>SUM($D$2:D961)*D960</f>
        <v>0</v>
      </c>
    </row>
    <row r="961" spans="1:5" x14ac:dyDescent="0.25">
      <c r="A961" s="149">
        <f>'1'!F963</f>
        <v>961.74218800000006</v>
      </c>
      <c r="B961" s="150">
        <f>'1'!G963</f>
        <v>-9.1314234855735101</v>
      </c>
      <c r="C961" s="168">
        <f t="shared" si="28"/>
        <v>-13.077127074254198</v>
      </c>
      <c r="D961" s="168">
        <f t="shared" si="29"/>
        <v>0</v>
      </c>
      <c r="E961" s="152">
        <f>SUM($D$2:D962)*D961</f>
        <v>0</v>
      </c>
    </row>
    <row r="962" spans="1:5" x14ac:dyDescent="0.25">
      <c r="A962" s="149">
        <f>'1'!F964</f>
        <v>960.52343800000006</v>
      </c>
      <c r="B962" s="150">
        <f>'1'!G964</f>
        <v>-12.328477354228253</v>
      </c>
      <c r="C962" s="168">
        <f t="shared" ref="C962:C1011" si="30">((B962+B963)/2)*(A962-A963)</f>
        <v>-15.769482328842152</v>
      </c>
      <c r="D962" s="168">
        <f t="shared" si="29"/>
        <v>0</v>
      </c>
      <c r="E962" s="152">
        <f>SUM($D$2:D963)*D962</f>
        <v>0</v>
      </c>
    </row>
    <row r="963" spans="1:5" x14ac:dyDescent="0.25">
      <c r="A963" s="149">
        <f>'1'!F965</f>
        <v>959.30468800000006</v>
      </c>
      <c r="B963" s="150">
        <f>'1'!G965</f>
        <v>-13.549647493102457</v>
      </c>
      <c r="C963" s="168">
        <f t="shared" si="30"/>
        <v>-15.243496639394643</v>
      </c>
      <c r="D963" s="168">
        <f t="shared" ref="D963:D1012" si="31">IF(B963&lt;1000.5,0,1)</f>
        <v>0</v>
      </c>
      <c r="E963" s="152">
        <f>SUM($D$2:D964)*D963</f>
        <v>0</v>
      </c>
    </row>
    <row r="964" spans="1:5" x14ac:dyDescent="0.25">
      <c r="A964" s="149">
        <f>'1'!F966</f>
        <v>958.08593800000006</v>
      </c>
      <c r="B964" s="150">
        <f>'1'!G966</f>
        <v>-11.465321351032342</v>
      </c>
      <c r="C964" s="168">
        <f t="shared" si="30"/>
        <v>-13.604114645017628</v>
      </c>
      <c r="D964" s="168">
        <f t="shared" si="31"/>
        <v>0</v>
      </c>
      <c r="E964" s="152">
        <f>SUM($D$2:D965)*D964</f>
        <v>0</v>
      </c>
    </row>
    <row r="965" spans="1:5" x14ac:dyDescent="0.25">
      <c r="A965" s="149">
        <f>'1'!F967</f>
        <v>956.86718800000006</v>
      </c>
      <c r="B965" s="150">
        <f>'1'!G967</f>
        <v>-10.859379604894022</v>
      </c>
      <c r="C965" s="168">
        <f t="shared" si="30"/>
        <v>-12.635581116457951</v>
      </c>
      <c r="D965" s="168">
        <f t="shared" si="31"/>
        <v>0</v>
      </c>
      <c r="E965" s="152">
        <f>SUM($D$2:D966)*D965</f>
        <v>0</v>
      </c>
    </row>
    <row r="966" spans="1:5" x14ac:dyDescent="0.25">
      <c r="A966" s="149">
        <f>'1'!F968</f>
        <v>955.64648399999999</v>
      </c>
      <c r="B966" s="150">
        <f>'1'!G968</f>
        <v>-9.8427416570289985</v>
      </c>
      <c r="C966" s="168">
        <f t="shared" si="30"/>
        <v>-13.617502916625783</v>
      </c>
      <c r="D966" s="168">
        <f t="shared" si="31"/>
        <v>0</v>
      </c>
      <c r="E966" s="152">
        <f>SUM($D$2:D967)*D966</f>
        <v>0</v>
      </c>
    </row>
    <row r="967" spans="1:5" x14ac:dyDescent="0.25">
      <c r="A967" s="149">
        <f>'1'!F969</f>
        <v>954.42773399999999</v>
      </c>
      <c r="B967" s="150">
        <f>'1'!G969</f>
        <v>-12.503929795895361</v>
      </c>
      <c r="C967" s="168">
        <f t="shared" si="30"/>
        <v>-17.490679316497221</v>
      </c>
      <c r="D967" s="168">
        <f t="shared" si="31"/>
        <v>0</v>
      </c>
      <c r="E967" s="152">
        <f>SUM($D$2:D968)*D967</f>
        <v>0</v>
      </c>
    </row>
    <row r="968" spans="1:5" x14ac:dyDescent="0.25">
      <c r="A968" s="149">
        <f>'1'!F970</f>
        <v>953.20703100000003</v>
      </c>
      <c r="B968" s="150">
        <f>'1'!G970</f>
        <v>-16.152802130704032</v>
      </c>
      <c r="C968" s="168">
        <f t="shared" si="30"/>
        <v>-20.461636439348062</v>
      </c>
      <c r="D968" s="168">
        <f t="shared" si="31"/>
        <v>0</v>
      </c>
      <c r="E968" s="152">
        <f>SUM($D$2:D969)*D968</f>
        <v>0</v>
      </c>
    </row>
    <row r="969" spans="1:5" x14ac:dyDescent="0.25">
      <c r="A969" s="149">
        <f>'1'!F971</f>
        <v>951.98828100000003</v>
      </c>
      <c r="B969" s="150">
        <f>'1'!G971</f>
        <v>-17.42526792361074</v>
      </c>
      <c r="C969" s="168">
        <f t="shared" si="30"/>
        <v>-21.186143389257538</v>
      </c>
      <c r="D969" s="168">
        <f t="shared" si="31"/>
        <v>0</v>
      </c>
      <c r="E969" s="152">
        <f>SUM($D$2:D970)*D969</f>
        <v>0</v>
      </c>
    </row>
    <row r="970" spans="1:5" x14ac:dyDescent="0.25">
      <c r="A970" s="149">
        <f>'1'!F972</f>
        <v>950.76757799999996</v>
      </c>
      <c r="B970" s="150">
        <f>'1'!G972</f>
        <v>-17.286112959792185</v>
      </c>
      <c r="C970" s="168">
        <f t="shared" si="30"/>
        <v>-20.193887506177404</v>
      </c>
      <c r="D970" s="168">
        <f t="shared" si="31"/>
        <v>0</v>
      </c>
      <c r="E970" s="152">
        <f>SUM($D$2:D971)*D970</f>
        <v>0</v>
      </c>
    </row>
    <row r="971" spans="1:5" x14ac:dyDescent="0.25">
      <c r="A971" s="149">
        <f>'1'!F973</f>
        <v>949.546875</v>
      </c>
      <c r="B971" s="150">
        <f>'1'!G973</f>
        <v>-15.799555718302496</v>
      </c>
      <c r="C971" s="168">
        <f t="shared" si="30"/>
        <v>-19.697635846911105</v>
      </c>
      <c r="D971" s="168">
        <f t="shared" si="31"/>
        <v>0</v>
      </c>
      <c r="E971" s="152">
        <f>SUM($D$2:D972)*D971</f>
        <v>0</v>
      </c>
    </row>
    <row r="972" spans="1:5" x14ac:dyDescent="0.25">
      <c r="A972" s="149">
        <f>'1'!F974</f>
        <v>948.32617200000004</v>
      </c>
      <c r="B972" s="150">
        <f>'1'!G974</f>
        <v>-16.47305415799303</v>
      </c>
      <c r="C972" s="168">
        <f t="shared" si="30"/>
        <v>-20.20057774288637</v>
      </c>
      <c r="D972" s="168">
        <f t="shared" si="31"/>
        <v>0</v>
      </c>
      <c r="E972" s="152">
        <f>SUM($D$2:D973)*D972</f>
        <v>0</v>
      </c>
    </row>
    <row r="973" spans="1:5" x14ac:dyDescent="0.25">
      <c r="A973" s="149">
        <f>'1'!F975</f>
        <v>947.10351600000001</v>
      </c>
      <c r="B973" s="150">
        <f>'1'!G975</f>
        <v>-16.57070916200195</v>
      </c>
      <c r="C973" s="168">
        <f t="shared" si="30"/>
        <v>-18.850064226978251</v>
      </c>
      <c r="D973" s="168">
        <f t="shared" si="31"/>
        <v>0</v>
      </c>
      <c r="E973" s="152">
        <f>SUM($D$2:D974)*D973</f>
        <v>0</v>
      </c>
    </row>
    <row r="974" spans="1:5" x14ac:dyDescent="0.25">
      <c r="A974" s="149">
        <f>'1'!F976</f>
        <v>945.88281300000006</v>
      </c>
      <c r="B974" s="150">
        <f>'1'!G976</f>
        <v>-14.313239229996602</v>
      </c>
      <c r="C974" s="168">
        <f t="shared" si="30"/>
        <v>-16.201030813327513</v>
      </c>
      <c r="D974" s="168">
        <f t="shared" si="31"/>
        <v>0</v>
      </c>
      <c r="E974" s="152">
        <f>SUM($D$2:D975)*D974</f>
        <v>0</v>
      </c>
    </row>
    <row r="975" spans="1:5" x14ac:dyDescent="0.25">
      <c r="A975" s="149">
        <f>'1'!F977</f>
        <v>944.66210899999999</v>
      </c>
      <c r="B975" s="150">
        <f>'1'!G977</f>
        <v>-12.2305106279978</v>
      </c>
      <c r="C975" s="168">
        <f t="shared" si="30"/>
        <v>-15.348099622075555</v>
      </c>
      <c r="D975" s="168">
        <f t="shared" si="31"/>
        <v>0</v>
      </c>
      <c r="E975" s="152">
        <f>SUM($D$2:D976)*D975</f>
        <v>0</v>
      </c>
    </row>
    <row r="976" spans="1:5" x14ac:dyDescent="0.25">
      <c r="A976" s="149">
        <f>'1'!F978</f>
        <v>943.43945299999996</v>
      </c>
      <c r="B976" s="150">
        <f>'1'!G978</f>
        <v>-12.87565107582599</v>
      </c>
      <c r="C976" s="168">
        <f t="shared" si="30"/>
        <v>-13.917486784345185</v>
      </c>
      <c r="D976" s="168">
        <f t="shared" si="31"/>
        <v>0</v>
      </c>
      <c r="E976" s="152">
        <f>SUM($D$2:D977)*D976</f>
        <v>0</v>
      </c>
    </row>
    <row r="977" spans="1:5" x14ac:dyDescent="0.25">
      <c r="A977" s="149">
        <f>'1'!F979</f>
        <v>942.21679700000004</v>
      </c>
      <c r="B977" s="150">
        <f>'1'!G979</f>
        <v>-9.8903383510383911</v>
      </c>
      <c r="C977" s="168">
        <f t="shared" si="30"/>
        <v>-12.959570266123768</v>
      </c>
      <c r="D977" s="168">
        <f t="shared" si="31"/>
        <v>0</v>
      </c>
      <c r="E977" s="152">
        <f>SUM($D$2:D978)*D977</f>
        <v>0</v>
      </c>
    </row>
    <row r="978" spans="1:5" x14ac:dyDescent="0.25">
      <c r="A978" s="149">
        <f>'1'!F980</f>
        <v>940.99609399999997</v>
      </c>
      <c r="B978" s="150">
        <f>'1'!G980</f>
        <v>-11.342623747232865</v>
      </c>
      <c r="C978" s="168">
        <f t="shared" si="30"/>
        <v>-13.341685808045593</v>
      </c>
      <c r="D978" s="168">
        <f t="shared" si="31"/>
        <v>0</v>
      </c>
      <c r="E978" s="152">
        <f>SUM($D$2:D979)*D978</f>
        <v>0</v>
      </c>
    </row>
    <row r="979" spans="1:5" x14ac:dyDescent="0.25">
      <c r="A979" s="149">
        <f>'1'!F981</f>
        <v>939.77343800000006</v>
      </c>
      <c r="B979" s="150">
        <f>'1'!G981</f>
        <v>-10.481480183957128</v>
      </c>
      <c r="C979" s="168">
        <f t="shared" si="30"/>
        <v>-12.490597197902963</v>
      </c>
      <c r="D979" s="168">
        <f t="shared" si="31"/>
        <v>0</v>
      </c>
      <c r="E979" s="152">
        <f>SUM($D$2:D980)*D979</f>
        <v>0</v>
      </c>
    </row>
    <row r="980" spans="1:5" x14ac:dyDescent="0.25">
      <c r="A980" s="149">
        <f>'1'!F982</f>
        <v>938.55078100000003</v>
      </c>
      <c r="B980" s="150">
        <f>'1'!G982</f>
        <v>-9.9504106863404136</v>
      </c>
      <c r="C980" s="168">
        <f t="shared" si="30"/>
        <v>-10.30791826213177</v>
      </c>
      <c r="D980" s="168">
        <f t="shared" si="31"/>
        <v>0</v>
      </c>
      <c r="E980" s="152">
        <f>SUM($D$2:D981)*D980</f>
        <v>0</v>
      </c>
    </row>
    <row r="981" spans="1:5" x14ac:dyDescent="0.25">
      <c r="A981" s="149">
        <f>'1'!F983</f>
        <v>937.32617200000004</v>
      </c>
      <c r="B981" s="150">
        <f>'1'!G983</f>
        <v>-6.8842169574738659</v>
      </c>
      <c r="C981" s="168">
        <f t="shared" si="30"/>
        <v>-8.8364563571966173</v>
      </c>
      <c r="D981" s="168">
        <f t="shared" si="31"/>
        <v>0</v>
      </c>
      <c r="E981" s="152">
        <f>SUM($D$2:D982)*D981</f>
        <v>0</v>
      </c>
    </row>
    <row r="982" spans="1:5" x14ac:dyDescent="0.25">
      <c r="A982" s="149">
        <f>'1'!F984</f>
        <v>936.10351600000001</v>
      </c>
      <c r="B982" s="150">
        <f>'1'!G984</f>
        <v>-7.5703088571402315</v>
      </c>
      <c r="C982" s="168">
        <f t="shared" si="30"/>
        <v>-8.6135147161866588</v>
      </c>
      <c r="D982" s="168">
        <f t="shared" si="31"/>
        <v>0</v>
      </c>
      <c r="E982" s="152">
        <f>SUM($D$2:D983)*D982</f>
        <v>0</v>
      </c>
    </row>
    <row r="983" spans="1:5" x14ac:dyDescent="0.25">
      <c r="A983" s="149">
        <f>'1'!F985</f>
        <v>934.87890600000003</v>
      </c>
      <c r="B983" s="150">
        <f>'1'!G985</f>
        <v>-6.4970509001486514</v>
      </c>
      <c r="C983" s="168">
        <f t="shared" si="30"/>
        <v>-7.3475461062004213</v>
      </c>
      <c r="D983" s="168">
        <f t="shared" si="31"/>
        <v>0</v>
      </c>
      <c r="E983" s="152">
        <f>SUM($D$2:D984)*D983</f>
        <v>0</v>
      </c>
    </row>
    <row r="984" spans="1:5" x14ac:dyDescent="0.25">
      <c r="A984" s="149">
        <f>'1'!F986</f>
        <v>933.65625</v>
      </c>
      <c r="B984" s="150">
        <f>'1'!G986</f>
        <v>-5.5219407151548303</v>
      </c>
      <c r="C984" s="168">
        <f t="shared" si="30"/>
        <v>-4.2373077641687891</v>
      </c>
      <c r="D984" s="168">
        <f t="shared" si="31"/>
        <v>0</v>
      </c>
      <c r="E984" s="152">
        <f>SUM($D$2:D985)*D984</f>
        <v>0</v>
      </c>
    </row>
    <row r="985" spans="1:5" x14ac:dyDescent="0.25">
      <c r="A985" s="149">
        <f>'1'!F987</f>
        <v>932.43164100000001</v>
      </c>
      <c r="B985" s="150">
        <f>'1'!G987</f>
        <v>-1.3983216121167072</v>
      </c>
      <c r="C985" s="168">
        <f t="shared" si="30"/>
        <v>-0.22670480405865254</v>
      </c>
      <c r="D985" s="168">
        <f t="shared" si="31"/>
        <v>0</v>
      </c>
      <c r="E985" s="152">
        <f>SUM($D$2:D986)*D985</f>
        <v>0</v>
      </c>
    </row>
    <row r="986" spans="1:5" x14ac:dyDescent="0.25">
      <c r="A986" s="149">
        <f>'1'!F988</f>
        <v>931.20703100000003</v>
      </c>
      <c r="B986" s="150">
        <f>'1'!G988</f>
        <v>1.0280734448493234</v>
      </c>
      <c r="C986" s="168">
        <f t="shared" si="30"/>
        <v>0.45239846216056406</v>
      </c>
      <c r="D986" s="168">
        <f t="shared" si="31"/>
        <v>0</v>
      </c>
      <c r="E986" s="152">
        <f>SUM($D$2:D987)*D986</f>
        <v>0</v>
      </c>
    </row>
    <row r="987" spans="1:5" x14ac:dyDescent="0.25">
      <c r="A987" s="149">
        <f>'1'!F989</f>
        <v>929.98242200000004</v>
      </c>
      <c r="B987" s="150">
        <f>'1'!G989</f>
        <v>-0.28922788326914733</v>
      </c>
      <c r="C987" s="168">
        <f t="shared" si="30"/>
        <v>-1.0409144336095941</v>
      </c>
      <c r="D987" s="168">
        <f t="shared" si="31"/>
        <v>0</v>
      </c>
      <c r="E987" s="152">
        <f>SUM($D$2:D988)*D987</f>
        <v>0</v>
      </c>
    </row>
    <row r="988" spans="1:5" x14ac:dyDescent="0.25">
      <c r="A988" s="149">
        <f>'1'!F990</f>
        <v>928.75781300000006</v>
      </c>
      <c r="B988" s="150">
        <f>'1'!G990</f>
        <v>-1.4107668638045805</v>
      </c>
      <c r="C988" s="168">
        <f t="shared" si="30"/>
        <v>-2.1321237430524325</v>
      </c>
      <c r="D988" s="168">
        <f t="shared" si="31"/>
        <v>0</v>
      </c>
      <c r="E988" s="152">
        <f>SUM($D$2:D989)*D988</f>
        <v>0</v>
      </c>
    </row>
    <row r="989" spans="1:5" x14ac:dyDescent="0.25">
      <c r="A989" s="149">
        <f>'1'!F991</f>
        <v>927.53320299999996</v>
      </c>
      <c r="B989" s="150">
        <f>'1'!G991</f>
        <v>-2.0713600877183729</v>
      </c>
      <c r="C989" s="168">
        <f t="shared" si="30"/>
        <v>-1.3460425106415681</v>
      </c>
      <c r="D989" s="168">
        <f t="shared" si="31"/>
        <v>0</v>
      </c>
      <c r="E989" s="152">
        <f>SUM($D$2:D990)*D989</f>
        <v>0</v>
      </c>
    </row>
    <row r="990" spans="1:5" x14ac:dyDescent="0.25">
      <c r="A990" s="149">
        <f>'1'!F992</f>
        <v>926.30859399999997</v>
      </c>
      <c r="B990" s="150">
        <f>'1'!G992</f>
        <v>-0.1269620063403554</v>
      </c>
      <c r="C990" s="168">
        <f t="shared" si="30"/>
        <v>-2.5566979862269554</v>
      </c>
      <c r="D990" s="168">
        <f t="shared" si="31"/>
        <v>0</v>
      </c>
      <c r="E990" s="152">
        <f>SUM($D$2:D991)*D990</f>
        <v>0</v>
      </c>
    </row>
    <row r="991" spans="1:5" x14ac:dyDescent="0.25">
      <c r="A991" s="149">
        <f>'1'!F993</f>
        <v>925.08203100000003</v>
      </c>
      <c r="B991" s="150">
        <f>'1'!G993</f>
        <v>-4.0419196348424888</v>
      </c>
      <c r="C991" s="168">
        <f t="shared" si="30"/>
        <v>-7.3980531578292146</v>
      </c>
      <c r="D991" s="168">
        <f t="shared" si="31"/>
        <v>0</v>
      </c>
      <c r="E991" s="152">
        <f>SUM($D$2:D992)*D991</f>
        <v>0</v>
      </c>
    </row>
    <row r="992" spans="1:5" x14ac:dyDescent="0.25">
      <c r="A992" s="149">
        <f>'1'!F994</f>
        <v>923.85742200000004</v>
      </c>
      <c r="B992" s="150">
        <f>'1'!G994</f>
        <v>-8.0403909766739936</v>
      </c>
      <c r="C992" s="168">
        <f t="shared" si="30"/>
        <v>-11.564878496981461</v>
      </c>
      <c r="D992" s="168">
        <f t="shared" si="31"/>
        <v>0</v>
      </c>
      <c r="E992" s="152">
        <f>SUM($D$2:D993)*D992</f>
        <v>0</v>
      </c>
    </row>
    <row r="993" spans="1:5" x14ac:dyDescent="0.25">
      <c r="A993" s="149">
        <f>'1'!F995</f>
        <v>922.63085899999999</v>
      </c>
      <c r="B993" s="150">
        <f>'1'!G995</f>
        <v>-10.816982834505598</v>
      </c>
      <c r="C993" s="168">
        <f t="shared" si="30"/>
        <v>-13.253389463247958</v>
      </c>
      <c r="D993" s="168">
        <f t="shared" si="31"/>
        <v>0</v>
      </c>
      <c r="E993" s="152">
        <f>SUM($D$2:D994)*D993</f>
        <v>0</v>
      </c>
    </row>
    <row r="994" spans="1:5" x14ac:dyDescent="0.25">
      <c r="A994" s="149">
        <f>'1'!F996</f>
        <v>921.40429700000004</v>
      </c>
      <c r="B994" s="150">
        <f>'1'!G996</f>
        <v>-10.793648284424483</v>
      </c>
      <c r="C994" s="168">
        <f t="shared" si="30"/>
        <v>-13.369698891879446</v>
      </c>
      <c r="D994" s="168">
        <f t="shared" si="31"/>
        <v>0</v>
      </c>
      <c r="E994" s="152">
        <f>SUM($D$2:D995)*D994</f>
        <v>0</v>
      </c>
    </row>
    <row r="995" spans="1:5" x14ac:dyDescent="0.25">
      <c r="A995" s="149">
        <f>'1'!F997</f>
        <v>920.17773399999999</v>
      </c>
      <c r="B995" s="150">
        <f>'1'!G997</f>
        <v>-11.006616181206454</v>
      </c>
      <c r="C995" s="168">
        <f t="shared" si="30"/>
        <v>-13.437332720917214</v>
      </c>
      <c r="D995" s="168">
        <f t="shared" si="31"/>
        <v>0</v>
      </c>
      <c r="E995" s="152">
        <f>SUM($D$2:D996)*D995</f>
        <v>0</v>
      </c>
    </row>
    <row r="996" spans="1:5" x14ac:dyDescent="0.25">
      <c r="A996" s="149">
        <f>'1'!F998</f>
        <v>918.95117200000004</v>
      </c>
      <c r="B996" s="150">
        <f>'1'!G998</f>
        <v>-10.903948015169798</v>
      </c>
      <c r="C996" s="168">
        <f t="shared" si="30"/>
        <v>-13.80881737280575</v>
      </c>
      <c r="D996" s="168">
        <f t="shared" si="31"/>
        <v>0</v>
      </c>
      <c r="E996" s="152">
        <f>SUM($D$2:D997)*D996</f>
        <v>0</v>
      </c>
    </row>
    <row r="997" spans="1:5" x14ac:dyDescent="0.25">
      <c r="A997" s="149">
        <f>'1'!F999</f>
        <v>917.72460899999999</v>
      </c>
      <c r="B997" s="150">
        <f>'1'!G999</f>
        <v>-11.612331006462398</v>
      </c>
      <c r="C997" s="168">
        <f t="shared" si="30"/>
        <v>-17.814429439083906</v>
      </c>
      <c r="D997" s="168">
        <f t="shared" si="31"/>
        <v>0</v>
      </c>
      <c r="E997" s="152">
        <f>SUM($D$2:D998)*D997</f>
        <v>0</v>
      </c>
    </row>
    <row r="998" spans="1:5" x14ac:dyDescent="0.25">
      <c r="A998" s="149">
        <f>'1'!F1000</f>
        <v>916.49609399999997</v>
      </c>
      <c r="B998" s="150">
        <f>'1'!G1000</f>
        <v>-17.389235012810754</v>
      </c>
      <c r="C998" s="168">
        <f t="shared" si="30"/>
        <v>-20.422562543088286</v>
      </c>
      <c r="D998" s="168">
        <f t="shared" si="31"/>
        <v>0</v>
      </c>
      <c r="E998" s="152">
        <f>SUM($D$2:D999)*D998</f>
        <v>0</v>
      </c>
    </row>
    <row r="999" spans="1:5" x14ac:dyDescent="0.25">
      <c r="A999" s="149">
        <f>'1'!F1001</f>
        <v>915.26953100000003</v>
      </c>
      <c r="B999" s="150">
        <f>'1'!G1001</f>
        <v>-15.911235559168432</v>
      </c>
      <c r="C999" s="168">
        <f t="shared" si="30"/>
        <v>-18.019575899223824</v>
      </c>
      <c r="D999" s="168">
        <f t="shared" si="31"/>
        <v>0</v>
      </c>
      <c r="E999" s="152">
        <f>SUM($D$2:D1000)*D999</f>
        <v>0</v>
      </c>
    </row>
    <row r="1000" spans="1:5" x14ac:dyDescent="0.25">
      <c r="A1000" s="149">
        <f>'1'!F1002</f>
        <v>914.04101600000001</v>
      </c>
      <c r="B1000" s="150">
        <f>'1'!G1002</f>
        <v>-13.424305153356187</v>
      </c>
      <c r="C1000" s="168">
        <f t="shared" si="30"/>
        <v>-16.216428979849166</v>
      </c>
      <c r="D1000" s="168">
        <f t="shared" si="31"/>
        <v>0</v>
      </c>
      <c r="E1000" s="152">
        <f>SUM($D$2:D1001)*D1000</f>
        <v>0</v>
      </c>
    </row>
    <row r="1001" spans="1:5" x14ac:dyDescent="0.25">
      <c r="A1001" s="149">
        <f>'1'!F1003</f>
        <v>912.8125</v>
      </c>
      <c r="B1001" s="150">
        <f>'1'!G1003</f>
        <v>-12.975723791889935</v>
      </c>
      <c r="C1001" s="168">
        <f t="shared" si="30"/>
        <v>-16.04551501126323</v>
      </c>
      <c r="D1001" s="168">
        <f t="shared" si="31"/>
        <v>0</v>
      </c>
      <c r="E1001" s="152">
        <f>SUM($D$2:D1002)*D1001</f>
        <v>0</v>
      </c>
    </row>
    <row r="1002" spans="1:5" x14ac:dyDescent="0.25">
      <c r="A1002" s="149">
        <f>'1'!F1004</f>
        <v>911.58593800000006</v>
      </c>
      <c r="B1002" s="150">
        <f>'1'!G1004</f>
        <v>-13.187674407734635</v>
      </c>
      <c r="C1002" s="168">
        <f t="shared" si="30"/>
        <v>-13.977692531561917</v>
      </c>
      <c r="D1002" s="168">
        <f t="shared" si="31"/>
        <v>0</v>
      </c>
      <c r="E1002" s="152">
        <f>SUM($D$2:D1003)*D1002</f>
        <v>0</v>
      </c>
    </row>
    <row r="1003" spans="1:5" x14ac:dyDescent="0.25">
      <c r="A1003" s="149">
        <f>'1'!F1005</f>
        <v>910.35742200000004</v>
      </c>
      <c r="B1003" s="150">
        <f>'1'!G1005</f>
        <v>-9.5677354226001192</v>
      </c>
      <c r="C1003" s="168">
        <f t="shared" si="30"/>
        <v>-7.8488016025401146</v>
      </c>
      <c r="D1003" s="168">
        <f t="shared" si="31"/>
        <v>0</v>
      </c>
      <c r="E1003" s="152">
        <f>SUM($D$2:D1004)*D1003</f>
        <v>0</v>
      </c>
    </row>
    <row r="1004" spans="1:5" x14ac:dyDescent="0.25">
      <c r="A1004" s="149">
        <f>'1'!F1006</f>
        <v>909.12695299999996</v>
      </c>
      <c r="B1004" s="150">
        <f>'1'!G1006</f>
        <v>-3.1896791933545696</v>
      </c>
      <c r="C1004" s="168">
        <f t="shared" si="30"/>
        <v>-3.147859264557229</v>
      </c>
      <c r="D1004" s="168">
        <f t="shared" si="31"/>
        <v>0</v>
      </c>
      <c r="E1004" s="152">
        <f>SUM($D$2:D1005)*D1004</f>
        <v>0</v>
      </c>
    </row>
    <row r="1005" spans="1:5" x14ac:dyDescent="0.25">
      <c r="A1005" s="149">
        <f>'1'!F1007</f>
        <v>907.89843800000006</v>
      </c>
      <c r="B1005" s="150">
        <f>'1'!G1007</f>
        <v>-1.934978241935158</v>
      </c>
      <c r="C1005" s="168">
        <f t="shared" si="30"/>
        <v>-1.8633106922046396</v>
      </c>
      <c r="D1005" s="168">
        <f t="shared" si="31"/>
        <v>0</v>
      </c>
      <c r="E1005" s="152">
        <f>SUM($D$2:D1006)*D1005</f>
        <v>0</v>
      </c>
    </row>
    <row r="1006" spans="1:5" x14ac:dyDescent="0.25">
      <c r="A1006" s="149">
        <f>'1'!F1008</f>
        <v>906.66992200000004</v>
      </c>
      <c r="B1006" s="150">
        <f>'1'!G1008</f>
        <v>-1.0984550909715676</v>
      </c>
      <c r="C1006" s="168">
        <f t="shared" si="30"/>
        <v>-2.6801599586534084</v>
      </c>
      <c r="D1006" s="168">
        <f t="shared" si="31"/>
        <v>0</v>
      </c>
      <c r="E1006" s="152">
        <f>SUM($D$2:D1007)*D1006</f>
        <v>0</v>
      </c>
    </row>
    <row r="1007" spans="1:5" x14ac:dyDescent="0.25">
      <c r="A1007" s="149">
        <f>'1'!F1009</f>
        <v>905.43945299999996</v>
      </c>
      <c r="B1007" s="150">
        <f>'1'!G1009</f>
        <v>-3.2578675122849532</v>
      </c>
      <c r="C1007" s="168">
        <f t="shared" si="30"/>
        <v>-2.0011695534272151</v>
      </c>
      <c r="D1007" s="168">
        <f t="shared" si="31"/>
        <v>0</v>
      </c>
      <c r="E1007" s="152">
        <f>SUM($D$2:D1008)*D1007</f>
        <v>0</v>
      </c>
    </row>
    <row r="1008" spans="1:5" x14ac:dyDescent="0.25">
      <c r="A1008" s="149">
        <f>'1'!F1010</f>
        <v>904.21093800000006</v>
      </c>
      <c r="B1008" s="150">
        <f>'1'!G1010</f>
        <v>0</v>
      </c>
      <c r="C1008" s="168">
        <f t="shared" si="30"/>
        <v>6.0520464665714941</v>
      </c>
      <c r="D1008" s="168">
        <f t="shared" si="31"/>
        <v>0</v>
      </c>
      <c r="E1008" s="152">
        <f>SUM($D$2:D1009)*D1008</f>
        <v>0</v>
      </c>
    </row>
    <row r="1009" spans="1:5" x14ac:dyDescent="0.25">
      <c r="A1009" s="149">
        <f>'1'!F1011</f>
        <v>902.98046899999997</v>
      </c>
      <c r="B1009" s="150">
        <f>'1'!G1011</f>
        <v>9.8369751152951892</v>
      </c>
      <c r="C1009" s="168">
        <f t="shared" si="30"/>
        <v>5.3009032928885249</v>
      </c>
      <c r="D1009" s="168">
        <f t="shared" si="31"/>
        <v>0</v>
      </c>
      <c r="E1009" s="152">
        <f>SUM($D$2:D1010)*D1009</f>
        <v>0</v>
      </c>
    </row>
    <row r="1010" spans="1:5" x14ac:dyDescent="0.25">
      <c r="A1010" s="149">
        <f>'1'!F1012</f>
        <v>901.75</v>
      </c>
      <c r="B1010" s="150">
        <f>'1'!G1012</f>
        <v>-1.220905481864929</v>
      </c>
      <c r="C1010" s="168">
        <f t="shared" si="30"/>
        <v>2.2186317615905087</v>
      </c>
      <c r="D1010" s="168">
        <f t="shared" si="31"/>
        <v>0</v>
      </c>
      <c r="E1010" s="152">
        <f>SUM($D$2:D1011)*D1010</f>
        <v>0</v>
      </c>
    </row>
    <row r="1011" spans="1:5" x14ac:dyDescent="0.25">
      <c r="A1011" s="149">
        <f>'1'!F1013</f>
        <v>900.51953100000003</v>
      </c>
      <c r="B1011" s="150">
        <f>'1'!G1013</f>
        <v>4.8270617711994204</v>
      </c>
      <c r="C1011" s="168">
        <f t="shared" si="30"/>
        <v>12.695995817606233</v>
      </c>
      <c r="D1011" s="168">
        <f t="shared" si="31"/>
        <v>0</v>
      </c>
      <c r="E1011" s="152">
        <f>SUM($D$2:D1012)*D1011</f>
        <v>0</v>
      </c>
    </row>
    <row r="1012" spans="1:5" ht="16.5" thickBot="1" x14ac:dyDescent="0.3">
      <c r="A1012" s="153">
        <f>'1'!F1014</f>
        <v>899.28906300000006</v>
      </c>
      <c r="B1012" s="154">
        <f>'1'!G1014</f>
        <v>15.808982104149646</v>
      </c>
      <c r="C1012" s="169"/>
      <c r="D1012" s="168">
        <f t="shared" si="31"/>
        <v>0</v>
      </c>
      <c r="E1012" s="152">
        <f>SUM($D$2:D1013)*D1012</f>
        <v>0</v>
      </c>
    </row>
    <row r="1013" spans="1:5" x14ac:dyDescent="0.25">
      <c r="A1013" s="155"/>
      <c r="B1013" s="155"/>
    </row>
    <row r="1014" spans="1:5" x14ac:dyDescent="0.25">
      <c r="A1014" s="155"/>
      <c r="B1014" s="155"/>
    </row>
    <row r="1015" spans="1:5" x14ac:dyDescent="0.25">
      <c r="A1015" s="155"/>
      <c r="B1015" s="155"/>
    </row>
    <row r="1016" spans="1:5" x14ac:dyDescent="0.25">
      <c r="A1016" s="155"/>
      <c r="B1016" s="155"/>
    </row>
    <row r="1017" spans="1:5" x14ac:dyDescent="0.25">
      <c r="A1017" s="155"/>
      <c r="B1017" s="155"/>
    </row>
  </sheetData>
  <mergeCells count="7">
    <mergeCell ref="D1:E1"/>
    <mergeCell ref="O14:P14"/>
    <mergeCell ref="O15:P22"/>
    <mergeCell ref="O25:P34"/>
    <mergeCell ref="O24:P24"/>
    <mergeCell ref="G26:J26"/>
    <mergeCell ref="G11:J11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4"/>
  <sheetViews>
    <sheetView zoomScale="60" zoomScaleNormal="60" zoomScalePageLayoutView="60" workbookViewId="0">
      <pane ySplit="3" topLeftCell="A4" activePane="bottomLeft" state="frozen"/>
      <selection activeCell="J50" sqref="J50"/>
      <selection pane="bottomLeft" activeCell="B2" sqref="B2:C2"/>
    </sheetView>
  </sheetViews>
  <sheetFormatPr defaultColWidth="8.85546875" defaultRowHeight="15" x14ac:dyDescent="0.25"/>
  <cols>
    <col min="1" max="1" width="14.7109375" style="23" bestFit="1" customWidth="1"/>
    <col min="2" max="2" width="11" style="23" customWidth="1"/>
    <col min="3" max="3" width="15.28515625" style="3" customWidth="1"/>
    <col min="4" max="4" width="16.85546875" bestFit="1" customWidth="1"/>
    <col min="5" max="5" width="16.42578125" customWidth="1"/>
    <col min="6" max="6" width="18.7109375" style="1" customWidth="1"/>
    <col min="7" max="7" width="18.140625" style="1" customWidth="1"/>
    <col min="9" max="9" width="19.28515625" bestFit="1" customWidth="1"/>
    <col min="12" max="12" width="15.28515625" customWidth="1"/>
    <col min="13" max="13" width="13.140625" customWidth="1"/>
    <col min="14" max="16" width="12.7109375" customWidth="1"/>
  </cols>
  <sheetData>
    <row r="1" spans="1:22" ht="24" thickBot="1" x14ac:dyDescent="0.4">
      <c r="A1" s="41" t="s">
        <v>63</v>
      </c>
      <c r="B1" s="208" t="s">
        <v>82</v>
      </c>
      <c r="C1" s="209"/>
    </row>
    <row r="2" spans="1:22" ht="24" thickBot="1" x14ac:dyDescent="0.4">
      <c r="A2" s="42" t="s">
        <v>41</v>
      </c>
      <c r="B2" s="208" t="s">
        <v>80</v>
      </c>
      <c r="C2" s="209"/>
      <c r="K2" s="45"/>
      <c r="O2" s="45"/>
    </row>
    <row r="3" spans="1:22" ht="30.75" thickBot="1" x14ac:dyDescent="0.3">
      <c r="A3" s="40" t="s">
        <v>61</v>
      </c>
      <c r="B3" s="40" t="s">
        <v>62</v>
      </c>
      <c r="C3" s="43" t="s">
        <v>44</v>
      </c>
      <c r="D3" s="44" t="s">
        <v>24</v>
      </c>
      <c r="E3" s="43" t="s">
        <v>25</v>
      </c>
      <c r="F3" s="5" t="s">
        <v>23</v>
      </c>
      <c r="G3" s="6" t="s">
        <v>32</v>
      </c>
      <c r="I3" s="210" t="s">
        <v>26</v>
      </c>
      <c r="J3" s="211"/>
      <c r="K3" s="46"/>
      <c r="L3" s="210" t="s">
        <v>1</v>
      </c>
      <c r="M3" s="212"/>
      <c r="N3" s="211"/>
      <c r="O3" s="46"/>
      <c r="P3" s="210" t="s">
        <v>0</v>
      </c>
      <c r="Q3" s="212"/>
      <c r="R3" s="212"/>
      <c r="S3" s="211"/>
    </row>
    <row r="4" spans="1:22" ht="15.75" thickBot="1" x14ac:dyDescent="0.3">
      <c r="A4" s="24">
        <v>2026.03125</v>
      </c>
      <c r="B4" s="24">
        <v>6324.3715819999998</v>
      </c>
      <c r="C4" s="25">
        <f>B4</f>
        <v>6324.3715819999998</v>
      </c>
      <c r="D4" s="26">
        <f>($P$5*A4^3)+($Q$5*A4^2)+($R$5*A4)+$S$5</f>
        <v>6410.9395695303047</v>
      </c>
      <c r="E4" s="26">
        <f>C4-D4</f>
        <v>-86.56798753030489</v>
      </c>
      <c r="F4" s="27">
        <f>A4</f>
        <v>2026.03125</v>
      </c>
      <c r="G4" s="28">
        <f t="shared" ref="G4:G67" si="0">E4/$J$6</f>
        <v>-20.311825212645225</v>
      </c>
      <c r="H4" s="4"/>
      <c r="I4" s="7" t="s">
        <v>27</v>
      </c>
      <c r="J4" s="31">
        <f>MAX(E363:E455)</f>
        <v>8523.9004002861911</v>
      </c>
      <c r="K4" s="3"/>
      <c r="L4" s="51" t="s">
        <v>34</v>
      </c>
      <c r="M4" s="52" t="s">
        <v>33</v>
      </c>
      <c r="N4" s="53" t="s">
        <v>35</v>
      </c>
      <c r="O4" s="3"/>
      <c r="P4" s="10" t="s">
        <v>29</v>
      </c>
      <c r="Q4" s="11" t="s">
        <v>30</v>
      </c>
      <c r="R4" s="11" t="s">
        <v>2</v>
      </c>
      <c r="S4" s="12" t="s">
        <v>3</v>
      </c>
      <c r="U4" s="2"/>
    </row>
    <row r="5" spans="1:22" ht="15.75" thickBot="1" x14ac:dyDescent="0.3">
      <c r="A5" s="24">
        <v>2025.0195309999999</v>
      </c>
      <c r="B5" s="24">
        <v>6425.044922</v>
      </c>
      <c r="C5" s="25">
        <f>B5</f>
        <v>6425.044922</v>
      </c>
      <c r="D5" s="26">
        <f t="shared" ref="D5:D68" si="1">($P$5*A5^3)+($Q$5*A5^2)+($R$5*A5)+$S$5</f>
        <v>6414.4222418505396</v>
      </c>
      <c r="E5" s="26">
        <f t="shared" ref="E5:E68" si="2">C5-D5</f>
        <v>10.622680149460393</v>
      </c>
      <c r="F5" s="27">
        <f t="shared" ref="F5:F68" si="3">A5</f>
        <v>2025.0195309999999</v>
      </c>
      <c r="G5" s="29">
        <f t="shared" si="0"/>
        <v>2.4924458641266467</v>
      </c>
      <c r="I5" s="8" t="s">
        <v>40</v>
      </c>
      <c r="J5" s="32">
        <v>2000</v>
      </c>
      <c r="K5" s="3"/>
      <c r="L5" s="54">
        <f>A28</f>
        <v>2001.7089840000001</v>
      </c>
      <c r="M5" s="37">
        <f>MATCH(L5,A:A,0)</f>
        <v>28</v>
      </c>
      <c r="N5" s="34">
        <f>INDEX(C:C,M5,1)</f>
        <v>6491.1142324684533</v>
      </c>
      <c r="O5" s="3"/>
      <c r="P5" s="47">
        <f>INDEX(LINEST(N5:N8,L5:L8^{1,2,3}),1)</f>
        <v>-7.2934645215632183E-7</v>
      </c>
      <c r="Q5" s="48">
        <f>INDEX(LINEST(N5:N8,L5:L8^{1,2,3}),1,2)</f>
        <v>-1.8479806864989351E-3</v>
      </c>
      <c r="R5" s="48">
        <f>INDEX(LINEST(N5:N8,L5:L8^{1,2,3}),1,3)</f>
        <v>13.020917423371525</v>
      </c>
      <c r="S5" s="49">
        <f>INDEX(LINEST(N5:N8,L5:L8^{1,2,3}),1,4)</f>
        <v>-6318.6706340696601</v>
      </c>
      <c r="V5" s="2"/>
    </row>
    <row r="6" spans="1:22" ht="15" customHeight="1" thickBot="1" x14ac:dyDescent="0.3">
      <c r="A6" s="24">
        <v>2024.0078129999999</v>
      </c>
      <c r="B6" s="24">
        <v>6573.451172</v>
      </c>
      <c r="C6" s="25">
        <f>(-3*B4+12*B5+17*B6+12*B7+-3*B8)/35</f>
        <v>6515.6020231142857</v>
      </c>
      <c r="D6" s="26">
        <f t="shared" si="1"/>
        <v>6417.8920570914888</v>
      </c>
      <c r="E6" s="26">
        <f t="shared" si="2"/>
        <v>97.709966022796834</v>
      </c>
      <c r="F6" s="27">
        <f t="shared" si="3"/>
        <v>2024.0078129999999</v>
      </c>
      <c r="G6" s="29">
        <f t="shared" si="0"/>
        <v>22.926116316308953</v>
      </c>
      <c r="I6" s="9" t="s">
        <v>28</v>
      </c>
      <c r="J6" s="33">
        <f>J4/J5</f>
        <v>4.2619502001430956</v>
      </c>
      <c r="K6" s="3"/>
      <c r="L6" s="55">
        <f>A174</f>
        <v>1851.2890629999999</v>
      </c>
      <c r="M6" s="38">
        <f>MATCH(L6,A:A,0)</f>
        <v>174</v>
      </c>
      <c r="N6" s="35">
        <f>INDEX(C:C,M6,1)</f>
        <v>6825.6722170359599</v>
      </c>
      <c r="O6" s="3"/>
      <c r="P6" s="205" t="s">
        <v>31</v>
      </c>
      <c r="Q6" s="206"/>
      <c r="R6" s="206"/>
      <c r="S6" s="207"/>
    </row>
    <row r="7" spans="1:22" ht="17.100000000000001" customHeight="1" x14ac:dyDescent="0.25">
      <c r="A7" s="24">
        <v>2022.998047</v>
      </c>
      <c r="B7" s="24">
        <v>6450.8623049999997</v>
      </c>
      <c r="C7" s="25">
        <f>(-2*B4+3*B5+6*B6+7*B7+6*B8+3*B9-2*B10)/21</f>
        <v>6470.6608538095243</v>
      </c>
      <c r="D7" s="26">
        <f t="shared" si="1"/>
        <v>6421.3423657614967</v>
      </c>
      <c r="E7" s="26">
        <f t="shared" si="2"/>
        <v>49.318488048027575</v>
      </c>
      <c r="F7" s="27">
        <f t="shared" si="3"/>
        <v>2022.998047</v>
      </c>
      <c r="G7" s="29">
        <f t="shared" si="0"/>
        <v>11.571812370395998</v>
      </c>
      <c r="I7" s="3"/>
      <c r="J7" s="3"/>
      <c r="K7" s="3"/>
      <c r="L7" s="55">
        <f>A890</f>
        <v>1050.017578</v>
      </c>
      <c r="M7" s="50">
        <f>MATCH(L7,A:A,0)</f>
        <v>890</v>
      </c>
      <c r="N7" s="35">
        <f>INDEX(C:C,M7,1)</f>
        <v>4471.7025276992472</v>
      </c>
      <c r="O7" s="3"/>
      <c r="P7" s="3"/>
      <c r="Q7" s="3"/>
      <c r="R7" s="3"/>
      <c r="S7" s="3"/>
    </row>
    <row r="8" spans="1:22" ht="15.75" thickBot="1" x14ac:dyDescent="0.3">
      <c r="A8" s="24">
        <v>2021.986328</v>
      </c>
      <c r="B8" s="24">
        <v>6413.4570309999999</v>
      </c>
      <c r="C8" s="25">
        <f>(-21*B4+14*B5+39*B6+54*B7+59*B8+54*B9+39*B10+14*B11+-21*B12)/231</f>
        <v>6422.0784865238093</v>
      </c>
      <c r="D8" s="26">
        <f t="shared" si="1"/>
        <v>6424.7865155121672</v>
      </c>
      <c r="E8" s="26">
        <f t="shared" si="2"/>
        <v>-2.7080289883579098</v>
      </c>
      <c r="F8" s="27">
        <f t="shared" si="3"/>
        <v>2021.986328</v>
      </c>
      <c r="G8" s="29">
        <f t="shared" si="0"/>
        <v>-0.63539667550948564</v>
      </c>
      <c r="I8" s="3"/>
      <c r="J8" s="3"/>
      <c r="K8" s="3"/>
      <c r="L8" s="56">
        <f>A1010</f>
        <v>904.21093800000006</v>
      </c>
      <c r="M8" s="39">
        <f>MATCH(L8,A:A,0)</f>
        <v>1010</v>
      </c>
      <c r="N8" s="36">
        <f>INDEX(C:C,M8,1)</f>
        <v>3404.8894487099569</v>
      </c>
      <c r="O8" s="3"/>
      <c r="P8" s="3"/>
      <c r="Q8" s="3"/>
      <c r="R8" s="3"/>
      <c r="S8" s="3"/>
    </row>
    <row r="9" spans="1:22" ht="15" customHeight="1" x14ac:dyDescent="0.25">
      <c r="A9" s="24">
        <v>2020.9726559999999</v>
      </c>
      <c r="B9" s="24">
        <v>6306.4257809999999</v>
      </c>
      <c r="C9" s="25">
        <f>(-36*B4+9*B5+44*B6+69*B7+84*B8+89*B9+84*B10+69*B11+44*B12+9*B13+-36*B14)/429</f>
        <v>6411.6153095687632</v>
      </c>
      <c r="D9" s="26">
        <f t="shared" si="1"/>
        <v>6428.2244365035767</v>
      </c>
      <c r="E9" s="26">
        <f t="shared" si="2"/>
        <v>-16.609126934813503</v>
      </c>
      <c r="F9" s="27">
        <f t="shared" si="3"/>
        <v>2020.9726559999999</v>
      </c>
      <c r="G9" s="29">
        <f t="shared" si="0"/>
        <v>-3.8970720338909284</v>
      </c>
    </row>
    <row r="10" spans="1:22" ht="14.1" customHeight="1" x14ac:dyDescent="0.25">
      <c r="A10" s="24">
        <v>2019.9609379999999</v>
      </c>
      <c r="B10" s="24">
        <v>6369.6381840000004</v>
      </c>
      <c r="C10" s="25">
        <f>(-11*B4+0*B5+9*B6+16*B7+21*B8+24*B9+25*B10+24*B11+21*B12+16*B13+9*B14+0*B15+-11*B16)/143</f>
        <v>6405.1248019860141</v>
      </c>
      <c r="D10" s="26">
        <f t="shared" si="1"/>
        <v>6431.6428825013245</v>
      </c>
      <c r="E10" s="26">
        <f t="shared" si="2"/>
        <v>-26.51808051531043</v>
      </c>
      <c r="F10" s="27">
        <f t="shared" si="3"/>
        <v>2019.9609379999999</v>
      </c>
      <c r="G10" s="29">
        <f t="shared" si="0"/>
        <v>-6.222053114187041</v>
      </c>
    </row>
    <row r="11" spans="1:22" ht="15" customHeight="1" thickBot="1" x14ac:dyDescent="0.3">
      <c r="A11" s="24">
        <v>2018.9492190000001</v>
      </c>
      <c r="B11" s="24">
        <v>6401.8867190000001</v>
      </c>
      <c r="C11" s="25">
        <f>(-78*B4+-13*B5+42*B6+87*B7+122*B8+147*B9+162*B10+167*B11+162*B12+147*B13+122*B14+87*B15+42*B16+-13*B17+-78*B18)/1105</f>
        <v>6426.3396895266969</v>
      </c>
      <c r="D11" s="26">
        <f t="shared" si="1"/>
        <v>6435.0485008869418</v>
      </c>
      <c r="E11" s="26">
        <f t="shared" si="2"/>
        <v>-8.7088113602449084</v>
      </c>
      <c r="F11" s="27">
        <f t="shared" si="3"/>
        <v>2018.9492190000001</v>
      </c>
      <c r="G11" s="29">
        <f t="shared" si="0"/>
        <v>-2.0433864665881147</v>
      </c>
    </row>
    <row r="12" spans="1:22" ht="19.5" thickBot="1" x14ac:dyDescent="0.35">
      <c r="A12" s="24">
        <v>2017.9375</v>
      </c>
      <c r="B12" s="24">
        <v>6444.4340819999998</v>
      </c>
      <c r="C12" s="25">
        <f>(-21*B4+-6*B5+7*B6+18*B7+27*B8+34*B9+39*B10+42*B11+43*B12+42*B13+39*B14+34*B15+27*B16+18*B17+7*B18+-6*B19+-21*B20)/323</f>
        <v>6462.8416033962831</v>
      </c>
      <c r="D12" s="26">
        <f t="shared" si="1"/>
        <v>6438.4412928069742</v>
      </c>
      <c r="E12" s="26">
        <f t="shared" si="2"/>
        <v>24.400310589308901</v>
      </c>
      <c r="F12" s="27">
        <f t="shared" si="3"/>
        <v>2017.9375</v>
      </c>
      <c r="G12" s="29">
        <f t="shared" si="0"/>
        <v>5.7251515018851364</v>
      </c>
      <c r="R12" s="202" t="s">
        <v>36</v>
      </c>
      <c r="S12" s="203"/>
      <c r="T12" s="203"/>
      <c r="U12" s="204"/>
    </row>
    <row r="13" spans="1:22" ht="14.1" customHeight="1" x14ac:dyDescent="0.25">
      <c r="A13" s="24">
        <v>2016.923828</v>
      </c>
      <c r="B13" s="24">
        <v>6458.6152339999999</v>
      </c>
      <c r="C13" s="25">
        <f>(-136*B4+-51*B5+24*B6+89*B7+144*B8+189*B9+224*B10+249*B11+264*B12+269*B13+264*B14+249*B15+224*B16+189*B17+144*B18+89*B19+24*B20+-51*B21+-136*B22)/2261</f>
        <v>6475.6806724321095</v>
      </c>
      <c r="D13" s="26">
        <f t="shared" si="1"/>
        <v>6441.8277750159687</v>
      </c>
      <c r="E13" s="26">
        <f t="shared" si="2"/>
        <v>33.852897416140877</v>
      </c>
      <c r="F13" s="27">
        <f t="shared" si="3"/>
        <v>2016.923828</v>
      </c>
      <c r="G13" s="29">
        <f t="shared" si="0"/>
        <v>7.9430532564656104</v>
      </c>
      <c r="R13" s="196" t="s">
        <v>59</v>
      </c>
      <c r="S13" s="197"/>
      <c r="T13" s="197"/>
      <c r="U13" s="198"/>
    </row>
    <row r="14" spans="1:22" ht="14.1" customHeight="1" x14ac:dyDescent="0.25">
      <c r="A14" s="24">
        <v>2015.9101559999999</v>
      </c>
      <c r="B14" s="24">
        <v>6454.7534180000002</v>
      </c>
      <c r="C14" s="25">
        <f>(-171*B4+-76*B5+9*B6+84*B7+149*B8+204*B9+249*B10+284*B11+309*B12+324*B13+329*B14+324*B15+309*B16+284*B17+249*B18+204*B19+149*B20+84*B21+9*B22+-76*B23+-171*B24)/3059</f>
        <v>6482.7744721343543</v>
      </c>
      <c r="D14" s="26">
        <f t="shared" si="1"/>
        <v>6445.2013902990202</v>
      </c>
      <c r="E14" s="26">
        <f t="shared" si="2"/>
        <v>37.573081835334051</v>
      </c>
      <c r="F14" s="27">
        <f t="shared" si="3"/>
        <v>2015.9101559999999</v>
      </c>
      <c r="G14" s="29">
        <f t="shared" si="0"/>
        <v>8.8159363837879976</v>
      </c>
      <c r="R14" s="196"/>
      <c r="S14" s="197"/>
      <c r="T14" s="197"/>
      <c r="U14" s="198"/>
    </row>
    <row r="15" spans="1:22" ht="14.1" customHeight="1" x14ac:dyDescent="0.25">
      <c r="A15" s="24">
        <v>2014.8984379999999</v>
      </c>
      <c r="B15" s="24">
        <v>6559.0961909999996</v>
      </c>
      <c r="C15" s="25">
        <f t="shared" ref="C15:C78" si="4">(-171*B5+-76*B6+9*B7+84*B8+149*B9+204*B10+249*B11+284*B12+309*B13+324*B14+329*B15+324*B16+309*B17+284*B18+249*B19+204*B20+149*B21+84*B22+9*B23+-76*B24+-171*B25)/3059</f>
        <v>6478.754574871853</v>
      </c>
      <c r="D15" s="26">
        <f t="shared" si="1"/>
        <v>6448.5556772450309</v>
      </c>
      <c r="E15" s="26">
        <f t="shared" si="2"/>
        <v>30.198897626822145</v>
      </c>
      <c r="F15" s="27">
        <f t="shared" si="3"/>
        <v>2014.8984379999999</v>
      </c>
      <c r="G15" s="29">
        <f t="shared" si="0"/>
        <v>7.0856993180746723</v>
      </c>
      <c r="R15" s="196"/>
      <c r="S15" s="197"/>
      <c r="T15" s="197"/>
      <c r="U15" s="198"/>
    </row>
    <row r="16" spans="1:22" ht="14.1" customHeight="1" x14ac:dyDescent="0.25">
      <c r="A16" s="24">
        <v>2013.8847659999999</v>
      </c>
      <c r="B16" s="24">
        <v>6596.4287109999996</v>
      </c>
      <c r="C16" s="30">
        <f t="shared" si="4"/>
        <v>6473.1742448362211</v>
      </c>
      <c r="D16" s="26">
        <f t="shared" si="1"/>
        <v>6451.9035971311878</v>
      </c>
      <c r="E16" s="26">
        <f t="shared" si="2"/>
        <v>21.270647705033298</v>
      </c>
      <c r="F16" s="27">
        <f t="shared" si="3"/>
        <v>2013.8847659999999</v>
      </c>
      <c r="G16" s="29">
        <f t="shared" si="0"/>
        <v>4.9908250228543576</v>
      </c>
      <c r="R16" s="196"/>
      <c r="S16" s="197"/>
      <c r="T16" s="197"/>
      <c r="U16" s="198"/>
    </row>
    <row r="17" spans="1:21" ht="14.1" customHeight="1" x14ac:dyDescent="0.25">
      <c r="A17" s="24">
        <v>2012.8710940000001</v>
      </c>
      <c r="B17" s="24">
        <v>6533.3134769999997</v>
      </c>
      <c r="C17" s="30">
        <f t="shared" si="4"/>
        <v>6491.1183523419413</v>
      </c>
      <c r="D17" s="26">
        <f t="shared" si="1"/>
        <v>6455.238663756707</v>
      </c>
      <c r="E17" s="26">
        <f t="shared" si="2"/>
        <v>35.879688585234362</v>
      </c>
      <c r="F17" s="27">
        <f t="shared" si="3"/>
        <v>2012.8710940000001</v>
      </c>
      <c r="G17" s="29">
        <f t="shared" si="0"/>
        <v>8.4186081254608975</v>
      </c>
      <c r="R17" s="196"/>
      <c r="S17" s="197"/>
      <c r="T17" s="197"/>
      <c r="U17" s="198"/>
    </row>
    <row r="18" spans="1:21" ht="14.1" customHeight="1" x14ac:dyDescent="0.25">
      <c r="A18" s="24">
        <v>2011.857422</v>
      </c>
      <c r="B18" s="24">
        <v>6583.5107420000004</v>
      </c>
      <c r="C18" s="30">
        <f t="shared" si="4"/>
        <v>6497.3436203027131</v>
      </c>
      <c r="D18" s="26">
        <f t="shared" si="1"/>
        <v>6458.5608816796266</v>
      </c>
      <c r="E18" s="26">
        <f t="shared" si="2"/>
        <v>38.782738623086516</v>
      </c>
      <c r="F18" s="27">
        <f t="shared" si="3"/>
        <v>2011.857422</v>
      </c>
      <c r="G18" s="29">
        <f t="shared" si="0"/>
        <v>9.0997634420468785</v>
      </c>
      <c r="R18" s="196"/>
      <c r="S18" s="197"/>
      <c r="T18" s="197"/>
      <c r="U18" s="198"/>
    </row>
    <row r="19" spans="1:21" ht="14.1" customHeight="1" x14ac:dyDescent="0.25">
      <c r="A19" s="24">
        <v>2010.84375</v>
      </c>
      <c r="B19" s="24">
        <v>6484.3857420000004</v>
      </c>
      <c r="C19" s="30">
        <f t="shared" si="4"/>
        <v>6501.7517472556392</v>
      </c>
      <c r="D19" s="26">
        <f t="shared" si="1"/>
        <v>6461.8702554579704</v>
      </c>
      <c r="E19" s="26">
        <f t="shared" si="2"/>
        <v>39.881491797668787</v>
      </c>
      <c r="F19" s="27">
        <f t="shared" si="3"/>
        <v>2010.84375</v>
      </c>
      <c r="G19" s="29">
        <f t="shared" si="0"/>
        <v>9.3575687009035811</v>
      </c>
      <c r="R19" s="196"/>
      <c r="S19" s="197"/>
      <c r="T19" s="197"/>
      <c r="U19" s="198"/>
    </row>
    <row r="20" spans="1:21" ht="15" customHeight="1" x14ac:dyDescent="0.25">
      <c r="A20" s="24">
        <v>2009.830078</v>
      </c>
      <c r="B20" s="24">
        <v>6387.8740230000003</v>
      </c>
      <c r="C20" s="30">
        <f t="shared" si="4"/>
        <v>6499.5166686152315</v>
      </c>
      <c r="D20" s="26">
        <f t="shared" si="1"/>
        <v>6465.1667896497784</v>
      </c>
      <c r="E20" s="26">
        <f t="shared" si="2"/>
        <v>34.349878965453172</v>
      </c>
      <c r="F20" s="27">
        <f t="shared" si="3"/>
        <v>2009.830078</v>
      </c>
      <c r="G20" s="29">
        <f t="shared" si="0"/>
        <v>8.0596622091689074</v>
      </c>
      <c r="R20" s="196"/>
      <c r="S20" s="197"/>
      <c r="T20" s="197"/>
      <c r="U20" s="198"/>
    </row>
    <row r="21" spans="1:21" ht="14.1" customHeight="1" x14ac:dyDescent="0.25">
      <c r="A21" s="24">
        <v>2008.814453</v>
      </c>
      <c r="B21" s="24">
        <v>6414.9130859999996</v>
      </c>
      <c r="C21" s="30">
        <f t="shared" si="4"/>
        <v>6492.9131718816579</v>
      </c>
      <c r="D21" s="26">
        <f t="shared" si="1"/>
        <v>6468.4568029954698</v>
      </c>
      <c r="E21" s="26">
        <f t="shared" si="2"/>
        <v>24.456368886188102</v>
      </c>
      <c r="F21" s="27">
        <f t="shared" si="3"/>
        <v>2008.814453</v>
      </c>
      <c r="G21" s="29">
        <f t="shared" si="0"/>
        <v>5.7383047050542677</v>
      </c>
      <c r="R21" s="196"/>
      <c r="S21" s="197"/>
      <c r="T21" s="197"/>
      <c r="U21" s="198"/>
    </row>
    <row r="22" spans="1:21" ht="15" customHeight="1" x14ac:dyDescent="0.25">
      <c r="A22" s="24">
        <v>2007.8007809999999</v>
      </c>
      <c r="B22" s="24">
        <v>6459.9506840000004</v>
      </c>
      <c r="C22" s="30">
        <f t="shared" si="4"/>
        <v>6490.4872542137937</v>
      </c>
      <c r="D22" s="26">
        <f t="shared" si="1"/>
        <v>6471.727646972764</v>
      </c>
      <c r="E22" s="26">
        <f t="shared" si="2"/>
        <v>18.759607241029698</v>
      </c>
      <c r="F22" s="27">
        <f t="shared" si="3"/>
        <v>2007.8007809999999</v>
      </c>
      <c r="G22" s="29">
        <f t="shared" si="0"/>
        <v>4.4016486256455654</v>
      </c>
      <c r="R22" s="196"/>
      <c r="S22" s="197"/>
      <c r="T22" s="197"/>
      <c r="U22" s="198"/>
    </row>
    <row r="23" spans="1:21" ht="15" customHeight="1" x14ac:dyDescent="0.25">
      <c r="A23" s="24">
        <v>2006.7851559999999</v>
      </c>
      <c r="B23" s="24">
        <v>6574.4189450000003</v>
      </c>
      <c r="C23" s="30">
        <f t="shared" si="4"/>
        <v>6482.3949981114738</v>
      </c>
      <c r="D23" s="26">
        <f t="shared" si="1"/>
        <v>6474.9919297589022</v>
      </c>
      <c r="E23" s="26">
        <f t="shared" si="2"/>
        <v>7.4030683525716086</v>
      </c>
      <c r="F23" s="27">
        <f t="shared" si="3"/>
        <v>2006.7851559999999</v>
      </c>
      <c r="G23" s="29">
        <f t="shared" si="0"/>
        <v>1.737014278656529</v>
      </c>
      <c r="R23" s="196"/>
      <c r="S23" s="197"/>
      <c r="T23" s="197"/>
      <c r="U23" s="198"/>
    </row>
    <row r="24" spans="1:21" ht="14.1" customHeight="1" thickBot="1" x14ac:dyDescent="0.3">
      <c r="A24" s="24">
        <v>2005.7714840000001</v>
      </c>
      <c r="B24" s="24">
        <v>6341.6704099999997</v>
      </c>
      <c r="C24" s="30">
        <f t="shared" si="4"/>
        <v>6478.7110555903882</v>
      </c>
      <c r="D24" s="26">
        <f t="shared" si="1"/>
        <v>6478.2371017889545</v>
      </c>
      <c r="E24" s="26">
        <f t="shared" si="2"/>
        <v>0.47395380143370858</v>
      </c>
      <c r="F24" s="27">
        <f t="shared" si="3"/>
        <v>2005.7714840000001</v>
      </c>
      <c r="G24" s="29">
        <f t="shared" si="0"/>
        <v>0.1112058515882695</v>
      </c>
      <c r="R24" s="199"/>
      <c r="S24" s="200"/>
      <c r="T24" s="200"/>
      <c r="U24" s="201"/>
    </row>
    <row r="25" spans="1:21" x14ac:dyDescent="0.25">
      <c r="A25" s="24">
        <v>2004.7558590000001</v>
      </c>
      <c r="B25" s="24">
        <v>6476.6865230000003</v>
      </c>
      <c r="C25" s="30">
        <f t="shared" si="4"/>
        <v>6470.0103038689122</v>
      </c>
      <c r="D25" s="26">
        <f t="shared" si="1"/>
        <v>6481.4756723180089</v>
      </c>
      <c r="E25" s="26">
        <f t="shared" si="2"/>
        <v>-11.465368449096786</v>
      </c>
      <c r="F25" s="27">
        <f t="shared" si="3"/>
        <v>2004.7558590000001</v>
      </c>
      <c r="G25" s="29">
        <f t="shared" si="0"/>
        <v>-2.6901695023822274</v>
      </c>
    </row>
    <row r="26" spans="1:21" x14ac:dyDescent="0.25">
      <c r="A26" s="24">
        <v>2003.7402340000001</v>
      </c>
      <c r="B26" s="24">
        <v>6591.0849609999996</v>
      </c>
      <c r="C26" s="30">
        <f t="shared" si="4"/>
        <v>6470.4075212046428</v>
      </c>
      <c r="D26" s="26">
        <f t="shared" si="1"/>
        <v>6484.7013812179921</v>
      </c>
      <c r="E26" s="26">
        <f t="shared" si="2"/>
        <v>-14.293860013349331</v>
      </c>
      <c r="F26" s="27">
        <f t="shared" si="3"/>
        <v>2003.7402340000001</v>
      </c>
      <c r="G26" s="29">
        <f t="shared" si="0"/>
        <v>-3.3538308384901852</v>
      </c>
    </row>
    <row r="27" spans="1:21" x14ac:dyDescent="0.25">
      <c r="A27" s="24">
        <v>2002.7246090000001</v>
      </c>
      <c r="B27" s="24">
        <v>6456.1372069999998</v>
      </c>
      <c r="C27" s="30">
        <f t="shared" si="4"/>
        <v>6476.3033142723107</v>
      </c>
      <c r="D27" s="26">
        <f t="shared" si="1"/>
        <v>6487.9142330733284</v>
      </c>
      <c r="E27" s="26">
        <f t="shared" si="2"/>
        <v>-11.61091880101776</v>
      </c>
      <c r="F27" s="27">
        <f t="shared" si="3"/>
        <v>2002.7246090000001</v>
      </c>
      <c r="G27" s="29">
        <f t="shared" si="0"/>
        <v>-2.7243206175022698</v>
      </c>
    </row>
    <row r="28" spans="1:21" x14ac:dyDescent="0.25">
      <c r="A28" s="24">
        <v>2001.7089840000001</v>
      </c>
      <c r="B28" s="24">
        <v>6529.3813479999999</v>
      </c>
      <c r="C28" s="30">
        <f t="shared" si="4"/>
        <v>6491.1142324684533</v>
      </c>
      <c r="D28" s="26">
        <f t="shared" si="1"/>
        <v>6491.1142324684497</v>
      </c>
      <c r="E28" s="26">
        <f t="shared" si="2"/>
        <v>0</v>
      </c>
      <c r="F28" s="27">
        <f t="shared" si="3"/>
        <v>2001.7089840000001</v>
      </c>
      <c r="G28" s="29">
        <f t="shared" si="0"/>
        <v>0</v>
      </c>
    </row>
    <row r="29" spans="1:21" x14ac:dyDescent="0.25">
      <c r="A29" s="24">
        <v>2000.6933590000001</v>
      </c>
      <c r="B29" s="24">
        <v>6528.0932620000003</v>
      </c>
      <c r="C29" s="30">
        <f t="shared" si="4"/>
        <v>6512.8950685599884</v>
      </c>
      <c r="D29" s="26">
        <f t="shared" si="1"/>
        <v>6494.3013839877894</v>
      </c>
      <c r="E29" s="26">
        <f t="shared" si="2"/>
        <v>18.593684572198981</v>
      </c>
      <c r="F29" s="27">
        <f t="shared" si="3"/>
        <v>2000.6933590000001</v>
      </c>
      <c r="G29" s="29">
        <f t="shared" si="0"/>
        <v>4.3627174647828344</v>
      </c>
    </row>
    <row r="30" spans="1:21" x14ac:dyDescent="0.25">
      <c r="A30" s="24">
        <v>1999.6777340000001</v>
      </c>
      <c r="B30" s="24">
        <v>6470.2963870000003</v>
      </c>
      <c r="C30" s="30">
        <f t="shared" si="4"/>
        <v>6529.3062650261536</v>
      </c>
      <c r="D30" s="26">
        <f t="shared" si="1"/>
        <v>6497.4756922157703</v>
      </c>
      <c r="E30" s="26">
        <f t="shared" si="2"/>
        <v>31.830572810383273</v>
      </c>
      <c r="F30" s="27">
        <f t="shared" si="3"/>
        <v>1999.6777340000001</v>
      </c>
      <c r="G30" s="29">
        <f t="shared" si="0"/>
        <v>7.4685463967445136</v>
      </c>
    </row>
    <row r="31" spans="1:21" x14ac:dyDescent="0.25">
      <c r="A31" s="24">
        <v>1998.6601559999999</v>
      </c>
      <c r="B31" s="24">
        <v>6535.7919920000004</v>
      </c>
      <c r="C31" s="30">
        <f t="shared" si="4"/>
        <v>6534.0372691242237</v>
      </c>
      <c r="D31" s="26">
        <f t="shared" si="1"/>
        <v>6500.6432287318949</v>
      </c>
      <c r="E31" s="26">
        <f t="shared" si="2"/>
        <v>33.394040392328861</v>
      </c>
      <c r="F31" s="27">
        <f t="shared" si="3"/>
        <v>1998.6601559999999</v>
      </c>
      <c r="G31" s="29">
        <f t="shared" si="0"/>
        <v>7.8353896277829929</v>
      </c>
    </row>
    <row r="32" spans="1:21" x14ac:dyDescent="0.25">
      <c r="A32" s="24">
        <v>1997.6445309999999</v>
      </c>
      <c r="B32" s="24">
        <v>6467.7470700000003</v>
      </c>
      <c r="C32" s="30">
        <f t="shared" si="4"/>
        <v>6527.1335283615554</v>
      </c>
      <c r="D32" s="26">
        <f t="shared" si="1"/>
        <v>6503.7918394554417</v>
      </c>
      <c r="E32" s="26">
        <f t="shared" si="2"/>
        <v>23.341688906113632</v>
      </c>
      <c r="F32" s="27">
        <f t="shared" si="3"/>
        <v>1997.6445309999999</v>
      </c>
      <c r="G32" s="29">
        <f t="shared" si="0"/>
        <v>5.4767624702254691</v>
      </c>
    </row>
    <row r="33" spans="1:7" x14ac:dyDescent="0.25">
      <c r="A33" s="24">
        <v>1996.626953</v>
      </c>
      <c r="B33" s="24">
        <v>6566.5898440000001</v>
      </c>
      <c r="C33" s="30">
        <f t="shared" si="4"/>
        <v>6533.8755266191565</v>
      </c>
      <c r="D33" s="26">
        <f t="shared" si="1"/>
        <v>6506.9336382561778</v>
      </c>
      <c r="E33" s="26">
        <f t="shared" si="2"/>
        <v>26.941888362978716</v>
      </c>
      <c r="F33" s="27">
        <f t="shared" si="3"/>
        <v>1996.626953</v>
      </c>
      <c r="G33" s="29">
        <f t="shared" si="0"/>
        <v>6.321493001507652</v>
      </c>
    </row>
    <row r="34" spans="1:7" x14ac:dyDescent="0.25">
      <c r="A34" s="24">
        <v>1995.611328</v>
      </c>
      <c r="B34" s="24">
        <v>6519.0991210000002</v>
      </c>
      <c r="C34" s="30">
        <f t="shared" si="4"/>
        <v>6557.0005553314813</v>
      </c>
      <c r="D34" s="26">
        <f t="shared" si="1"/>
        <v>6510.0565698482915</v>
      </c>
      <c r="E34" s="26">
        <f t="shared" si="2"/>
        <v>46.943985483189863</v>
      </c>
      <c r="F34" s="27">
        <f t="shared" si="3"/>
        <v>1995.611328</v>
      </c>
      <c r="G34" s="29">
        <f t="shared" si="0"/>
        <v>11.014672457133289</v>
      </c>
    </row>
    <row r="35" spans="1:7" x14ac:dyDescent="0.25">
      <c r="A35" s="24">
        <v>1994.59375</v>
      </c>
      <c r="B35" s="24">
        <v>6587.1010740000002</v>
      </c>
      <c r="C35" s="30">
        <f t="shared" si="4"/>
        <v>6549.642215922524</v>
      </c>
      <c r="D35" s="26">
        <f t="shared" si="1"/>
        <v>6513.1726493419719</v>
      </c>
      <c r="E35" s="26">
        <f t="shared" si="2"/>
        <v>36.469566580552055</v>
      </c>
      <c r="F35" s="27">
        <f t="shared" si="3"/>
        <v>1994.59375</v>
      </c>
      <c r="G35" s="29">
        <f t="shared" si="0"/>
        <v>8.5570137772439452</v>
      </c>
    </row>
    <row r="36" spans="1:7" x14ac:dyDescent="0.25">
      <c r="A36" s="24">
        <v>1993.576172</v>
      </c>
      <c r="B36" s="24">
        <v>6608.8959960000002</v>
      </c>
      <c r="C36" s="30">
        <f t="shared" si="4"/>
        <v>6562.8083207590716</v>
      </c>
      <c r="D36" s="26">
        <f t="shared" si="1"/>
        <v>6516.2758637417046</v>
      </c>
      <c r="E36" s="26">
        <f t="shared" si="2"/>
        <v>46.532457017367051</v>
      </c>
      <c r="F36" s="27">
        <f t="shared" si="3"/>
        <v>1993.576172</v>
      </c>
      <c r="G36" s="29">
        <f t="shared" si="0"/>
        <v>10.918113734835456</v>
      </c>
    </row>
    <row r="37" spans="1:7" x14ac:dyDescent="0.25">
      <c r="A37" s="24">
        <v>1992.5585940000001</v>
      </c>
      <c r="B37" s="24">
        <v>6661.4638670000004</v>
      </c>
      <c r="C37" s="30">
        <f t="shared" si="4"/>
        <v>6579.6127544805486</v>
      </c>
      <c r="D37" s="26">
        <f t="shared" si="1"/>
        <v>6519.3662176584166</v>
      </c>
      <c r="E37" s="26">
        <f t="shared" si="2"/>
        <v>60.24653682213193</v>
      </c>
      <c r="F37" s="27">
        <f t="shared" si="3"/>
        <v>1992.5585940000001</v>
      </c>
      <c r="G37" s="29">
        <f t="shared" si="0"/>
        <v>14.135908209370712</v>
      </c>
    </row>
    <row r="38" spans="1:7" x14ac:dyDescent="0.25">
      <c r="A38" s="24">
        <v>1991.5410159999999</v>
      </c>
      <c r="B38" s="24">
        <v>6542.1860349999997</v>
      </c>
      <c r="C38" s="30">
        <f t="shared" si="4"/>
        <v>6587.22826323766</v>
      </c>
      <c r="D38" s="26">
        <f t="shared" si="1"/>
        <v>6522.4437157030388</v>
      </c>
      <c r="E38" s="26">
        <f t="shared" si="2"/>
        <v>64.784547534621197</v>
      </c>
      <c r="F38" s="27">
        <f t="shared" si="3"/>
        <v>1991.5410159999999</v>
      </c>
      <c r="G38" s="29">
        <f t="shared" si="0"/>
        <v>15.200681493755146</v>
      </c>
    </row>
    <row r="39" spans="1:7" x14ac:dyDescent="0.25">
      <c r="A39" s="24">
        <v>1990.5234379999999</v>
      </c>
      <c r="B39" s="24">
        <v>6528.0815430000002</v>
      </c>
      <c r="C39" s="30">
        <f t="shared" si="4"/>
        <v>6593.6424263085992</v>
      </c>
      <c r="D39" s="26">
        <f t="shared" si="1"/>
        <v>6525.5083624864928</v>
      </c>
      <c r="E39" s="26">
        <f t="shared" si="2"/>
        <v>68.134063822106327</v>
      </c>
      <c r="F39" s="27">
        <f t="shared" si="3"/>
        <v>1990.5234379999999</v>
      </c>
      <c r="G39" s="29">
        <f t="shared" si="0"/>
        <v>15.986593137530964</v>
      </c>
    </row>
    <row r="40" spans="1:7" x14ac:dyDescent="0.25">
      <c r="A40" s="24">
        <v>1989.5058590000001</v>
      </c>
      <c r="B40" s="24">
        <v>6519.1103519999997</v>
      </c>
      <c r="C40" s="30">
        <f t="shared" si="4"/>
        <v>6608.2548540892449</v>
      </c>
      <c r="D40" s="26">
        <f t="shared" si="1"/>
        <v>6528.5601656124818</v>
      </c>
      <c r="E40" s="26">
        <f t="shared" si="2"/>
        <v>79.694688476763076</v>
      </c>
      <c r="F40" s="27">
        <f t="shared" si="3"/>
        <v>1989.5058590000001</v>
      </c>
      <c r="G40" s="29">
        <f t="shared" si="0"/>
        <v>18.699113019689278</v>
      </c>
    </row>
    <row r="41" spans="1:7" x14ac:dyDescent="0.25">
      <c r="A41" s="24">
        <v>1988.486328</v>
      </c>
      <c r="B41" s="24">
        <v>6558.8403319999998</v>
      </c>
      <c r="C41" s="30">
        <f t="shared" si="4"/>
        <v>6606.1406085949639</v>
      </c>
      <c r="D41" s="26">
        <f t="shared" si="1"/>
        <v>6531.6049439098333</v>
      </c>
      <c r="E41" s="26">
        <f t="shared" si="2"/>
        <v>74.535664685130541</v>
      </c>
      <c r="F41" s="27">
        <f t="shared" si="3"/>
        <v>1988.486328</v>
      </c>
      <c r="G41" s="29">
        <f t="shared" si="0"/>
        <v>17.488628722744814</v>
      </c>
    </row>
    <row r="42" spans="1:7" x14ac:dyDescent="0.25">
      <c r="A42" s="24">
        <v>1987.46875</v>
      </c>
      <c r="B42" s="24">
        <v>6752.3085940000001</v>
      </c>
      <c r="C42" s="30">
        <f t="shared" si="4"/>
        <v>6599.0359251363207</v>
      </c>
      <c r="D42" s="26">
        <f t="shared" si="1"/>
        <v>6534.6310399287722</v>
      </c>
      <c r="E42" s="26">
        <f t="shared" si="2"/>
        <v>64.404885207548432</v>
      </c>
      <c r="F42" s="27">
        <f t="shared" si="3"/>
        <v>1987.46875</v>
      </c>
      <c r="G42" s="29">
        <f t="shared" si="0"/>
        <v>15.111599662845903</v>
      </c>
    </row>
    <row r="43" spans="1:7" x14ac:dyDescent="0.25">
      <c r="A43" s="24">
        <v>1986.4492190000001</v>
      </c>
      <c r="B43" s="24">
        <v>6638.2558589999999</v>
      </c>
      <c r="C43" s="30">
        <f t="shared" si="4"/>
        <v>6597.0803802337396</v>
      </c>
      <c r="D43" s="26">
        <f t="shared" si="1"/>
        <v>6537.6500740488318</v>
      </c>
      <c r="E43" s="26">
        <f t="shared" si="2"/>
        <v>59.430306184907749</v>
      </c>
      <c r="F43" s="27">
        <f t="shared" si="3"/>
        <v>1986.4492190000001</v>
      </c>
      <c r="G43" s="29">
        <f t="shared" si="0"/>
        <v>13.944392448065763</v>
      </c>
    </row>
    <row r="44" spans="1:7" x14ac:dyDescent="0.25">
      <c r="A44" s="24">
        <v>1985.4296879999999</v>
      </c>
      <c r="B44" s="24">
        <v>6534.4946289999998</v>
      </c>
      <c r="C44" s="30">
        <f t="shared" si="4"/>
        <v>6596.3132934710702</v>
      </c>
      <c r="D44" s="26">
        <f t="shared" si="1"/>
        <v>6540.6562306914639</v>
      </c>
      <c r="E44" s="26">
        <f t="shared" si="2"/>
        <v>55.657062779606349</v>
      </c>
      <c r="F44" s="27">
        <f t="shared" si="3"/>
        <v>1985.4296879999999</v>
      </c>
      <c r="G44" s="29">
        <f t="shared" si="0"/>
        <v>13.0590598589673</v>
      </c>
    </row>
    <row r="45" spans="1:7" x14ac:dyDescent="0.25">
      <c r="A45" s="24">
        <v>1984.4121090000001</v>
      </c>
      <c r="B45" s="24">
        <v>6717.6103519999997</v>
      </c>
      <c r="C45" s="30">
        <f t="shared" si="4"/>
        <v>6585.7197549653492</v>
      </c>
      <c r="D45" s="26">
        <f t="shared" si="1"/>
        <v>6543.6437958322367</v>
      </c>
      <c r="E45" s="26">
        <f t="shared" si="2"/>
        <v>42.075959133112519</v>
      </c>
      <c r="F45" s="27">
        <f t="shared" si="3"/>
        <v>1984.4121090000001</v>
      </c>
      <c r="G45" s="29">
        <f t="shared" si="0"/>
        <v>9.8724661615473153</v>
      </c>
    </row>
    <row r="46" spans="1:7" x14ac:dyDescent="0.25">
      <c r="A46" s="24">
        <v>1983.392578</v>
      </c>
      <c r="B46" s="24">
        <v>6529.376953</v>
      </c>
      <c r="C46" s="30">
        <f t="shared" si="4"/>
        <v>6582.6193032641395</v>
      </c>
      <c r="D46" s="26">
        <f t="shared" si="1"/>
        <v>6546.6242360657106</v>
      </c>
      <c r="E46" s="26">
        <f t="shared" si="2"/>
        <v>35.995067198428842</v>
      </c>
      <c r="F46" s="27">
        <f t="shared" si="3"/>
        <v>1983.392578</v>
      </c>
      <c r="G46" s="29">
        <f t="shared" si="0"/>
        <v>8.4456799136743328</v>
      </c>
    </row>
    <row r="47" spans="1:7" x14ac:dyDescent="0.25">
      <c r="A47" s="24">
        <v>1982.373047</v>
      </c>
      <c r="B47" s="24">
        <v>6574.1811520000001</v>
      </c>
      <c r="C47" s="30">
        <f t="shared" si="4"/>
        <v>6579.2677747911084</v>
      </c>
      <c r="D47" s="26">
        <f t="shared" si="1"/>
        <v>6549.5918127254718</v>
      </c>
      <c r="E47" s="26">
        <f t="shared" si="2"/>
        <v>29.675962065636668</v>
      </c>
      <c r="F47" s="27">
        <f t="shared" si="3"/>
        <v>1982.373047</v>
      </c>
      <c r="G47" s="29">
        <f t="shared" si="0"/>
        <v>6.9630006621476461</v>
      </c>
    </row>
    <row r="48" spans="1:7" x14ac:dyDescent="0.25">
      <c r="A48" s="24">
        <v>1981.3535159999999</v>
      </c>
      <c r="B48" s="24">
        <v>6544.7416990000002</v>
      </c>
      <c r="C48" s="30">
        <f t="shared" si="4"/>
        <v>6581.3874341843739</v>
      </c>
      <c r="D48" s="26">
        <f t="shared" si="1"/>
        <v>6552.5465304490372</v>
      </c>
      <c r="E48" s="26">
        <f t="shared" si="2"/>
        <v>28.840903735336724</v>
      </c>
      <c r="F48" s="27">
        <f t="shared" si="3"/>
        <v>1981.3535159999999</v>
      </c>
      <c r="G48" s="29">
        <f t="shared" si="0"/>
        <v>6.767067276940117</v>
      </c>
    </row>
    <row r="49" spans="1:7" x14ac:dyDescent="0.25">
      <c r="A49" s="24">
        <v>1980.3320309999999</v>
      </c>
      <c r="B49" s="24">
        <v>6602.3212890000004</v>
      </c>
      <c r="C49" s="30">
        <f t="shared" si="4"/>
        <v>6577.9776020885929</v>
      </c>
      <c r="D49" s="26">
        <f t="shared" si="1"/>
        <v>6555.4940198151198</v>
      </c>
      <c r="E49" s="26">
        <f t="shared" si="2"/>
        <v>22.483582273473075</v>
      </c>
      <c r="F49" s="27">
        <f t="shared" si="3"/>
        <v>1980.3320309999999</v>
      </c>
      <c r="G49" s="29">
        <f t="shared" si="0"/>
        <v>5.2754211611196649</v>
      </c>
    </row>
    <row r="50" spans="1:7" x14ac:dyDescent="0.25">
      <c r="A50" s="24">
        <v>1979.3125</v>
      </c>
      <c r="B50" s="24">
        <v>6447.5195309999999</v>
      </c>
      <c r="C50" s="30">
        <f t="shared" si="4"/>
        <v>6566.441522537104</v>
      </c>
      <c r="D50" s="26">
        <f t="shared" si="1"/>
        <v>6558.4230089560861</v>
      </c>
      <c r="E50" s="26">
        <f t="shared" si="2"/>
        <v>8.0185135810179418</v>
      </c>
      <c r="F50" s="27">
        <f t="shared" si="3"/>
        <v>1979.3125</v>
      </c>
      <c r="G50" s="29">
        <f t="shared" si="0"/>
        <v>1.8814188820762663</v>
      </c>
    </row>
    <row r="51" spans="1:7" x14ac:dyDescent="0.25">
      <c r="A51" s="24">
        <v>1978.2929690000001</v>
      </c>
      <c r="B51" s="24">
        <v>6556.2573240000002</v>
      </c>
      <c r="C51" s="30">
        <f t="shared" si="4"/>
        <v>6563.8746690290945</v>
      </c>
      <c r="D51" s="26">
        <f t="shared" si="1"/>
        <v>6561.3391530823301</v>
      </c>
      <c r="E51" s="26">
        <f t="shared" si="2"/>
        <v>2.5355159467644626</v>
      </c>
      <c r="F51" s="27">
        <f t="shared" si="3"/>
        <v>1978.2929690000001</v>
      </c>
      <c r="G51" s="29">
        <f t="shared" si="0"/>
        <v>0.59491918668578814</v>
      </c>
    </row>
    <row r="52" spans="1:7" x14ac:dyDescent="0.25">
      <c r="A52" s="24">
        <v>1977.2714840000001</v>
      </c>
      <c r="B52" s="24">
        <v>6680.2978519999997</v>
      </c>
      <c r="C52" s="30">
        <f t="shared" si="4"/>
        <v>6558.2024462425625</v>
      </c>
      <c r="D52" s="26">
        <f t="shared" si="1"/>
        <v>6564.2480088837056</v>
      </c>
      <c r="E52" s="26">
        <f t="shared" si="2"/>
        <v>-6.0455626411430785</v>
      </c>
      <c r="F52" s="27">
        <f t="shared" si="3"/>
        <v>1977.2714840000001</v>
      </c>
      <c r="G52" s="29">
        <f t="shared" si="0"/>
        <v>-1.4184967813420482</v>
      </c>
    </row>
    <row r="53" spans="1:7" x14ac:dyDescent="0.25">
      <c r="A53" s="24">
        <v>1976.251953</v>
      </c>
      <c r="B53" s="24">
        <v>6515.3447269999997</v>
      </c>
      <c r="C53" s="30">
        <f t="shared" si="4"/>
        <v>6569.1218311523389</v>
      </c>
      <c r="D53" s="26">
        <f t="shared" si="1"/>
        <v>6567.1384522969765</v>
      </c>
      <c r="E53" s="26">
        <f t="shared" si="2"/>
        <v>1.983378855362389</v>
      </c>
      <c r="F53" s="27">
        <f t="shared" si="3"/>
        <v>1976.251953</v>
      </c>
      <c r="G53" s="29">
        <f t="shared" si="0"/>
        <v>0.46536884811460183</v>
      </c>
    </row>
    <row r="54" spans="1:7" x14ac:dyDescent="0.25">
      <c r="A54" s="24">
        <v>1975.2304690000001</v>
      </c>
      <c r="B54" s="24">
        <v>6544.7539059999999</v>
      </c>
      <c r="C54" s="30">
        <f t="shared" si="4"/>
        <v>6578.3555152667541</v>
      </c>
      <c r="D54" s="26">
        <f t="shared" si="1"/>
        <v>6570.021564622697</v>
      </c>
      <c r="E54" s="26">
        <f t="shared" si="2"/>
        <v>8.3339506440570403</v>
      </c>
      <c r="F54" s="27">
        <f t="shared" si="3"/>
        <v>1975.2304690000001</v>
      </c>
      <c r="G54" s="29">
        <f t="shared" si="0"/>
        <v>1.9554312586236289</v>
      </c>
    </row>
    <row r="55" spans="1:7" x14ac:dyDescent="0.25">
      <c r="A55" s="24">
        <v>1974.2089840000001</v>
      </c>
      <c r="B55" s="24">
        <v>6615.0483400000003</v>
      </c>
      <c r="C55" s="30">
        <f t="shared" si="4"/>
        <v>6583.4403399094472</v>
      </c>
      <c r="D55" s="26">
        <f t="shared" si="1"/>
        <v>6572.8918041177367</v>
      </c>
      <c r="E55" s="26">
        <f t="shared" si="2"/>
        <v>10.548535791710492</v>
      </c>
      <c r="F55" s="27">
        <f t="shared" si="3"/>
        <v>1974.2089840000001</v>
      </c>
      <c r="G55" s="29">
        <f t="shared" si="0"/>
        <v>2.4750490494601096</v>
      </c>
    </row>
    <row r="56" spans="1:7" x14ac:dyDescent="0.25">
      <c r="A56" s="24">
        <v>1973.1875</v>
      </c>
      <c r="B56" s="24">
        <v>6570.3159180000002</v>
      </c>
      <c r="C56" s="30">
        <f t="shared" si="4"/>
        <v>6602.335890242236</v>
      </c>
      <c r="D56" s="26">
        <f t="shared" si="1"/>
        <v>6575.7491698265858</v>
      </c>
      <c r="E56" s="26">
        <f t="shared" si="2"/>
        <v>26.586720415650234</v>
      </c>
      <c r="F56" s="27">
        <f t="shared" si="3"/>
        <v>1973.1875</v>
      </c>
      <c r="G56" s="29">
        <f t="shared" si="0"/>
        <v>6.2381583939572032</v>
      </c>
    </row>
    <row r="57" spans="1:7" x14ac:dyDescent="0.25">
      <c r="A57" s="24">
        <v>1972.1660159999999</v>
      </c>
      <c r="B57" s="24">
        <v>6604.8081050000001</v>
      </c>
      <c r="C57" s="30">
        <f t="shared" si="4"/>
        <v>6601.4525396914005</v>
      </c>
      <c r="D57" s="26">
        <f t="shared" si="1"/>
        <v>6578.59366922964</v>
      </c>
      <c r="E57" s="26">
        <f t="shared" si="2"/>
        <v>22.858870461760489</v>
      </c>
      <c r="F57" s="27">
        <f t="shared" si="3"/>
        <v>1972.1660159999999</v>
      </c>
      <c r="G57" s="29">
        <f t="shared" si="0"/>
        <v>5.3634766687309012</v>
      </c>
    </row>
    <row r="58" spans="1:7" x14ac:dyDescent="0.25">
      <c r="A58" s="24">
        <v>1971.1445309999999</v>
      </c>
      <c r="B58" s="24">
        <v>6621.4052730000003</v>
      </c>
      <c r="C58" s="30">
        <f t="shared" si="4"/>
        <v>6605.0240586243863</v>
      </c>
      <c r="D58" s="26">
        <f t="shared" si="1"/>
        <v>6581.4253097569217</v>
      </c>
      <c r="E58" s="26">
        <f t="shared" si="2"/>
        <v>23.598748867464565</v>
      </c>
      <c r="F58" s="27">
        <f t="shared" si="3"/>
        <v>1971.1445309999999</v>
      </c>
      <c r="G58" s="29">
        <f t="shared" si="0"/>
        <v>5.537077572298295</v>
      </c>
    </row>
    <row r="59" spans="1:7" x14ac:dyDescent="0.25">
      <c r="A59" s="24">
        <v>1970.123047</v>
      </c>
      <c r="B59" s="24">
        <v>6602.2397460000002</v>
      </c>
      <c r="C59" s="30">
        <f t="shared" si="4"/>
        <v>6611.5110598813344</v>
      </c>
      <c r="D59" s="26">
        <f t="shared" si="1"/>
        <v>6584.2440905284984</v>
      </c>
      <c r="E59" s="26">
        <f t="shared" si="2"/>
        <v>27.266969352835986</v>
      </c>
      <c r="F59" s="27">
        <f t="shared" si="3"/>
        <v>1970.123047</v>
      </c>
      <c r="G59" s="29">
        <f t="shared" si="0"/>
        <v>6.3977681747479105</v>
      </c>
    </row>
    <row r="60" spans="1:7" x14ac:dyDescent="0.25">
      <c r="A60" s="24">
        <v>1969.1015629999999</v>
      </c>
      <c r="B60" s="24">
        <v>6710.7597660000001</v>
      </c>
      <c r="C60" s="30">
        <f t="shared" si="4"/>
        <v>6618.6104247113444</v>
      </c>
      <c r="D60" s="26">
        <f t="shared" si="1"/>
        <v>6587.050018986969</v>
      </c>
      <c r="E60" s="26">
        <f t="shared" si="2"/>
        <v>31.560405724375414</v>
      </c>
      <c r="F60" s="27">
        <f t="shared" si="3"/>
        <v>1969.1015629999999</v>
      </c>
      <c r="G60" s="29">
        <f t="shared" si="0"/>
        <v>7.4051559127358573</v>
      </c>
    </row>
    <row r="61" spans="1:7" x14ac:dyDescent="0.25">
      <c r="A61" s="24">
        <v>1968.078125</v>
      </c>
      <c r="B61" s="24">
        <v>6569.0375979999999</v>
      </c>
      <c r="C61" s="30">
        <f t="shared" si="4"/>
        <v>6613.6247305867937</v>
      </c>
      <c r="D61" s="26">
        <f t="shared" si="1"/>
        <v>6589.8484303810783</v>
      </c>
      <c r="E61" s="26">
        <f t="shared" si="2"/>
        <v>23.776300205715415</v>
      </c>
      <c r="F61" s="27">
        <f t="shared" si="3"/>
        <v>1968.078125</v>
      </c>
      <c r="G61" s="29">
        <f t="shared" si="0"/>
        <v>5.5787372186838606</v>
      </c>
    </row>
    <row r="62" spans="1:7" x14ac:dyDescent="0.25">
      <c r="A62" s="24">
        <v>1967.0566409999999</v>
      </c>
      <c r="B62" s="24">
        <v>6626.4711909999996</v>
      </c>
      <c r="C62" s="30">
        <f t="shared" si="4"/>
        <v>6605.7526813259228</v>
      </c>
      <c r="D62" s="26">
        <f t="shared" si="1"/>
        <v>6592.6286436431201</v>
      </c>
      <c r="E62" s="26">
        <f t="shared" si="2"/>
        <v>13.124037682802737</v>
      </c>
      <c r="F62" s="27">
        <f t="shared" si="3"/>
        <v>1967.0566409999999</v>
      </c>
      <c r="G62" s="29">
        <f t="shared" si="0"/>
        <v>3.0793503130003947</v>
      </c>
    </row>
    <row r="63" spans="1:7" x14ac:dyDescent="0.25">
      <c r="A63" s="24">
        <v>1966.033203</v>
      </c>
      <c r="B63" s="24">
        <v>6635.3935549999997</v>
      </c>
      <c r="C63" s="30">
        <f t="shared" si="4"/>
        <v>6612.8864136273296</v>
      </c>
      <c r="D63" s="26">
        <f t="shared" si="1"/>
        <v>6595.4013000143059</v>
      </c>
      <c r="E63" s="26">
        <f t="shared" si="2"/>
        <v>17.485113613023714</v>
      </c>
      <c r="F63" s="27">
        <f t="shared" si="3"/>
        <v>1966.033203</v>
      </c>
      <c r="G63" s="29">
        <f t="shared" si="0"/>
        <v>4.1026086162237769</v>
      </c>
    </row>
    <row r="64" spans="1:7" x14ac:dyDescent="0.25">
      <c r="A64" s="24">
        <v>1965.0097659999999</v>
      </c>
      <c r="B64" s="24">
        <v>6606.0390630000002</v>
      </c>
      <c r="C64" s="30">
        <f t="shared" si="4"/>
        <v>6603.8713227685521</v>
      </c>
      <c r="D64" s="26">
        <f t="shared" si="1"/>
        <v>6598.1610709108918</v>
      </c>
      <c r="E64" s="26">
        <f t="shared" si="2"/>
        <v>5.7102518576602961</v>
      </c>
      <c r="F64" s="27">
        <f t="shared" si="3"/>
        <v>1965.0097659999999</v>
      </c>
      <c r="G64" s="29">
        <f t="shared" si="0"/>
        <v>1.3398213469196738</v>
      </c>
    </row>
    <row r="65" spans="1:7" x14ac:dyDescent="0.25">
      <c r="A65" s="24">
        <v>1963.986328</v>
      </c>
      <c r="B65" s="24">
        <v>6551.185547</v>
      </c>
      <c r="C65" s="30">
        <f t="shared" si="4"/>
        <v>6605.450814576986</v>
      </c>
      <c r="D65" s="26">
        <f t="shared" si="1"/>
        <v>6600.9079664170658</v>
      </c>
      <c r="E65" s="26">
        <f t="shared" si="2"/>
        <v>4.5428481599201405</v>
      </c>
      <c r="F65" s="27">
        <f t="shared" si="3"/>
        <v>1963.986328</v>
      </c>
      <c r="G65" s="29">
        <f t="shared" si="0"/>
        <v>1.0659083158145803</v>
      </c>
    </row>
    <row r="66" spans="1:7" x14ac:dyDescent="0.25">
      <c r="A66" s="24">
        <v>1962.9648440000001</v>
      </c>
      <c r="B66" s="24">
        <v>6539.7133789999998</v>
      </c>
      <c r="C66" s="30">
        <f t="shared" si="4"/>
        <v>6600.033997362536</v>
      </c>
      <c r="D66" s="26">
        <f t="shared" si="1"/>
        <v>6603.6367808494833</v>
      </c>
      <c r="E66" s="26">
        <f t="shared" si="2"/>
        <v>-3.6027834869473736</v>
      </c>
      <c r="F66" s="27">
        <f t="shared" si="3"/>
        <v>1962.9648440000001</v>
      </c>
      <c r="G66" s="29">
        <f t="shared" si="0"/>
        <v>-0.8453368335524919</v>
      </c>
    </row>
    <row r="67" spans="1:7" x14ac:dyDescent="0.25">
      <c r="A67" s="24">
        <v>1961.9414059999999</v>
      </c>
      <c r="B67" s="24">
        <v>6645.5502930000002</v>
      </c>
      <c r="C67" s="30">
        <f t="shared" si="4"/>
        <v>6594.773090485779</v>
      </c>
      <c r="D67" s="26">
        <f t="shared" si="1"/>
        <v>6606.3579588073735</v>
      </c>
      <c r="E67" s="26">
        <f t="shared" si="2"/>
        <v>-11.584868321594513</v>
      </c>
      <c r="F67" s="27">
        <f t="shared" si="3"/>
        <v>1961.9414059999999</v>
      </c>
      <c r="G67" s="29">
        <f t="shared" si="0"/>
        <v>-2.7182082796757103</v>
      </c>
    </row>
    <row r="68" spans="1:7" x14ac:dyDescent="0.25">
      <c r="A68" s="24">
        <v>1960.9160159999999</v>
      </c>
      <c r="B68" s="24">
        <v>6636.6147460000002</v>
      </c>
      <c r="C68" s="30">
        <f t="shared" si="4"/>
        <v>6598.4473692160836</v>
      </c>
      <c r="D68" s="26">
        <f t="shared" si="1"/>
        <v>6609.071426006436</v>
      </c>
      <c r="E68" s="26">
        <f t="shared" si="2"/>
        <v>-10.62405679035237</v>
      </c>
      <c r="F68" s="27">
        <f t="shared" si="3"/>
        <v>1960.9160159999999</v>
      </c>
      <c r="G68" s="29">
        <f t="shared" ref="G68:G131" si="5">E68/$J$6</f>
        <v>-2.4927688713949934</v>
      </c>
    </row>
    <row r="69" spans="1:7" x14ac:dyDescent="0.25">
      <c r="A69" s="24">
        <v>1959.892578</v>
      </c>
      <c r="B69" s="24">
        <v>6553.7587890000004</v>
      </c>
      <c r="C69" s="30">
        <f t="shared" si="4"/>
        <v>6593.7715139836573</v>
      </c>
      <c r="D69" s="26">
        <f t="shared" ref="D69:D132" si="6">($P$5*A69^3)+($Q$5*A69^2)+($R$5*A69)+$S$5</f>
        <v>6611.7668560750953</v>
      </c>
      <c r="E69" s="26">
        <f t="shared" ref="E69:E132" si="7">C69-D69</f>
        <v>-17.995342091438033</v>
      </c>
      <c r="F69" s="27">
        <f t="shared" ref="F69:F132" si="8">A69</f>
        <v>1959.892578</v>
      </c>
      <c r="G69" s="29">
        <f t="shared" si="5"/>
        <v>-4.2223257537907966</v>
      </c>
    </row>
    <row r="70" spans="1:7" x14ac:dyDescent="0.25">
      <c r="A70" s="24">
        <v>1958.8691409999999</v>
      </c>
      <c r="B70" s="24">
        <v>6583.0742190000001</v>
      </c>
      <c r="C70" s="30">
        <f t="shared" si="4"/>
        <v>6595.6682562602164</v>
      </c>
      <c r="D70" s="26">
        <f t="shared" si="6"/>
        <v>6614.449428890839</v>
      </c>
      <c r="E70" s="26">
        <f t="shared" si="7"/>
        <v>-18.781172630622677</v>
      </c>
      <c r="F70" s="27">
        <f t="shared" si="8"/>
        <v>1958.8691409999999</v>
      </c>
      <c r="G70" s="29">
        <f t="shared" si="5"/>
        <v>-4.4067086072455979</v>
      </c>
    </row>
    <row r="71" spans="1:7" x14ac:dyDescent="0.25">
      <c r="A71" s="24">
        <v>1957.84375</v>
      </c>
      <c r="B71" s="24">
        <v>6551.2236329999996</v>
      </c>
      <c r="C71" s="30">
        <f t="shared" si="4"/>
        <v>6597.8634238339337</v>
      </c>
      <c r="D71" s="26">
        <f t="shared" si="6"/>
        <v>6617.1242366734059</v>
      </c>
      <c r="E71" s="26">
        <f t="shared" si="7"/>
        <v>-19.260812839472237</v>
      </c>
      <c r="F71" s="27">
        <f t="shared" si="8"/>
        <v>1957.84375</v>
      </c>
      <c r="G71" s="29">
        <f t="shared" si="5"/>
        <v>-4.5192486854552065</v>
      </c>
    </row>
    <row r="72" spans="1:7" x14ac:dyDescent="0.25">
      <c r="A72" s="24">
        <v>1956.8203129999999</v>
      </c>
      <c r="B72" s="24">
        <v>6659.5048829999996</v>
      </c>
      <c r="C72" s="30">
        <f t="shared" si="4"/>
        <v>6596.1112964406648</v>
      </c>
      <c r="D72" s="26">
        <f t="shared" si="6"/>
        <v>6619.7810898160769</v>
      </c>
      <c r="E72" s="26">
        <f t="shared" si="7"/>
        <v>-23.669793375412155</v>
      </c>
      <c r="F72" s="27">
        <f t="shared" si="8"/>
        <v>1956.8203129999999</v>
      </c>
      <c r="G72" s="29">
        <f t="shared" si="5"/>
        <v>-5.553747055659505</v>
      </c>
    </row>
    <row r="73" spans="1:7" x14ac:dyDescent="0.25">
      <c r="A73" s="24">
        <v>1955.794922</v>
      </c>
      <c r="B73" s="24">
        <v>6599.6342770000001</v>
      </c>
      <c r="C73" s="30">
        <f t="shared" si="4"/>
        <v>6596.6873646387712</v>
      </c>
      <c r="D73" s="26">
        <f t="shared" si="6"/>
        <v>6622.43013823814</v>
      </c>
      <c r="E73" s="26">
        <f t="shared" si="7"/>
        <v>-25.742773599368775</v>
      </c>
      <c r="F73" s="27">
        <f t="shared" si="8"/>
        <v>1955.794922</v>
      </c>
      <c r="G73" s="29">
        <f t="shared" si="5"/>
        <v>-6.0401394644415269</v>
      </c>
    </row>
    <row r="74" spans="1:7" x14ac:dyDescent="0.25">
      <c r="A74" s="24">
        <v>1954.7695309999999</v>
      </c>
      <c r="B74" s="24">
        <v>6674.7587890000004</v>
      </c>
      <c r="C74" s="30">
        <f t="shared" si="4"/>
        <v>6601.1208343824783</v>
      </c>
      <c r="D74" s="26">
        <f t="shared" si="6"/>
        <v>6625.0663017688348</v>
      </c>
      <c r="E74" s="26">
        <f t="shared" si="7"/>
        <v>-23.94546738635654</v>
      </c>
      <c r="F74" s="27">
        <f t="shared" si="8"/>
        <v>1954.7695309999999</v>
      </c>
      <c r="G74" s="29">
        <f t="shared" si="5"/>
        <v>-5.6184296535310452</v>
      </c>
    </row>
    <row r="75" spans="1:7" x14ac:dyDescent="0.25">
      <c r="A75" s="24">
        <v>1953.7460940000001</v>
      </c>
      <c r="B75" s="24">
        <v>6520.7006840000004</v>
      </c>
      <c r="C75" s="30">
        <f t="shared" si="4"/>
        <v>6624.1185903014066</v>
      </c>
      <c r="D75" s="26">
        <f t="shared" si="6"/>
        <v>6627.684598405147</v>
      </c>
      <c r="E75" s="26">
        <f t="shared" si="7"/>
        <v>-3.566008103740387</v>
      </c>
      <c r="F75" s="27">
        <f t="shared" si="8"/>
        <v>1953.7460940000001</v>
      </c>
      <c r="G75" s="29">
        <f t="shared" si="5"/>
        <v>-0.836708064683782</v>
      </c>
    </row>
    <row r="76" spans="1:7" x14ac:dyDescent="0.25">
      <c r="A76" s="24">
        <v>1952.720703</v>
      </c>
      <c r="B76" s="24">
        <v>6672.1821289999998</v>
      </c>
      <c r="C76" s="30">
        <f t="shared" si="4"/>
        <v>6628.2392067659357</v>
      </c>
      <c r="D76" s="26">
        <f t="shared" si="6"/>
        <v>6630.2950308381296</v>
      </c>
      <c r="E76" s="26">
        <f t="shared" si="7"/>
        <v>-2.0558240721939001</v>
      </c>
      <c r="F76" s="27">
        <f t="shared" si="8"/>
        <v>1952.720703</v>
      </c>
      <c r="G76" s="29">
        <f t="shared" si="5"/>
        <v>-0.482366985922284</v>
      </c>
    </row>
    <row r="77" spans="1:7" x14ac:dyDescent="0.25">
      <c r="A77" s="24">
        <v>1951.6953129999999</v>
      </c>
      <c r="B77" s="24">
        <v>6642.8979490000002</v>
      </c>
      <c r="C77" s="30">
        <f t="shared" si="4"/>
        <v>6624.3096517646281</v>
      </c>
      <c r="D77" s="26">
        <f t="shared" si="6"/>
        <v>6632.8925899976402</v>
      </c>
      <c r="E77" s="26">
        <f t="shared" si="7"/>
        <v>-8.5829382330121007</v>
      </c>
      <c r="F77" s="27">
        <f t="shared" si="8"/>
        <v>1951.6953129999999</v>
      </c>
      <c r="G77" s="29">
        <f t="shared" si="5"/>
        <v>-2.013852304685289</v>
      </c>
    </row>
    <row r="78" spans="1:7" x14ac:dyDescent="0.25">
      <c r="A78" s="24">
        <v>1950.669922</v>
      </c>
      <c r="B78" s="24">
        <v>6534.7402339999999</v>
      </c>
      <c r="C78" s="30">
        <f t="shared" si="4"/>
        <v>6627.8241428322981</v>
      </c>
      <c r="D78" s="26">
        <f t="shared" si="6"/>
        <v>6635.4772856681138</v>
      </c>
      <c r="E78" s="26">
        <f t="shared" si="7"/>
        <v>-7.6531428358157427</v>
      </c>
      <c r="F78" s="27">
        <f t="shared" si="8"/>
        <v>1950.669922</v>
      </c>
      <c r="G78" s="29">
        <f t="shared" si="5"/>
        <v>-1.795690347474916</v>
      </c>
    </row>
    <row r="79" spans="1:7" x14ac:dyDescent="0.25">
      <c r="A79" s="24">
        <v>1949.642578</v>
      </c>
      <c r="B79" s="24">
        <v>6665.7788090000004</v>
      </c>
      <c r="C79" s="30">
        <f t="shared" ref="C79:C142" si="9">(-171*B69+-76*B70+9*B71+84*B72+149*B73+204*B74+249*B75+284*B76+309*B77+324*B78+329*B79+324*B80+309*B81+284*B82+249*B83+204*B84+149*B85+84*B86+9*B87+-76*B88+-171*B89)/3059</f>
        <v>6627.9370944357643</v>
      </c>
      <c r="D79" s="26">
        <f t="shared" si="6"/>
        <v>6638.0540061763841</v>
      </c>
      <c r="E79" s="26">
        <f t="shared" si="7"/>
        <v>-10.116911740619798</v>
      </c>
      <c r="F79" s="27">
        <f t="shared" si="8"/>
        <v>1949.642578</v>
      </c>
      <c r="G79" s="29">
        <f t="shared" si="5"/>
        <v>-2.3737752121740234</v>
      </c>
    </row>
    <row r="80" spans="1:7" x14ac:dyDescent="0.25">
      <c r="A80" s="24">
        <v>1948.6171879999999</v>
      </c>
      <c r="B80" s="24">
        <v>6560.2026370000003</v>
      </c>
      <c r="C80" s="30">
        <f t="shared" si="9"/>
        <v>6621.2688308528932</v>
      </c>
      <c r="D80" s="26">
        <f t="shared" si="6"/>
        <v>6640.6129569716195</v>
      </c>
      <c r="E80" s="26">
        <f t="shared" si="7"/>
        <v>-19.344126118726308</v>
      </c>
      <c r="F80" s="27">
        <f t="shared" si="8"/>
        <v>1948.6171879999999</v>
      </c>
      <c r="G80" s="29">
        <f t="shared" si="5"/>
        <v>-4.5387968442420625</v>
      </c>
    </row>
    <row r="81" spans="1:7" x14ac:dyDescent="0.25">
      <c r="A81" s="24">
        <v>1947.5898440000001</v>
      </c>
      <c r="B81" s="24">
        <v>6698.8159180000002</v>
      </c>
      <c r="C81" s="30">
        <f t="shared" si="9"/>
        <v>6627.3186063053281</v>
      </c>
      <c r="D81" s="26">
        <f t="shared" si="6"/>
        <v>6643.1638955484614</v>
      </c>
      <c r="E81" s="26">
        <f t="shared" si="7"/>
        <v>-15.845289243133266</v>
      </c>
      <c r="F81" s="27">
        <f t="shared" si="8"/>
        <v>1947.5898440000001</v>
      </c>
      <c r="G81" s="29">
        <f t="shared" si="5"/>
        <v>-3.717849458353891</v>
      </c>
    </row>
    <row r="82" spans="1:7" x14ac:dyDescent="0.25">
      <c r="A82" s="24">
        <v>1946.564453</v>
      </c>
      <c r="B82" s="24">
        <v>6661.9277339999999</v>
      </c>
      <c r="C82" s="30">
        <f t="shared" si="9"/>
        <v>6619.3889844259575</v>
      </c>
      <c r="D82" s="26">
        <f t="shared" si="6"/>
        <v>6645.6971253674001</v>
      </c>
      <c r="E82" s="26">
        <f t="shared" si="7"/>
        <v>-26.308140941442616</v>
      </c>
      <c r="F82" s="27">
        <f t="shared" si="8"/>
        <v>1946.564453</v>
      </c>
      <c r="G82" s="29">
        <f t="shared" si="5"/>
        <v>-6.1727940745434609</v>
      </c>
    </row>
    <row r="83" spans="1:7" x14ac:dyDescent="0.25">
      <c r="A83" s="24">
        <v>1945.5371090000001</v>
      </c>
      <c r="B83" s="24">
        <v>6719.1171880000002</v>
      </c>
      <c r="C83" s="30">
        <f t="shared" si="9"/>
        <v>6632.1301939225223</v>
      </c>
      <c r="D83" s="26">
        <f t="shared" si="6"/>
        <v>6648.2223009440331</v>
      </c>
      <c r="E83" s="26">
        <f t="shared" si="7"/>
        <v>-16.092107021510856</v>
      </c>
      <c r="F83" s="27">
        <f t="shared" si="8"/>
        <v>1945.5371090000001</v>
      </c>
      <c r="G83" s="29">
        <f t="shared" si="5"/>
        <v>-3.7757613922777797</v>
      </c>
    </row>
    <row r="84" spans="1:7" x14ac:dyDescent="0.25">
      <c r="A84" s="24">
        <v>1944.5117190000001</v>
      </c>
      <c r="B84" s="24">
        <v>6735.6166990000002</v>
      </c>
      <c r="C84" s="30">
        <f t="shared" si="9"/>
        <v>6644.2630639892141</v>
      </c>
      <c r="D84" s="26">
        <f t="shared" si="6"/>
        <v>6650.7298237534178</v>
      </c>
      <c r="E84" s="26">
        <f t="shared" si="7"/>
        <v>-6.4667597642037435</v>
      </c>
      <c r="F84" s="27">
        <f t="shared" si="8"/>
        <v>1944.5117190000001</v>
      </c>
      <c r="G84" s="29">
        <f t="shared" si="5"/>
        <v>-1.5173241029392182</v>
      </c>
    </row>
    <row r="85" spans="1:7" x14ac:dyDescent="0.25">
      <c r="A85" s="24">
        <v>1943.484375</v>
      </c>
      <c r="B85" s="24">
        <v>6436.9951170000004</v>
      </c>
      <c r="C85" s="30">
        <f t="shared" si="9"/>
        <v>6653.7362642419102</v>
      </c>
      <c r="D85" s="26">
        <f t="shared" si="6"/>
        <v>6653.2292552861636</v>
      </c>
      <c r="E85" s="26">
        <f t="shared" si="7"/>
        <v>0.50700895574664173</v>
      </c>
      <c r="F85" s="27">
        <f t="shared" si="8"/>
        <v>1943.484375</v>
      </c>
      <c r="G85" s="29">
        <f t="shared" si="5"/>
        <v>0.11896172689432617</v>
      </c>
    </row>
    <row r="86" spans="1:7" x14ac:dyDescent="0.25">
      <c r="A86" s="24">
        <v>1942.4570309999999</v>
      </c>
      <c r="B86" s="24">
        <v>6575.4995120000003</v>
      </c>
      <c r="C86" s="30">
        <f t="shared" si="9"/>
        <v>6653.5459292409296</v>
      </c>
      <c r="D86" s="26">
        <f t="shared" si="6"/>
        <v>6655.7158096570111</v>
      </c>
      <c r="E86" s="26">
        <f t="shared" si="7"/>
        <v>-2.1698804160814689</v>
      </c>
      <c r="F86" s="27">
        <f t="shared" si="8"/>
        <v>1942.4570309999999</v>
      </c>
      <c r="G86" s="29">
        <f t="shared" si="5"/>
        <v>-0.50912852430997779</v>
      </c>
    </row>
    <row r="87" spans="1:7" x14ac:dyDescent="0.25">
      <c r="A87" s="24">
        <v>1941.4296879999999</v>
      </c>
      <c r="B87" s="24">
        <v>6640.283203</v>
      </c>
      <c r="C87" s="30">
        <f t="shared" si="9"/>
        <v>6662.5977065583511</v>
      </c>
      <c r="D87" s="26">
        <f t="shared" si="6"/>
        <v>6658.1894892093387</v>
      </c>
      <c r="E87" s="26">
        <f t="shared" si="7"/>
        <v>4.4082173490123751</v>
      </c>
      <c r="F87" s="27">
        <f t="shared" si="8"/>
        <v>1941.4296879999999</v>
      </c>
      <c r="G87" s="29">
        <f t="shared" si="5"/>
        <v>1.0343193003203952</v>
      </c>
    </row>
    <row r="88" spans="1:7" x14ac:dyDescent="0.25">
      <c r="A88" s="24">
        <v>1940.4023440000001</v>
      </c>
      <c r="B88" s="24">
        <v>6644.0874020000001</v>
      </c>
      <c r="C88" s="30">
        <f t="shared" si="9"/>
        <v>6680.6177027463209</v>
      </c>
      <c r="D88" s="26">
        <f t="shared" si="6"/>
        <v>6660.650303503784</v>
      </c>
      <c r="E88" s="26">
        <f t="shared" si="7"/>
        <v>19.967399242536885</v>
      </c>
      <c r="F88" s="27">
        <f t="shared" si="8"/>
        <v>1940.4023440000001</v>
      </c>
      <c r="G88" s="29">
        <f t="shared" si="5"/>
        <v>4.6850381409586808</v>
      </c>
    </row>
    <row r="89" spans="1:7" x14ac:dyDescent="0.25">
      <c r="A89" s="24">
        <v>1939.373047</v>
      </c>
      <c r="B89" s="24">
        <v>6724.0693359999996</v>
      </c>
      <c r="C89" s="30">
        <f t="shared" si="9"/>
        <v>6684.8581819718866</v>
      </c>
      <c r="D89" s="26">
        <f t="shared" si="6"/>
        <v>6663.1028962256114</v>
      </c>
      <c r="E89" s="26">
        <f t="shared" si="7"/>
        <v>21.755285746275149</v>
      </c>
      <c r="F89" s="27">
        <f t="shared" si="8"/>
        <v>1939.373047</v>
      </c>
      <c r="G89" s="29">
        <f t="shared" si="5"/>
        <v>5.1045377643184828</v>
      </c>
    </row>
    <row r="90" spans="1:7" x14ac:dyDescent="0.25">
      <c r="A90" s="24">
        <v>1938.345703</v>
      </c>
      <c r="B90" s="24">
        <v>6783.7104490000002</v>
      </c>
      <c r="C90" s="30">
        <f t="shared" si="9"/>
        <v>6687.8409619091208</v>
      </c>
      <c r="D90" s="26">
        <f t="shared" si="6"/>
        <v>6665.5379649718543</v>
      </c>
      <c r="E90" s="26">
        <f t="shared" si="7"/>
        <v>22.302996937266471</v>
      </c>
      <c r="F90" s="27">
        <f t="shared" si="8"/>
        <v>1938.345703</v>
      </c>
      <c r="G90" s="29">
        <f t="shared" si="5"/>
        <v>5.2330496345352993</v>
      </c>
    </row>
    <row r="91" spans="1:7" x14ac:dyDescent="0.25">
      <c r="A91" s="24">
        <v>1937.3164059999999</v>
      </c>
      <c r="B91" s="24">
        <v>6647.8779299999997</v>
      </c>
      <c r="C91" s="30">
        <f t="shared" si="9"/>
        <v>6678.7876660006532</v>
      </c>
      <c r="D91" s="26">
        <f t="shared" si="6"/>
        <v>6667.9647727287575</v>
      </c>
      <c r="E91" s="26">
        <f t="shared" si="7"/>
        <v>10.822893271895737</v>
      </c>
      <c r="F91" s="27">
        <f t="shared" si="8"/>
        <v>1937.3164059999999</v>
      </c>
      <c r="G91" s="29">
        <f t="shared" si="5"/>
        <v>2.539422743966449</v>
      </c>
    </row>
    <row r="92" spans="1:7" x14ac:dyDescent="0.25">
      <c r="A92" s="24">
        <v>1936.2890629999999</v>
      </c>
      <c r="B92" s="24">
        <v>6821.7138670000004</v>
      </c>
      <c r="C92" s="30">
        <f t="shared" si="9"/>
        <v>6675.5656183720166</v>
      </c>
      <c r="D92" s="26">
        <f t="shared" si="6"/>
        <v>6670.3741126037839</v>
      </c>
      <c r="E92" s="26">
        <f t="shared" si="7"/>
        <v>5.1915057682326733</v>
      </c>
      <c r="F92" s="27">
        <f t="shared" si="8"/>
        <v>1936.2890629999999</v>
      </c>
      <c r="G92" s="29">
        <f t="shared" si="5"/>
        <v>1.218105685059006</v>
      </c>
    </row>
    <row r="93" spans="1:7" x14ac:dyDescent="0.25">
      <c r="A93" s="24">
        <v>1935.2597659999999</v>
      </c>
      <c r="B93" s="24">
        <v>6673.2392579999996</v>
      </c>
      <c r="C93" s="30">
        <f t="shared" si="9"/>
        <v>6679.4894791487413</v>
      </c>
      <c r="D93" s="26">
        <f t="shared" si="6"/>
        <v>6672.7751544603907</v>
      </c>
      <c r="E93" s="26">
        <f t="shared" si="7"/>
        <v>6.7143246883506436</v>
      </c>
      <c r="F93" s="27">
        <f t="shared" si="8"/>
        <v>1935.2597659999999</v>
      </c>
      <c r="G93" s="29">
        <f t="shared" si="5"/>
        <v>1.5754113429399548</v>
      </c>
    </row>
    <row r="94" spans="1:7" x14ac:dyDescent="0.25">
      <c r="A94" s="24">
        <v>1934.2304690000001</v>
      </c>
      <c r="B94" s="24">
        <v>6608.5390630000002</v>
      </c>
      <c r="C94" s="30">
        <f t="shared" si="9"/>
        <v>6681.6499867427246</v>
      </c>
      <c r="D94" s="26">
        <f t="shared" si="6"/>
        <v>6675.1633082804274</v>
      </c>
      <c r="E94" s="26">
        <f t="shared" si="7"/>
        <v>6.4866784622972773</v>
      </c>
      <c r="F94" s="27">
        <f t="shared" si="8"/>
        <v>1934.2304690000001</v>
      </c>
      <c r="G94" s="29">
        <f t="shared" si="5"/>
        <v>1.5219977141167642</v>
      </c>
    </row>
    <row r="95" spans="1:7" x14ac:dyDescent="0.25">
      <c r="A95" s="24">
        <v>1933.203125</v>
      </c>
      <c r="B95" s="24">
        <v>6721.4101559999999</v>
      </c>
      <c r="C95" s="30">
        <f t="shared" si="9"/>
        <v>6700.3400468689106</v>
      </c>
      <c r="D95" s="26">
        <f t="shared" si="6"/>
        <v>6677.5340841664456</v>
      </c>
      <c r="E95" s="26">
        <f t="shared" si="7"/>
        <v>22.805962702464967</v>
      </c>
      <c r="F95" s="27">
        <f t="shared" si="8"/>
        <v>1933.203125</v>
      </c>
      <c r="G95" s="29">
        <f t="shared" si="5"/>
        <v>5.3510626899627436</v>
      </c>
    </row>
    <row r="96" spans="1:7" x14ac:dyDescent="0.25">
      <c r="A96" s="24">
        <v>1932.173828</v>
      </c>
      <c r="B96" s="24">
        <v>6702.3715819999998</v>
      </c>
      <c r="C96" s="30">
        <f t="shared" si="9"/>
        <v>6683.4610135665253</v>
      </c>
      <c r="D96" s="26">
        <f t="shared" si="6"/>
        <v>6679.8965006608432</v>
      </c>
      <c r="E96" s="26">
        <f t="shared" si="7"/>
        <v>3.5645129056820224</v>
      </c>
      <c r="F96" s="27">
        <f t="shared" si="8"/>
        <v>1932.173828</v>
      </c>
      <c r="G96" s="29">
        <f t="shared" si="5"/>
        <v>0.83635723982939625</v>
      </c>
    </row>
    <row r="97" spans="1:7" x14ac:dyDescent="0.25">
      <c r="A97" s="24">
        <v>1931.1445309999999</v>
      </c>
      <c r="B97" s="24">
        <v>6721.3720700000003</v>
      </c>
      <c r="C97" s="30">
        <f t="shared" si="9"/>
        <v>6665.0715870353051</v>
      </c>
      <c r="D97" s="26">
        <f t="shared" si="6"/>
        <v>6682.246043425841</v>
      </c>
      <c r="E97" s="26">
        <f t="shared" si="7"/>
        <v>-17.174456390535852</v>
      </c>
      <c r="F97" s="27">
        <f t="shared" si="8"/>
        <v>1931.1445309999999</v>
      </c>
      <c r="G97" s="29">
        <f t="shared" si="5"/>
        <v>-4.0297177545526495</v>
      </c>
    </row>
    <row r="98" spans="1:7" x14ac:dyDescent="0.25">
      <c r="A98" s="24">
        <v>1930.1132809999999</v>
      </c>
      <c r="B98" s="24">
        <v>6555.3154299999997</v>
      </c>
      <c r="C98" s="30">
        <f t="shared" si="9"/>
        <v>6657.8381597185344</v>
      </c>
      <c r="D98" s="26">
        <f t="shared" si="6"/>
        <v>6684.5871386363524</v>
      </c>
      <c r="E98" s="26">
        <f t="shared" si="7"/>
        <v>-26.748978917818022</v>
      </c>
      <c r="F98" s="27">
        <f t="shared" si="8"/>
        <v>1930.1132809999999</v>
      </c>
      <c r="G98" s="29">
        <f t="shared" si="5"/>
        <v>-6.2762298153835587</v>
      </c>
    </row>
    <row r="99" spans="1:7" x14ac:dyDescent="0.25">
      <c r="A99" s="24">
        <v>1929.0839840000001</v>
      </c>
      <c r="B99" s="24">
        <v>6554.0615230000003</v>
      </c>
      <c r="C99" s="30">
        <f t="shared" si="9"/>
        <v>6648.7450646397519</v>
      </c>
      <c r="D99" s="26">
        <f t="shared" si="6"/>
        <v>6686.9109238546498</v>
      </c>
      <c r="E99" s="26">
        <f t="shared" si="7"/>
        <v>-38.165859214897864</v>
      </c>
      <c r="F99" s="27">
        <f t="shared" si="8"/>
        <v>1929.0839840000001</v>
      </c>
      <c r="G99" s="29">
        <f t="shared" si="5"/>
        <v>-8.9550223307668961</v>
      </c>
    </row>
    <row r="100" spans="1:7" x14ac:dyDescent="0.25">
      <c r="A100" s="24">
        <v>1928.0546879999999</v>
      </c>
      <c r="B100" s="24">
        <v>6646.5649409999996</v>
      </c>
      <c r="C100" s="30">
        <f t="shared" si="9"/>
        <v>6654.5632318149719</v>
      </c>
      <c r="D100" s="26">
        <f t="shared" si="6"/>
        <v>6689.2218474299261</v>
      </c>
      <c r="E100" s="26">
        <f t="shared" si="7"/>
        <v>-34.658615614954215</v>
      </c>
      <c r="F100" s="27">
        <f t="shared" si="8"/>
        <v>1928.0546879999999</v>
      </c>
      <c r="G100" s="29">
        <f t="shared" si="5"/>
        <v>-8.1321024384073155</v>
      </c>
    </row>
    <row r="101" spans="1:7" x14ac:dyDescent="0.25">
      <c r="A101" s="24">
        <v>1927.0234379999999</v>
      </c>
      <c r="B101" s="24">
        <v>6688.3632809999999</v>
      </c>
      <c r="C101" s="30">
        <f t="shared" si="9"/>
        <v>6665.6453376155614</v>
      </c>
      <c r="D101" s="26">
        <f t="shared" si="6"/>
        <v>6691.5242667959592</v>
      </c>
      <c r="E101" s="26">
        <f t="shared" si="7"/>
        <v>-25.87892918039779</v>
      </c>
      <c r="F101" s="27">
        <f t="shared" si="8"/>
        <v>1927.0234379999999</v>
      </c>
      <c r="G101" s="29">
        <f t="shared" si="5"/>
        <v>-6.072086243412441</v>
      </c>
    </row>
    <row r="102" spans="1:7" x14ac:dyDescent="0.25">
      <c r="A102" s="24">
        <v>1925.9941409999999</v>
      </c>
      <c r="B102" s="24">
        <v>6758.0087890000004</v>
      </c>
      <c r="C102" s="30">
        <f t="shared" si="9"/>
        <v>6667.2930787394571</v>
      </c>
      <c r="D102" s="26">
        <f t="shared" si="6"/>
        <v>6693.8094637536615</v>
      </c>
      <c r="E102" s="26">
        <f t="shared" si="7"/>
        <v>-26.516385014204388</v>
      </c>
      <c r="F102" s="27">
        <f t="shared" si="8"/>
        <v>1925.9941409999999</v>
      </c>
      <c r="G102" s="29">
        <f t="shared" si="5"/>
        <v>-6.2216552913532626</v>
      </c>
    </row>
    <row r="103" spans="1:7" x14ac:dyDescent="0.25">
      <c r="A103" s="24">
        <v>1924.9628909999999</v>
      </c>
      <c r="B103" s="24">
        <v>6645.2875979999999</v>
      </c>
      <c r="C103" s="30">
        <f t="shared" si="9"/>
        <v>6691.056182656097</v>
      </c>
      <c r="D103" s="26">
        <f t="shared" si="6"/>
        <v>6696.0861150128858</v>
      </c>
      <c r="E103" s="26">
        <f t="shared" si="7"/>
        <v>-5.0299323567887768</v>
      </c>
      <c r="F103" s="27">
        <f t="shared" si="8"/>
        <v>1924.9628909999999</v>
      </c>
      <c r="G103" s="29">
        <f t="shared" si="5"/>
        <v>-1.1801950094630145</v>
      </c>
    </row>
    <row r="104" spans="1:7" x14ac:dyDescent="0.25">
      <c r="A104" s="24">
        <v>1923.9316409999999</v>
      </c>
      <c r="B104" s="24">
        <v>6752.8955079999996</v>
      </c>
      <c r="C104" s="30">
        <f t="shared" si="9"/>
        <v>6704.8143688440678</v>
      </c>
      <c r="D104" s="26">
        <f t="shared" si="6"/>
        <v>6698.3498772015082</v>
      </c>
      <c r="E104" s="26">
        <f t="shared" si="7"/>
        <v>6.4644916425595511</v>
      </c>
      <c r="F104" s="27">
        <f t="shared" si="8"/>
        <v>1923.9316409999999</v>
      </c>
      <c r="G104" s="29">
        <f t="shared" si="5"/>
        <v>1.5167919236462464</v>
      </c>
    </row>
    <row r="105" spans="1:7" x14ac:dyDescent="0.25">
      <c r="A105" s="24">
        <v>1922.9003909999999</v>
      </c>
      <c r="B105" s="24">
        <v>6566.8046880000002</v>
      </c>
      <c r="C105" s="30">
        <f t="shared" si="9"/>
        <v>6713.0040075217375</v>
      </c>
      <c r="D105" s="26">
        <f t="shared" si="6"/>
        <v>6700.600755118814</v>
      </c>
      <c r="E105" s="26">
        <f t="shared" si="7"/>
        <v>12.403252402923499</v>
      </c>
      <c r="F105" s="27">
        <f t="shared" si="8"/>
        <v>1922.9003909999999</v>
      </c>
      <c r="G105" s="29">
        <f t="shared" si="5"/>
        <v>2.9102293129814276</v>
      </c>
    </row>
    <row r="106" spans="1:7" x14ac:dyDescent="0.25">
      <c r="A106" s="24">
        <v>1921.8691409999999</v>
      </c>
      <c r="B106" s="24">
        <v>6709.8212890000004</v>
      </c>
      <c r="C106" s="30">
        <f t="shared" si="9"/>
        <v>6733.8802461565883</v>
      </c>
      <c r="D106" s="26">
        <f t="shared" si="6"/>
        <v>6702.8387535640959</v>
      </c>
      <c r="E106" s="26">
        <f t="shared" si="7"/>
        <v>31.041492592492432</v>
      </c>
      <c r="F106" s="27">
        <f t="shared" si="8"/>
        <v>1921.8691409999999</v>
      </c>
      <c r="G106" s="29">
        <f t="shared" si="5"/>
        <v>7.2834010569739203</v>
      </c>
    </row>
    <row r="107" spans="1:7" x14ac:dyDescent="0.25">
      <c r="A107" s="24">
        <v>1920.8378909999999</v>
      </c>
      <c r="B107" s="24">
        <v>6837.6005859999996</v>
      </c>
      <c r="C107" s="30">
        <f t="shared" si="9"/>
        <v>6744.6565327616863</v>
      </c>
      <c r="D107" s="26">
        <f t="shared" si="6"/>
        <v>6705.0638773366463</v>
      </c>
      <c r="E107" s="26">
        <f t="shared" si="7"/>
        <v>39.592655425039993</v>
      </c>
      <c r="F107" s="27">
        <f t="shared" si="8"/>
        <v>1920.8378909999999</v>
      </c>
      <c r="G107" s="29">
        <f t="shared" si="5"/>
        <v>9.2897977605910711</v>
      </c>
    </row>
    <row r="108" spans="1:7" x14ac:dyDescent="0.25">
      <c r="A108" s="24">
        <v>1919.8066409999999</v>
      </c>
      <c r="B108" s="24">
        <v>6767.984375</v>
      </c>
      <c r="C108" s="30">
        <f t="shared" si="9"/>
        <v>6753.3594318855858</v>
      </c>
      <c r="D108" s="26">
        <f t="shared" si="6"/>
        <v>6707.2761312357525</v>
      </c>
      <c r="E108" s="26">
        <f t="shared" si="7"/>
        <v>46.083300649833291</v>
      </c>
      <c r="F108" s="27">
        <f t="shared" si="8"/>
        <v>1919.8066409999999</v>
      </c>
      <c r="G108" s="29">
        <f t="shared" si="5"/>
        <v>10.812726213526858</v>
      </c>
    </row>
    <row r="109" spans="1:7" x14ac:dyDescent="0.25">
      <c r="A109" s="24">
        <v>1918.7753909999999</v>
      </c>
      <c r="B109" s="24">
        <v>6822.345703</v>
      </c>
      <c r="C109" s="30">
        <f t="shared" si="9"/>
        <v>6746.5205242262182</v>
      </c>
      <c r="D109" s="26">
        <f t="shared" si="6"/>
        <v>6709.4755200607087</v>
      </c>
      <c r="E109" s="26">
        <f t="shared" si="7"/>
        <v>37.045004165509454</v>
      </c>
      <c r="F109" s="27">
        <f t="shared" si="8"/>
        <v>1918.7753909999999</v>
      </c>
      <c r="G109" s="29">
        <f t="shared" si="5"/>
        <v>8.6920312124401793</v>
      </c>
    </row>
    <row r="110" spans="1:7" x14ac:dyDescent="0.25">
      <c r="A110" s="24">
        <v>1917.7441409999999</v>
      </c>
      <c r="B110" s="24">
        <v>6724.9384769999997</v>
      </c>
      <c r="C110" s="30">
        <f t="shared" si="9"/>
        <v>6742.4714153200384</v>
      </c>
      <c r="D110" s="26">
        <f t="shared" si="6"/>
        <v>6711.6620486107986</v>
      </c>
      <c r="E110" s="26">
        <f t="shared" si="7"/>
        <v>30.809366709239839</v>
      </c>
      <c r="F110" s="27">
        <f t="shared" si="8"/>
        <v>1917.7441409999999</v>
      </c>
      <c r="G110" s="29">
        <f t="shared" si="5"/>
        <v>7.2289363466061642</v>
      </c>
    </row>
    <row r="111" spans="1:7" x14ac:dyDescent="0.25">
      <c r="A111" s="24">
        <v>1916.7109379999999</v>
      </c>
      <c r="B111" s="24">
        <v>6756.5297849999997</v>
      </c>
      <c r="C111" s="30">
        <f t="shared" si="9"/>
        <v>6729.3389440415176</v>
      </c>
      <c r="D111" s="26">
        <f t="shared" si="6"/>
        <v>6713.8398260339272</v>
      </c>
      <c r="E111" s="26">
        <f t="shared" si="7"/>
        <v>15.499118007590369</v>
      </c>
      <c r="F111" s="27">
        <f t="shared" si="8"/>
        <v>1916.7109379999999</v>
      </c>
      <c r="G111" s="29">
        <f t="shared" si="5"/>
        <v>3.6366257886049405</v>
      </c>
    </row>
    <row r="112" spans="1:7" x14ac:dyDescent="0.25">
      <c r="A112" s="24">
        <v>1915.6796879999999</v>
      </c>
      <c r="B112" s="24">
        <v>6793.1655270000001</v>
      </c>
      <c r="C112" s="30">
        <f t="shared" si="9"/>
        <v>6716.2954852249122</v>
      </c>
      <c r="D112" s="26">
        <f t="shared" si="6"/>
        <v>6716.00062409987</v>
      </c>
      <c r="E112" s="26">
        <f t="shared" si="7"/>
        <v>0.29486112504218909</v>
      </c>
      <c r="F112" s="27">
        <f t="shared" si="8"/>
        <v>1915.6796879999999</v>
      </c>
      <c r="G112" s="29">
        <f t="shared" si="5"/>
        <v>6.9184554299177192E-2</v>
      </c>
    </row>
    <row r="113" spans="1:7" x14ac:dyDescent="0.25">
      <c r="A113" s="24">
        <v>1914.6464840000001</v>
      </c>
      <c r="B113" s="24">
        <v>6695.8208009999998</v>
      </c>
      <c r="C113" s="30">
        <f t="shared" si="9"/>
        <v>6719.1277529682893</v>
      </c>
      <c r="D113" s="26">
        <f t="shared" si="6"/>
        <v>6718.1526340215842</v>
      </c>
      <c r="E113" s="26">
        <f t="shared" si="7"/>
        <v>0.97511894670515176</v>
      </c>
      <c r="F113" s="27">
        <f t="shared" si="8"/>
        <v>1914.6464840000001</v>
      </c>
      <c r="G113" s="29">
        <f t="shared" si="5"/>
        <v>0.22879641969359754</v>
      </c>
    </row>
    <row r="114" spans="1:7" x14ac:dyDescent="0.25">
      <c r="A114" s="24">
        <v>1913.6132809999999</v>
      </c>
      <c r="B114" s="24">
        <v>6707.1821289999998</v>
      </c>
      <c r="C114" s="30">
        <f t="shared" si="9"/>
        <v>6713.5456891490685</v>
      </c>
      <c r="D114" s="26">
        <f t="shared" si="6"/>
        <v>6720.291752111365</v>
      </c>
      <c r="E114" s="26">
        <f t="shared" si="7"/>
        <v>-6.7460629622964916</v>
      </c>
      <c r="F114" s="27">
        <f t="shared" si="8"/>
        <v>1913.6132809999999</v>
      </c>
      <c r="G114" s="29">
        <f t="shared" si="5"/>
        <v>-1.5828582328507714</v>
      </c>
    </row>
    <row r="115" spans="1:7" x14ac:dyDescent="0.25">
      <c r="A115" s="24">
        <v>1912.580078</v>
      </c>
      <c r="B115" s="24">
        <v>6688.2192379999997</v>
      </c>
      <c r="C115" s="30">
        <f t="shared" si="9"/>
        <v>6715.1348279552149</v>
      </c>
      <c r="D115" s="26">
        <f t="shared" si="6"/>
        <v>6722.4179852849229</v>
      </c>
      <c r="E115" s="26">
        <f t="shared" si="7"/>
        <v>-7.2831573297080467</v>
      </c>
      <c r="F115" s="27">
        <f t="shared" si="8"/>
        <v>1912.580078</v>
      </c>
      <c r="G115" s="29">
        <f t="shared" si="5"/>
        <v>-1.7088790313560007</v>
      </c>
    </row>
    <row r="116" spans="1:7" x14ac:dyDescent="0.25">
      <c r="A116" s="24">
        <v>1911.546875</v>
      </c>
      <c r="B116" s="24">
        <v>6573.2666019999997</v>
      </c>
      <c r="C116" s="30">
        <f t="shared" si="9"/>
        <v>6700.5892079313517</v>
      </c>
      <c r="D116" s="26">
        <f t="shared" si="6"/>
        <v>6724.531338368859</v>
      </c>
      <c r="E116" s="26">
        <f t="shared" si="7"/>
        <v>-23.94213043750733</v>
      </c>
      <c r="F116" s="27">
        <f t="shared" si="8"/>
        <v>1911.546875</v>
      </c>
      <c r="G116" s="29">
        <f t="shared" si="5"/>
        <v>-5.6176466906402309</v>
      </c>
    </row>
    <row r="117" spans="1:7" x14ac:dyDescent="0.25">
      <c r="A117" s="24">
        <v>1910.513672</v>
      </c>
      <c r="B117" s="24">
        <v>6660.4184569999998</v>
      </c>
      <c r="C117" s="30">
        <f t="shared" si="9"/>
        <v>6691.1302134720499</v>
      </c>
      <c r="D117" s="26">
        <f t="shared" si="6"/>
        <v>6726.631816189778</v>
      </c>
      <c r="E117" s="26">
        <f t="shared" si="7"/>
        <v>-35.501602717728019</v>
      </c>
      <c r="F117" s="27">
        <f t="shared" si="8"/>
        <v>1910.513672</v>
      </c>
      <c r="G117" s="29">
        <f t="shared" si="5"/>
        <v>-8.329896186148785</v>
      </c>
    </row>
    <row r="118" spans="1:7" x14ac:dyDescent="0.25">
      <c r="A118" s="24">
        <v>1909.4804690000001</v>
      </c>
      <c r="B118" s="24">
        <v>6709.6577150000003</v>
      </c>
      <c r="C118" s="30">
        <f t="shared" si="9"/>
        <v>6715.6260152611958</v>
      </c>
      <c r="D118" s="26">
        <f t="shared" si="6"/>
        <v>6728.7194235742991</v>
      </c>
      <c r="E118" s="26">
        <f t="shared" si="7"/>
        <v>-13.093408313103282</v>
      </c>
      <c r="F118" s="27">
        <f t="shared" si="8"/>
        <v>1909.4804690000001</v>
      </c>
      <c r="G118" s="29">
        <f t="shared" si="5"/>
        <v>-3.0721636101387739</v>
      </c>
    </row>
    <row r="119" spans="1:7" x14ac:dyDescent="0.25">
      <c r="A119" s="24">
        <v>1908.4472659999999</v>
      </c>
      <c r="B119" s="24">
        <v>6743.7299800000001</v>
      </c>
      <c r="C119" s="30">
        <f t="shared" si="9"/>
        <v>6711.8210077427266</v>
      </c>
      <c r="D119" s="26">
        <f t="shared" si="6"/>
        <v>6730.7941653490234</v>
      </c>
      <c r="E119" s="26">
        <f t="shared" si="7"/>
        <v>-18.973157606296809</v>
      </c>
      <c r="F119" s="27">
        <f t="shared" si="8"/>
        <v>1908.4472659999999</v>
      </c>
      <c r="G119" s="29">
        <f t="shared" si="5"/>
        <v>-4.4517548810541667</v>
      </c>
    </row>
    <row r="120" spans="1:7" x14ac:dyDescent="0.25">
      <c r="A120" s="24">
        <v>1907.4121090000001</v>
      </c>
      <c r="B120" s="24">
        <v>6623.8061520000001</v>
      </c>
      <c r="C120" s="30">
        <f t="shared" si="9"/>
        <v>6722.7360134308601</v>
      </c>
      <c r="D120" s="26">
        <f t="shared" si="6"/>
        <v>6732.8599336016941</v>
      </c>
      <c r="E120" s="26">
        <f t="shared" si="7"/>
        <v>-10.123920170834026</v>
      </c>
      <c r="F120" s="27">
        <f t="shared" si="8"/>
        <v>1907.4121090000001</v>
      </c>
      <c r="G120" s="29">
        <f t="shared" si="5"/>
        <v>-2.3754196307817286</v>
      </c>
    </row>
    <row r="121" spans="1:7" x14ac:dyDescent="0.25">
      <c r="A121" s="24">
        <v>1906.3789059999999</v>
      </c>
      <c r="B121" s="24">
        <v>6789.1215819999998</v>
      </c>
      <c r="C121" s="30">
        <f t="shared" si="9"/>
        <v>6720.4177773023875</v>
      </c>
      <c r="D121" s="26">
        <f t="shared" si="6"/>
        <v>6734.9089343279647</v>
      </c>
      <c r="E121" s="26">
        <f t="shared" si="7"/>
        <v>-14.491157025577195</v>
      </c>
      <c r="F121" s="27">
        <f t="shared" si="8"/>
        <v>1906.3789059999999</v>
      </c>
      <c r="G121" s="29">
        <f t="shared" si="5"/>
        <v>-3.4001234986487296</v>
      </c>
    </row>
    <row r="122" spans="1:7" x14ac:dyDescent="0.25">
      <c r="A122" s="24">
        <v>1905.34375</v>
      </c>
      <c r="B122" s="24">
        <v>6858.4868159999996</v>
      </c>
      <c r="C122" s="30">
        <f t="shared" si="9"/>
        <v>6729.3795280666864</v>
      </c>
      <c r="D122" s="26">
        <f t="shared" si="6"/>
        <v>6736.9489205758455</v>
      </c>
      <c r="E122" s="26">
        <f t="shared" si="7"/>
        <v>-7.5693925091591154</v>
      </c>
      <c r="F122" s="27">
        <f t="shared" si="8"/>
        <v>1905.34375</v>
      </c>
      <c r="G122" s="29">
        <f t="shared" si="5"/>
        <v>-1.7760396423461193</v>
      </c>
    </row>
    <row r="123" spans="1:7" x14ac:dyDescent="0.25">
      <c r="A123" s="24">
        <v>1904.310547</v>
      </c>
      <c r="B123" s="24">
        <v>6748.701172</v>
      </c>
      <c r="C123" s="30">
        <f t="shared" si="9"/>
        <v>6743.9068481582208</v>
      </c>
      <c r="D123" s="26">
        <f t="shared" si="6"/>
        <v>6738.972199609052</v>
      </c>
      <c r="E123" s="26">
        <f t="shared" si="7"/>
        <v>4.9346485491687417</v>
      </c>
      <c r="F123" s="27">
        <f t="shared" si="8"/>
        <v>1904.310547</v>
      </c>
      <c r="G123" s="29">
        <f t="shared" si="5"/>
        <v>1.157838153294954</v>
      </c>
    </row>
    <row r="124" spans="1:7" x14ac:dyDescent="0.25">
      <c r="A124" s="24">
        <v>1903.2753909999999</v>
      </c>
      <c r="B124" s="24">
        <v>6754.9882809999999</v>
      </c>
      <c r="C124" s="30">
        <f t="shared" si="9"/>
        <v>6754.1398391072262</v>
      </c>
      <c r="D124" s="26">
        <f t="shared" si="6"/>
        <v>6740.9864252334974</v>
      </c>
      <c r="E124" s="26">
        <f t="shared" si="7"/>
        <v>13.153413873728823</v>
      </c>
      <c r="F124" s="27">
        <f t="shared" si="8"/>
        <v>1903.2753909999999</v>
      </c>
      <c r="G124" s="29">
        <f t="shared" si="5"/>
        <v>3.0862429770500825</v>
      </c>
    </row>
    <row r="125" spans="1:7" x14ac:dyDescent="0.25">
      <c r="A125" s="24">
        <v>1902.2402340000001</v>
      </c>
      <c r="B125" s="24">
        <v>6766.3168949999999</v>
      </c>
      <c r="C125" s="30">
        <f t="shared" si="9"/>
        <v>6769.95248790389</v>
      </c>
      <c r="D125" s="26">
        <f t="shared" si="6"/>
        <v>6742.9877675879052</v>
      </c>
      <c r="E125" s="26">
        <f t="shared" si="7"/>
        <v>26.964720315984778</v>
      </c>
      <c r="F125" s="27">
        <f t="shared" si="8"/>
        <v>1902.2402340000001</v>
      </c>
      <c r="G125" s="29">
        <f t="shared" si="5"/>
        <v>6.3268501624161244</v>
      </c>
    </row>
    <row r="126" spans="1:7" x14ac:dyDescent="0.25">
      <c r="A126" s="24">
        <v>1901.205078</v>
      </c>
      <c r="B126" s="24">
        <v>6792.7695309999999</v>
      </c>
      <c r="C126" s="30">
        <f t="shared" si="9"/>
        <v>6777.408901884276</v>
      </c>
      <c r="D126" s="26">
        <f t="shared" si="6"/>
        <v>6744.9762276595629</v>
      </c>
      <c r="E126" s="26">
        <f t="shared" si="7"/>
        <v>32.432674224713082</v>
      </c>
      <c r="F126" s="27">
        <f t="shared" si="8"/>
        <v>1901.205078</v>
      </c>
      <c r="G126" s="29">
        <f t="shared" si="5"/>
        <v>7.6098200827461921</v>
      </c>
    </row>
    <row r="127" spans="1:7" x14ac:dyDescent="0.25">
      <c r="A127" s="24">
        <v>1900.169922</v>
      </c>
      <c r="B127" s="24">
        <v>6859.5483400000003</v>
      </c>
      <c r="C127" s="30">
        <f t="shared" si="9"/>
        <v>6775.0200146887864</v>
      </c>
      <c r="D127" s="26">
        <f t="shared" si="6"/>
        <v>6746.9518122421014</v>
      </c>
      <c r="E127" s="26">
        <f t="shared" si="7"/>
        <v>28.068202446685063</v>
      </c>
      <c r="F127" s="27">
        <f t="shared" si="8"/>
        <v>1900.169922</v>
      </c>
      <c r="G127" s="29">
        <f t="shared" si="5"/>
        <v>6.5857649969121344</v>
      </c>
    </row>
    <row r="128" spans="1:7" x14ac:dyDescent="0.25">
      <c r="A128" s="24">
        <v>1899.1347659999999</v>
      </c>
      <c r="B128" s="24">
        <v>6505.3798829999996</v>
      </c>
      <c r="C128" s="30">
        <f t="shared" si="9"/>
        <v>6779.329557701536</v>
      </c>
      <c r="D128" s="26">
        <f t="shared" si="6"/>
        <v>6748.9145261895519</v>
      </c>
      <c r="E128" s="26">
        <f t="shared" si="7"/>
        <v>30.415031511984125</v>
      </c>
      <c r="F128" s="27">
        <f t="shared" si="8"/>
        <v>1899.1347659999999</v>
      </c>
      <c r="G128" s="29">
        <f t="shared" si="5"/>
        <v>7.1364117560460789</v>
      </c>
    </row>
    <row r="129" spans="1:7" x14ac:dyDescent="0.25">
      <c r="A129" s="24">
        <v>1898.0976559999999</v>
      </c>
      <c r="B129" s="24">
        <v>6826.7089839999999</v>
      </c>
      <c r="C129" s="30">
        <f t="shared" si="9"/>
        <v>6781.151175445897</v>
      </c>
      <c r="D129" s="26">
        <f t="shared" si="6"/>
        <v>6750.8680428009811</v>
      </c>
      <c r="E129" s="26">
        <f t="shared" si="7"/>
        <v>30.283132644915895</v>
      </c>
      <c r="F129" s="27">
        <f t="shared" si="8"/>
        <v>1898.0976559999999</v>
      </c>
      <c r="G129" s="29">
        <f t="shared" si="5"/>
        <v>7.1054637484734418</v>
      </c>
    </row>
    <row r="130" spans="1:7" x14ac:dyDescent="0.25">
      <c r="A130" s="24">
        <v>1897.0625</v>
      </c>
      <c r="B130" s="24">
        <v>6729.673828</v>
      </c>
      <c r="C130" s="30">
        <f t="shared" si="9"/>
        <v>6764.3315750117681</v>
      </c>
      <c r="D130" s="26">
        <f t="shared" si="6"/>
        <v>6752.8050057681558</v>
      </c>
      <c r="E130" s="26">
        <f t="shared" si="7"/>
        <v>11.526569243612357</v>
      </c>
      <c r="F130" s="27">
        <f t="shared" si="8"/>
        <v>1897.0625</v>
      </c>
      <c r="G130" s="29">
        <f t="shared" si="5"/>
        <v>2.7045293122442753</v>
      </c>
    </row>
    <row r="131" spans="1:7" x14ac:dyDescent="0.25">
      <c r="A131" s="24">
        <v>1896.0273440000001</v>
      </c>
      <c r="B131" s="24">
        <v>6866.9477539999998</v>
      </c>
      <c r="C131" s="30">
        <f t="shared" si="9"/>
        <v>6746.7489662978087</v>
      </c>
      <c r="D131" s="26">
        <f t="shared" si="6"/>
        <v>6754.7291126714972</v>
      </c>
      <c r="E131" s="26">
        <f t="shared" si="7"/>
        <v>-7.9801463736885125</v>
      </c>
      <c r="F131" s="27">
        <f t="shared" si="8"/>
        <v>1896.0273440000001</v>
      </c>
      <c r="G131" s="29">
        <f t="shared" si="5"/>
        <v>-1.872416616557504</v>
      </c>
    </row>
    <row r="132" spans="1:7" x14ac:dyDescent="0.25">
      <c r="A132" s="24">
        <v>1894.9902340000001</v>
      </c>
      <c r="B132" s="24">
        <v>6790.0903319999998</v>
      </c>
      <c r="C132" s="30">
        <f t="shared" si="9"/>
        <v>6744.8366660395523</v>
      </c>
      <c r="D132" s="26">
        <f t="shared" si="6"/>
        <v>6756.6439639752334</v>
      </c>
      <c r="E132" s="26">
        <f t="shared" si="7"/>
        <v>-11.807297935681163</v>
      </c>
      <c r="F132" s="27">
        <f t="shared" si="8"/>
        <v>1894.9902340000001</v>
      </c>
      <c r="G132" s="29">
        <f t="shared" ref="G132:G195" si="10">E132/$J$6</f>
        <v>-2.7703979120367785</v>
      </c>
    </row>
    <row r="133" spans="1:7" x14ac:dyDescent="0.25">
      <c r="A133" s="24">
        <v>1893.953125</v>
      </c>
      <c r="B133" s="24">
        <v>6793.841797</v>
      </c>
      <c r="C133" s="30">
        <f t="shared" si="9"/>
        <v>6763.4655102033348</v>
      </c>
      <c r="D133" s="26">
        <f t="shared" ref="D133:D196" si="11">($P$5*A133^3)+($Q$5*A133^2)+($R$5*A133)+$S$5</f>
        <v>6758.545918560385</v>
      </c>
      <c r="E133" s="26">
        <f t="shared" ref="E133:E196" si="12">C133-D133</f>
        <v>4.9195916429498538</v>
      </c>
      <c r="F133" s="27">
        <f t="shared" ref="F133:F196" si="13">A133</f>
        <v>1893.953125</v>
      </c>
      <c r="G133" s="29">
        <f t="shared" si="10"/>
        <v>1.1543052855907789</v>
      </c>
    </row>
    <row r="134" spans="1:7" x14ac:dyDescent="0.25">
      <c r="A134" s="24">
        <v>1892.9160159999999</v>
      </c>
      <c r="B134" s="24">
        <v>6782.486328</v>
      </c>
      <c r="C134" s="30">
        <f t="shared" si="9"/>
        <v>6769.9204874746638</v>
      </c>
      <c r="D134" s="26">
        <f t="shared" si="11"/>
        <v>6760.4349831610707</v>
      </c>
      <c r="E134" s="26">
        <f t="shared" si="12"/>
        <v>9.4855043135930828</v>
      </c>
      <c r="F134" s="27">
        <f t="shared" si="13"/>
        <v>1892.9160159999999</v>
      </c>
      <c r="G134" s="29">
        <f t="shared" si="10"/>
        <v>2.2256253283472449</v>
      </c>
    </row>
    <row r="135" spans="1:7" x14ac:dyDescent="0.25">
      <c r="A135" s="24">
        <v>1891.8808590000001</v>
      </c>
      <c r="B135" s="24">
        <v>6698.1376950000003</v>
      </c>
      <c r="C135" s="30">
        <f t="shared" si="9"/>
        <v>6760.2393756619795</v>
      </c>
      <c r="D135" s="26">
        <f t="shared" si="11"/>
        <v>6762.307643498023</v>
      </c>
      <c r="E135" s="26">
        <f t="shared" si="12"/>
        <v>-2.0682678360435602</v>
      </c>
      <c r="F135" s="27">
        <f t="shared" si="13"/>
        <v>1891.8808590000001</v>
      </c>
      <c r="G135" s="29">
        <f t="shared" si="10"/>
        <v>-0.48528672061304656</v>
      </c>
    </row>
    <row r="136" spans="1:7" x14ac:dyDescent="0.25">
      <c r="A136" s="24">
        <v>1890.84375</v>
      </c>
      <c r="B136" s="24">
        <v>6769.8544920000004</v>
      </c>
      <c r="C136" s="30">
        <f t="shared" si="9"/>
        <v>6757.064332026478</v>
      </c>
      <c r="D136" s="26">
        <f t="shared" si="11"/>
        <v>6764.170967012431</v>
      </c>
      <c r="E136" s="26">
        <f t="shared" si="12"/>
        <v>-7.106634985952951</v>
      </c>
      <c r="F136" s="27">
        <f t="shared" si="13"/>
        <v>1890.84375</v>
      </c>
      <c r="G136" s="29">
        <f t="shared" si="10"/>
        <v>-1.6674608224456364</v>
      </c>
    </row>
    <row r="137" spans="1:7" x14ac:dyDescent="0.25">
      <c r="A137" s="24">
        <v>1889.8066409999999</v>
      </c>
      <c r="B137" s="24">
        <v>6740.8969729999999</v>
      </c>
      <c r="C137" s="30">
        <f t="shared" si="9"/>
        <v>6762.3205148921215</v>
      </c>
      <c r="D137" s="26">
        <f t="shared" si="11"/>
        <v>6766.0214151778491</v>
      </c>
      <c r="E137" s="26">
        <f t="shared" si="12"/>
        <v>-3.7009002857275846</v>
      </c>
      <c r="F137" s="27">
        <f t="shared" si="13"/>
        <v>1889.8066409999999</v>
      </c>
      <c r="G137" s="29">
        <f t="shared" si="10"/>
        <v>-0.86835840681651477</v>
      </c>
    </row>
    <row r="138" spans="1:7" x14ac:dyDescent="0.25">
      <c r="A138" s="24">
        <v>1888.767578</v>
      </c>
      <c r="B138" s="24">
        <v>6644.0253910000001</v>
      </c>
      <c r="C138" s="30">
        <f t="shared" si="9"/>
        <v>6772.0814904534163</v>
      </c>
      <c r="D138" s="26">
        <f t="shared" si="11"/>
        <v>6767.8624428814528</v>
      </c>
      <c r="E138" s="26">
        <f t="shared" si="12"/>
        <v>4.2190475719635288</v>
      </c>
      <c r="F138" s="27">
        <f t="shared" si="13"/>
        <v>1888.767578</v>
      </c>
      <c r="G138" s="29">
        <f t="shared" si="10"/>
        <v>0.98993356886757466</v>
      </c>
    </row>
    <row r="139" spans="1:7" x14ac:dyDescent="0.25">
      <c r="A139" s="24">
        <v>1887.7304690000001</v>
      </c>
      <c r="B139" s="24">
        <v>6645.2856449999999</v>
      </c>
      <c r="C139" s="30">
        <f t="shared" si="9"/>
        <v>6755.9767799114088</v>
      </c>
      <c r="D139" s="26">
        <f t="shared" si="11"/>
        <v>6769.6871307583369</v>
      </c>
      <c r="E139" s="26">
        <f t="shared" si="12"/>
        <v>-13.710350846928122</v>
      </c>
      <c r="F139" s="27">
        <f t="shared" si="13"/>
        <v>1887.7304690000001</v>
      </c>
      <c r="G139" s="29">
        <f t="shared" si="10"/>
        <v>-3.2169195328626308</v>
      </c>
    </row>
    <row r="140" spans="1:7" x14ac:dyDescent="0.25">
      <c r="A140" s="24">
        <v>1886.6933590000001</v>
      </c>
      <c r="B140" s="24">
        <v>6945.8032229999999</v>
      </c>
      <c r="C140" s="30">
        <f t="shared" si="9"/>
        <v>6759.4766309875786</v>
      </c>
      <c r="D140" s="26">
        <f t="shared" si="11"/>
        <v>6771.4989596809046</v>
      </c>
      <c r="E140" s="26">
        <f t="shared" si="12"/>
        <v>-12.022328693326017</v>
      </c>
      <c r="F140" s="27">
        <f t="shared" si="13"/>
        <v>1886.6933590000001</v>
      </c>
      <c r="G140" s="29">
        <f t="shared" si="10"/>
        <v>-2.8208515183782219</v>
      </c>
    </row>
    <row r="141" spans="1:7" x14ac:dyDescent="0.25">
      <c r="A141" s="24">
        <v>1885.654297</v>
      </c>
      <c r="B141" s="24">
        <v>6871.5771480000003</v>
      </c>
      <c r="C141" s="30">
        <f t="shared" si="9"/>
        <v>6763.1216207904563</v>
      </c>
      <c r="D141" s="26">
        <f t="shared" si="11"/>
        <v>6773.3013065901996</v>
      </c>
      <c r="E141" s="26">
        <f t="shared" si="12"/>
        <v>-10.179685799743311</v>
      </c>
      <c r="F141" s="27">
        <f t="shared" si="13"/>
        <v>1885.654297</v>
      </c>
      <c r="G141" s="29">
        <f t="shared" si="10"/>
        <v>-2.3885041639861315</v>
      </c>
    </row>
    <row r="142" spans="1:7" x14ac:dyDescent="0.25">
      <c r="A142" s="24">
        <v>1884.6171879999999</v>
      </c>
      <c r="B142" s="24">
        <v>6830.0590819999998</v>
      </c>
      <c r="C142" s="30">
        <f t="shared" si="9"/>
        <v>6761.3527984102666</v>
      </c>
      <c r="D142" s="26">
        <f t="shared" si="11"/>
        <v>6775.0874028187754</v>
      </c>
      <c r="E142" s="26">
        <f t="shared" si="12"/>
        <v>-13.734604408508858</v>
      </c>
      <c r="F142" s="27">
        <f t="shared" si="13"/>
        <v>1884.6171879999999</v>
      </c>
      <c r="G142" s="29">
        <f t="shared" si="10"/>
        <v>-3.2226102520033475</v>
      </c>
    </row>
    <row r="143" spans="1:7" x14ac:dyDescent="0.25">
      <c r="A143" s="24">
        <v>1883.578125</v>
      </c>
      <c r="B143" s="24">
        <v>6620.1621089999999</v>
      </c>
      <c r="C143" s="30">
        <f t="shared" ref="C143:C206" si="14">(-171*B133+-76*B134+9*B135+84*B136+149*B137+204*B138+249*B139+284*B140+309*B141+324*B142+329*B143+324*B144+309*B145+284*B146+249*B147+204*B148+149*B149+84*B150+9*B151+-76*B152+-171*B153)/3059</f>
        <v>6761.2398287688775</v>
      </c>
      <c r="D143" s="26">
        <f t="shared" si="11"/>
        <v>6776.8639818363608</v>
      </c>
      <c r="E143" s="26">
        <f t="shared" si="12"/>
        <v>-15.624153067483348</v>
      </c>
      <c r="F143" s="27">
        <f t="shared" si="13"/>
        <v>1883.578125</v>
      </c>
      <c r="G143" s="29">
        <f t="shared" si="10"/>
        <v>-3.6659633111055041</v>
      </c>
    </row>
    <row r="144" spans="1:7" x14ac:dyDescent="0.25">
      <c r="A144" s="24">
        <v>1882.5390629999999</v>
      </c>
      <c r="B144" s="24">
        <v>6633.9902339999999</v>
      </c>
      <c r="C144" s="30">
        <f t="shared" si="14"/>
        <v>6755.4281187358602</v>
      </c>
      <c r="D144" s="26">
        <f t="shared" si="11"/>
        <v>6778.6276695790802</v>
      </c>
      <c r="E144" s="26">
        <f t="shared" si="12"/>
        <v>-23.199550843220095</v>
      </c>
      <c r="F144" s="27">
        <f t="shared" si="13"/>
        <v>1882.5390629999999</v>
      </c>
      <c r="G144" s="29">
        <f t="shared" si="10"/>
        <v>-5.4434119953914912</v>
      </c>
    </row>
    <row r="145" spans="1:7" x14ac:dyDescent="0.25">
      <c r="A145" s="24">
        <v>1881.5</v>
      </c>
      <c r="B145" s="24">
        <v>6853.8305659999996</v>
      </c>
      <c r="C145" s="30">
        <f t="shared" si="14"/>
        <v>6744.6162484373963</v>
      </c>
      <c r="D145" s="26">
        <f t="shared" si="11"/>
        <v>6780.3784743509004</v>
      </c>
      <c r="E145" s="26">
        <f t="shared" si="12"/>
        <v>-35.762225913504153</v>
      </c>
      <c r="F145" s="27">
        <f t="shared" si="13"/>
        <v>1881.5</v>
      </c>
      <c r="G145" s="29">
        <f t="shared" si="10"/>
        <v>-8.391047345485978</v>
      </c>
    </row>
    <row r="146" spans="1:7" x14ac:dyDescent="0.25">
      <c r="A146" s="24">
        <v>1880.4609379999999</v>
      </c>
      <c r="B146" s="24">
        <v>6809.8349609999996</v>
      </c>
      <c r="C146" s="30">
        <f t="shared" si="14"/>
        <v>6743.9569965851579</v>
      </c>
      <c r="D146" s="26">
        <f t="shared" si="11"/>
        <v>6782.1163976910411</v>
      </c>
      <c r="E146" s="26">
        <f t="shared" si="12"/>
        <v>-38.159401105883262</v>
      </c>
      <c r="F146" s="27">
        <f t="shared" si="13"/>
        <v>1880.4609379999999</v>
      </c>
      <c r="G146" s="29">
        <f t="shared" si="10"/>
        <v>-8.9535070364271387</v>
      </c>
    </row>
    <row r="147" spans="1:7" x14ac:dyDescent="0.25">
      <c r="A147" s="24">
        <v>1879.421875</v>
      </c>
      <c r="B147" s="24">
        <v>6733.2075199999999</v>
      </c>
      <c r="C147" s="30">
        <f t="shared" si="14"/>
        <v>6740.5755116093505</v>
      </c>
      <c r="D147" s="26">
        <f t="shared" si="11"/>
        <v>6783.8414478538816</v>
      </c>
      <c r="E147" s="26">
        <f t="shared" si="12"/>
        <v>-43.265936244531076</v>
      </c>
      <c r="F147" s="27">
        <f t="shared" si="13"/>
        <v>1879.421875</v>
      </c>
      <c r="G147" s="29">
        <f t="shared" si="10"/>
        <v>-10.151675691348627</v>
      </c>
    </row>
    <row r="148" spans="1:7" x14ac:dyDescent="0.25">
      <c r="A148" s="24">
        <v>1878.3828129999999</v>
      </c>
      <c r="B148" s="24">
        <v>6764.5815430000002</v>
      </c>
      <c r="C148" s="30">
        <f t="shared" si="14"/>
        <v>6729.551202739457</v>
      </c>
      <c r="D148" s="26">
        <f t="shared" si="11"/>
        <v>6785.5536264282036</v>
      </c>
      <c r="E148" s="26">
        <f t="shared" si="12"/>
        <v>-56.002423688746603</v>
      </c>
      <c r="F148" s="27">
        <f t="shared" si="13"/>
        <v>1878.3828129999999</v>
      </c>
      <c r="G148" s="29">
        <f t="shared" si="10"/>
        <v>-13.140093398291306</v>
      </c>
    </row>
    <row r="149" spans="1:7" x14ac:dyDescent="0.25">
      <c r="A149" s="24">
        <v>1877.34375</v>
      </c>
      <c r="B149" s="24">
        <v>6725.6489259999998</v>
      </c>
      <c r="C149" s="30">
        <f t="shared" si="14"/>
        <v>6724.9678902759069</v>
      </c>
      <c r="D149" s="26">
        <f t="shared" si="11"/>
        <v>6787.2529416188427</v>
      </c>
      <c r="E149" s="26">
        <f t="shared" si="12"/>
        <v>-62.285051342935731</v>
      </c>
      <c r="F149" s="27">
        <f t="shared" si="13"/>
        <v>1877.34375</v>
      </c>
      <c r="G149" s="29">
        <f t="shared" si="10"/>
        <v>-14.614213779608335</v>
      </c>
    </row>
    <row r="150" spans="1:7" x14ac:dyDescent="0.25">
      <c r="A150" s="24">
        <v>1876.3027340000001</v>
      </c>
      <c r="B150" s="24">
        <v>6709.3217770000001</v>
      </c>
      <c r="C150" s="30">
        <f t="shared" si="14"/>
        <v>6710.1956146920575</v>
      </c>
      <c r="D150" s="26">
        <f t="shared" si="11"/>
        <v>6788.942554399453</v>
      </c>
      <c r="E150" s="26">
        <f t="shared" si="12"/>
        <v>-78.746939707395541</v>
      </c>
      <c r="F150" s="27">
        <f t="shared" si="13"/>
        <v>1876.3027340000001</v>
      </c>
      <c r="G150" s="29">
        <f t="shared" si="10"/>
        <v>-18.476738584310912</v>
      </c>
    </row>
    <row r="151" spans="1:7" x14ac:dyDescent="0.25">
      <c r="A151" s="24">
        <v>1875.263672</v>
      </c>
      <c r="B151" s="24">
        <v>6559.9941410000001</v>
      </c>
      <c r="C151" s="30">
        <f t="shared" si="14"/>
        <v>6715.4224190800915</v>
      </c>
      <c r="D151" s="26">
        <f t="shared" si="11"/>
        <v>6790.6161284800637</v>
      </c>
      <c r="E151" s="26">
        <f t="shared" si="12"/>
        <v>-75.193709399972249</v>
      </c>
      <c r="F151" s="27">
        <f t="shared" si="13"/>
        <v>1875.263672</v>
      </c>
      <c r="G151" s="29">
        <f t="shared" si="10"/>
        <v>-17.643028629815433</v>
      </c>
    </row>
    <row r="152" spans="1:7" x14ac:dyDescent="0.25">
      <c r="A152" s="24">
        <v>1874.2226559999999</v>
      </c>
      <c r="B152" s="24">
        <v>6746.9404299999997</v>
      </c>
      <c r="C152" s="30">
        <f t="shared" si="14"/>
        <v>6722.9938933301746</v>
      </c>
      <c r="D152" s="26">
        <f t="shared" si="11"/>
        <v>6792.2799632434526</v>
      </c>
      <c r="E152" s="26">
        <f t="shared" si="12"/>
        <v>-69.28606991327797</v>
      </c>
      <c r="F152" s="27">
        <f t="shared" si="13"/>
        <v>1874.2226559999999</v>
      </c>
      <c r="G152" s="29">
        <f t="shared" si="10"/>
        <v>-16.256893360920003</v>
      </c>
    </row>
    <row r="153" spans="1:7" x14ac:dyDescent="0.25">
      <c r="A153" s="24">
        <v>1873.1816409999999</v>
      </c>
      <c r="B153" s="24">
        <v>6667.9033200000003</v>
      </c>
      <c r="C153" s="30">
        <f t="shared" si="14"/>
        <v>6728.0074899150031</v>
      </c>
      <c r="D153" s="26">
        <f t="shared" si="11"/>
        <v>6793.9309027115178</v>
      </c>
      <c r="E153" s="26">
        <f t="shared" si="12"/>
        <v>-65.92341279651464</v>
      </c>
      <c r="F153" s="27">
        <f t="shared" si="13"/>
        <v>1873.1816409999999</v>
      </c>
      <c r="G153" s="29">
        <f t="shared" si="10"/>
        <v>-15.46789842694578</v>
      </c>
    </row>
    <row r="154" spans="1:7" x14ac:dyDescent="0.25">
      <c r="A154" s="24">
        <v>1872.142578</v>
      </c>
      <c r="B154" s="24">
        <v>6761.9580079999996</v>
      </c>
      <c r="C154" s="30">
        <f t="shared" si="14"/>
        <v>6727.5739667074204</v>
      </c>
      <c r="D154" s="26">
        <f t="shared" si="11"/>
        <v>6795.5658939862042</v>
      </c>
      <c r="E154" s="26">
        <f t="shared" si="12"/>
        <v>-67.991927278783805</v>
      </c>
      <c r="F154" s="27">
        <f t="shared" si="13"/>
        <v>1872.142578</v>
      </c>
      <c r="G154" s="29">
        <f t="shared" si="10"/>
        <v>-15.953243019240574</v>
      </c>
    </row>
    <row r="155" spans="1:7" x14ac:dyDescent="0.25">
      <c r="A155" s="24">
        <v>1871.1015629999999</v>
      </c>
      <c r="B155" s="24">
        <v>6881.0537109999996</v>
      </c>
      <c r="C155" s="30">
        <f t="shared" si="14"/>
        <v>6740.4552286001954</v>
      </c>
      <c r="D155" s="26">
        <f t="shared" si="11"/>
        <v>6797.1910850370678</v>
      </c>
      <c r="E155" s="26">
        <f t="shared" si="12"/>
        <v>-56.735856436872382</v>
      </c>
      <c r="F155" s="27">
        <f t="shared" si="13"/>
        <v>1871.1015629999999</v>
      </c>
      <c r="G155" s="29">
        <f t="shared" si="10"/>
        <v>-13.312181929053857</v>
      </c>
    </row>
    <row r="156" spans="1:7" x14ac:dyDescent="0.25">
      <c r="A156" s="24">
        <v>1870.060547</v>
      </c>
      <c r="B156" s="24">
        <v>6671.6616210000002</v>
      </c>
      <c r="C156" s="30">
        <f t="shared" si="14"/>
        <v>6765.4273411229169</v>
      </c>
      <c r="D156" s="26">
        <f t="shared" si="11"/>
        <v>6798.8033987411909</v>
      </c>
      <c r="E156" s="26">
        <f t="shared" si="12"/>
        <v>-33.37605761827399</v>
      </c>
      <c r="F156" s="27">
        <f t="shared" si="13"/>
        <v>1870.060547</v>
      </c>
      <c r="G156" s="29">
        <f t="shared" si="10"/>
        <v>-7.8311702509225434</v>
      </c>
    </row>
    <row r="157" spans="1:7" x14ac:dyDescent="0.25">
      <c r="A157" s="24">
        <v>1869.0195309999999</v>
      </c>
      <c r="B157" s="24">
        <v>6765.6625979999999</v>
      </c>
      <c r="C157" s="30">
        <f t="shared" si="14"/>
        <v>6790.7403911811052</v>
      </c>
      <c r="D157" s="26">
        <f t="shared" si="11"/>
        <v>6800.4028384681569</v>
      </c>
      <c r="E157" s="26">
        <f t="shared" si="12"/>
        <v>-9.6624472870516911</v>
      </c>
      <c r="F157" s="27">
        <f t="shared" si="13"/>
        <v>1869.0195309999999</v>
      </c>
      <c r="G157" s="29">
        <f t="shared" si="10"/>
        <v>-2.2671422314430782</v>
      </c>
    </row>
    <row r="158" spans="1:7" x14ac:dyDescent="0.25">
      <c r="A158" s="24">
        <v>1867.9785159999999</v>
      </c>
      <c r="B158" s="24">
        <v>6887.1972660000001</v>
      </c>
      <c r="C158" s="30">
        <f t="shared" si="14"/>
        <v>6798.0947521444914</v>
      </c>
      <c r="D158" s="26">
        <f t="shared" si="11"/>
        <v>6801.9894076370201</v>
      </c>
      <c r="E158" s="26">
        <f t="shared" si="12"/>
        <v>-3.8946554925287273</v>
      </c>
      <c r="F158" s="27">
        <f t="shared" si="13"/>
        <v>1867.9785159999999</v>
      </c>
      <c r="G158" s="29">
        <f t="shared" si="10"/>
        <v>-0.91382003769024889</v>
      </c>
    </row>
    <row r="159" spans="1:7" x14ac:dyDescent="0.25">
      <c r="A159" s="24">
        <v>1866.935547</v>
      </c>
      <c r="B159" s="24">
        <v>6695.4624020000001</v>
      </c>
      <c r="C159" s="30">
        <f t="shared" si="14"/>
        <v>6812.8513839071593</v>
      </c>
      <c r="D159" s="26">
        <f t="shared" si="11"/>
        <v>6803.5660545016126</v>
      </c>
      <c r="E159" s="26">
        <f t="shared" si="12"/>
        <v>9.2853294055466904</v>
      </c>
      <c r="F159" s="27">
        <f t="shared" si="13"/>
        <v>1866.935547</v>
      </c>
      <c r="G159" s="29">
        <f t="shared" si="10"/>
        <v>2.1786574149165174</v>
      </c>
    </row>
    <row r="160" spans="1:7" x14ac:dyDescent="0.25">
      <c r="A160" s="24">
        <v>1865.8945309999999</v>
      </c>
      <c r="B160" s="24">
        <v>6779.3847660000001</v>
      </c>
      <c r="C160" s="30">
        <f t="shared" si="14"/>
        <v>6817.5475834472063</v>
      </c>
      <c r="D160" s="26">
        <f t="shared" si="11"/>
        <v>6805.1268778112481</v>
      </c>
      <c r="E160" s="26">
        <f t="shared" si="12"/>
        <v>12.420705635958257</v>
      </c>
      <c r="F160" s="27">
        <f t="shared" si="13"/>
        <v>1865.8945309999999</v>
      </c>
      <c r="G160" s="29">
        <f t="shared" si="10"/>
        <v>2.9143244413182559</v>
      </c>
    </row>
    <row r="161" spans="1:7" x14ac:dyDescent="0.25">
      <c r="A161" s="24">
        <v>1864.8515629999999</v>
      </c>
      <c r="B161" s="24">
        <v>6850.7514650000003</v>
      </c>
      <c r="C161" s="30">
        <f t="shared" si="14"/>
        <v>6824.8267541869873</v>
      </c>
      <c r="D161" s="26">
        <f t="shared" si="11"/>
        <v>6806.6777374131052</v>
      </c>
      <c r="E161" s="26">
        <f t="shared" si="12"/>
        <v>18.149016773882067</v>
      </c>
      <c r="F161" s="27">
        <f t="shared" si="13"/>
        <v>1864.8515629999999</v>
      </c>
      <c r="G161" s="29">
        <f t="shared" si="10"/>
        <v>4.2583831160844419</v>
      </c>
    </row>
    <row r="162" spans="1:7" x14ac:dyDescent="0.25">
      <c r="A162" s="24">
        <v>1863.810547</v>
      </c>
      <c r="B162" s="24">
        <v>6866.9951170000004</v>
      </c>
      <c r="C162" s="30">
        <f t="shared" si="14"/>
        <v>6814.3857709934609</v>
      </c>
      <c r="D162" s="26">
        <f t="shared" si="11"/>
        <v>6808.2128331304102</v>
      </c>
      <c r="E162" s="26">
        <f t="shared" si="12"/>
        <v>6.1729378630507199</v>
      </c>
      <c r="F162" s="27">
        <f t="shared" si="13"/>
        <v>1863.810547</v>
      </c>
      <c r="G162" s="29">
        <f t="shared" si="10"/>
        <v>1.4483833862825197</v>
      </c>
    </row>
    <row r="163" spans="1:7" x14ac:dyDescent="0.25">
      <c r="A163" s="24">
        <v>1862.767578</v>
      </c>
      <c r="B163" s="24">
        <v>6988.3964839999999</v>
      </c>
      <c r="C163" s="30">
        <f t="shared" si="14"/>
        <v>6823.3980037551473</v>
      </c>
      <c r="D163" s="26">
        <f t="shared" si="11"/>
        <v>6809.7379282653783</v>
      </c>
      <c r="E163" s="26">
        <f t="shared" si="12"/>
        <v>13.660075489769042</v>
      </c>
      <c r="F163" s="27">
        <f t="shared" si="13"/>
        <v>1862.767578</v>
      </c>
      <c r="G163" s="29">
        <f t="shared" si="10"/>
        <v>3.2051232061112311</v>
      </c>
    </row>
    <row r="164" spans="1:7" x14ac:dyDescent="0.25">
      <c r="A164" s="24">
        <v>1861.7246090000001</v>
      </c>
      <c r="B164" s="24">
        <v>6929.5053710000002</v>
      </c>
      <c r="C164" s="30">
        <f t="shared" si="14"/>
        <v>6814.4260065315457</v>
      </c>
      <c r="D164" s="26">
        <f t="shared" si="11"/>
        <v>6811.2501357895981</v>
      </c>
      <c r="E164" s="26">
        <f t="shared" si="12"/>
        <v>3.1758707419476195</v>
      </c>
      <c r="F164" s="27">
        <f t="shared" si="13"/>
        <v>1861.7246090000001</v>
      </c>
      <c r="G164" s="29">
        <f t="shared" si="10"/>
        <v>0.74516843060272953</v>
      </c>
    </row>
    <row r="165" spans="1:7" x14ac:dyDescent="0.25">
      <c r="A165" s="24">
        <v>1860.6816409999999</v>
      </c>
      <c r="B165" s="24">
        <v>6712.9492190000001</v>
      </c>
      <c r="C165" s="30">
        <f t="shared" si="14"/>
        <v>6795.4926274916625</v>
      </c>
      <c r="D165" s="26">
        <f t="shared" si="11"/>
        <v>6812.7494592364474</v>
      </c>
      <c r="E165" s="26">
        <f t="shared" si="12"/>
        <v>-17.256831744784904</v>
      </c>
      <c r="F165" s="27">
        <f t="shared" si="13"/>
        <v>1860.6816409999999</v>
      </c>
      <c r="G165" s="29">
        <f t="shared" si="10"/>
        <v>-4.0490458438968862</v>
      </c>
    </row>
    <row r="166" spans="1:7" x14ac:dyDescent="0.25">
      <c r="A166" s="24">
        <v>1859.638672</v>
      </c>
      <c r="B166" s="24">
        <v>6721.6992190000001</v>
      </c>
      <c r="C166" s="30">
        <f t="shared" si="14"/>
        <v>6803.2237720895691</v>
      </c>
      <c r="D166" s="26">
        <f t="shared" si="11"/>
        <v>6814.2359064458178</v>
      </c>
      <c r="E166" s="26">
        <f t="shared" si="12"/>
        <v>-11.01213435624868</v>
      </c>
      <c r="F166" s="27">
        <f t="shared" si="13"/>
        <v>1859.638672</v>
      </c>
      <c r="G166" s="29">
        <f t="shared" si="10"/>
        <v>-2.58382520656364</v>
      </c>
    </row>
    <row r="167" spans="1:7" x14ac:dyDescent="0.25">
      <c r="A167" s="24">
        <v>1858.595703</v>
      </c>
      <c r="B167" s="24">
        <v>6662.8911129999997</v>
      </c>
      <c r="C167" s="30">
        <f t="shared" si="14"/>
        <v>6802.505607394246</v>
      </c>
      <c r="D167" s="26">
        <f t="shared" si="11"/>
        <v>6815.7094809387399</v>
      </c>
      <c r="E167" s="26">
        <f t="shared" si="12"/>
        <v>-13.203873544493945</v>
      </c>
      <c r="F167" s="27">
        <f t="shared" si="13"/>
        <v>1858.595703</v>
      </c>
      <c r="G167" s="29">
        <f t="shared" si="10"/>
        <v>-3.0980825501083102</v>
      </c>
    </row>
    <row r="168" spans="1:7" x14ac:dyDescent="0.25">
      <c r="A168" s="24">
        <v>1857.5527340000001</v>
      </c>
      <c r="B168" s="24">
        <v>6824.2421880000002</v>
      </c>
      <c r="C168" s="30">
        <f t="shared" si="14"/>
        <v>6804.2508140990521</v>
      </c>
      <c r="D168" s="26">
        <f t="shared" si="11"/>
        <v>6817.1701876799943</v>
      </c>
      <c r="E168" s="26">
        <f t="shared" si="12"/>
        <v>-12.919373580942192</v>
      </c>
      <c r="F168" s="27">
        <f t="shared" si="13"/>
        <v>1857.5527340000001</v>
      </c>
      <c r="G168" s="29">
        <f t="shared" si="10"/>
        <v>-3.0313290804074677</v>
      </c>
    </row>
    <row r="169" spans="1:7" x14ac:dyDescent="0.25">
      <c r="A169" s="24">
        <v>1856.5097659999999</v>
      </c>
      <c r="B169" s="24">
        <v>6752.9316410000001</v>
      </c>
      <c r="C169" s="30">
        <f t="shared" si="14"/>
        <v>6811.6330297773793</v>
      </c>
      <c r="D169" s="26">
        <f t="shared" si="11"/>
        <v>6818.6180302523226</v>
      </c>
      <c r="E169" s="26">
        <f t="shared" si="12"/>
        <v>-6.9850004749432628</v>
      </c>
      <c r="F169" s="27">
        <f t="shared" si="13"/>
        <v>1856.5097659999999</v>
      </c>
      <c r="G169" s="29">
        <f t="shared" si="10"/>
        <v>-1.6389211855898129</v>
      </c>
    </row>
    <row r="170" spans="1:7" x14ac:dyDescent="0.25">
      <c r="A170" s="24">
        <v>1855.4648440000001</v>
      </c>
      <c r="B170" s="24">
        <v>6856.6909180000002</v>
      </c>
      <c r="C170" s="30">
        <f t="shared" si="14"/>
        <v>6806.4479834452432</v>
      </c>
      <c r="D170" s="26">
        <f t="shared" si="11"/>
        <v>6820.0556914063982</v>
      </c>
      <c r="E170" s="26">
        <f t="shared" si="12"/>
        <v>-13.607707961155029</v>
      </c>
      <c r="F170" s="27">
        <f t="shared" si="13"/>
        <v>1855.4648440000001</v>
      </c>
      <c r="G170" s="29">
        <f t="shared" si="10"/>
        <v>-3.1928359840286609</v>
      </c>
    </row>
    <row r="171" spans="1:7" x14ac:dyDescent="0.25">
      <c r="A171" s="24">
        <v>1854.421875</v>
      </c>
      <c r="B171" s="24">
        <v>6802.9023440000001</v>
      </c>
      <c r="C171" s="30">
        <f t="shared" si="14"/>
        <v>6792.138886888526</v>
      </c>
      <c r="D171" s="26">
        <f t="shared" si="11"/>
        <v>6821.4778006307806</v>
      </c>
      <c r="E171" s="26">
        <f t="shared" si="12"/>
        <v>-29.33891374225459</v>
      </c>
      <c r="F171" s="27">
        <f t="shared" si="13"/>
        <v>1854.421875</v>
      </c>
      <c r="G171" s="29">
        <f t="shared" si="10"/>
        <v>-6.883917541145725</v>
      </c>
    </row>
    <row r="172" spans="1:7" x14ac:dyDescent="0.25">
      <c r="A172" s="24">
        <v>1853.376953</v>
      </c>
      <c r="B172" s="24">
        <v>6849.1206050000001</v>
      </c>
      <c r="C172" s="30">
        <f t="shared" si="14"/>
        <v>6795.5959697204962</v>
      </c>
      <c r="D172" s="26">
        <f t="shared" si="11"/>
        <v>6822.8896888200234</v>
      </c>
      <c r="E172" s="26">
        <f t="shared" si="12"/>
        <v>-27.293719099527152</v>
      </c>
      <c r="F172" s="27">
        <f t="shared" si="13"/>
        <v>1853.376953</v>
      </c>
      <c r="G172" s="29">
        <f t="shared" si="10"/>
        <v>-6.4040445847093102</v>
      </c>
    </row>
    <row r="173" spans="1:7" x14ac:dyDescent="0.25">
      <c r="A173" s="24">
        <v>1852.3339840000001</v>
      </c>
      <c r="B173" s="24">
        <v>6692.8857420000004</v>
      </c>
      <c r="C173" s="30">
        <f t="shared" si="14"/>
        <v>6807.5548943710364</v>
      </c>
      <c r="D173" s="26">
        <f t="shared" si="11"/>
        <v>6824.2860831983871</v>
      </c>
      <c r="E173" s="26">
        <f t="shared" si="12"/>
        <v>-16.731188827350707</v>
      </c>
      <c r="F173" s="27">
        <f t="shared" si="13"/>
        <v>1852.3339840000001</v>
      </c>
      <c r="G173" s="29">
        <f t="shared" si="10"/>
        <v>-3.9257119491421921</v>
      </c>
    </row>
    <row r="174" spans="1:7" x14ac:dyDescent="0.25">
      <c r="A174" s="24">
        <v>1851.2890629999999</v>
      </c>
      <c r="B174" s="24">
        <v>6799.0776370000003</v>
      </c>
      <c r="C174" s="30">
        <f t="shared" si="14"/>
        <v>6825.6722170359599</v>
      </c>
      <c r="D174" s="26">
        <f t="shared" si="11"/>
        <v>6825.672217035959</v>
      </c>
      <c r="E174" s="26">
        <f t="shared" si="12"/>
        <v>0</v>
      </c>
      <c r="F174" s="27">
        <f t="shared" si="13"/>
        <v>1851.2890629999999</v>
      </c>
      <c r="G174" s="29">
        <f t="shared" si="10"/>
        <v>0</v>
      </c>
    </row>
    <row r="175" spans="1:7" x14ac:dyDescent="0.25">
      <c r="A175" s="24">
        <v>1850.2441409999999</v>
      </c>
      <c r="B175" s="24">
        <v>7050.1289059999999</v>
      </c>
      <c r="C175" s="30">
        <f t="shared" si="14"/>
        <v>6838.1514616740751</v>
      </c>
      <c r="D175" s="26">
        <f t="shared" si="11"/>
        <v>6827.0454711303883</v>
      </c>
      <c r="E175" s="26">
        <f t="shared" si="12"/>
        <v>11.105990543686858</v>
      </c>
      <c r="F175" s="27">
        <f t="shared" si="13"/>
        <v>1850.2441409999999</v>
      </c>
      <c r="G175" s="29">
        <f t="shared" si="10"/>
        <v>2.6058470939697918</v>
      </c>
    </row>
    <row r="176" spans="1:7" x14ac:dyDescent="0.25">
      <c r="A176" s="24">
        <v>1849.1992190000001</v>
      </c>
      <c r="B176" s="24">
        <v>6881.4555659999996</v>
      </c>
      <c r="C176" s="30">
        <f t="shared" si="14"/>
        <v>6845.7307915129122</v>
      </c>
      <c r="D176" s="26">
        <f t="shared" si="11"/>
        <v>6828.4058491416745</v>
      </c>
      <c r="E176" s="26">
        <f t="shared" si="12"/>
        <v>17.324942371237739</v>
      </c>
      <c r="F176" s="27">
        <f t="shared" si="13"/>
        <v>1849.1992190000001</v>
      </c>
      <c r="G176" s="29">
        <f t="shared" si="10"/>
        <v>4.0650269378220445</v>
      </c>
    </row>
    <row r="177" spans="1:7" x14ac:dyDescent="0.25">
      <c r="A177" s="24">
        <v>1848.154297</v>
      </c>
      <c r="B177" s="24">
        <v>6780.2729490000002</v>
      </c>
      <c r="C177" s="30">
        <f t="shared" si="14"/>
        <v>6842.3604095263154</v>
      </c>
      <c r="D177" s="26">
        <f t="shared" si="11"/>
        <v>6829.7533560625398</v>
      </c>
      <c r="E177" s="26">
        <f t="shared" si="12"/>
        <v>12.607053463775628</v>
      </c>
      <c r="F177" s="27">
        <f t="shared" si="13"/>
        <v>1848.154297</v>
      </c>
      <c r="G177" s="29">
        <f t="shared" si="10"/>
        <v>2.9580480464910979</v>
      </c>
    </row>
    <row r="178" spans="1:7" x14ac:dyDescent="0.25">
      <c r="A178" s="24">
        <v>1847.109375</v>
      </c>
      <c r="B178" s="24">
        <v>6776.5063479999999</v>
      </c>
      <c r="C178" s="30">
        <f t="shared" si="14"/>
        <v>6835.8503929663284</v>
      </c>
      <c r="D178" s="26">
        <f t="shared" si="11"/>
        <v>6831.0879968856952</v>
      </c>
      <c r="E178" s="26">
        <f t="shared" si="12"/>
        <v>4.7623960806331525</v>
      </c>
      <c r="F178" s="27">
        <f t="shared" si="13"/>
        <v>1847.109375</v>
      </c>
      <c r="G178" s="29">
        <f t="shared" si="10"/>
        <v>1.1174218038665149</v>
      </c>
    </row>
    <row r="179" spans="1:7" x14ac:dyDescent="0.25">
      <c r="A179" s="24">
        <v>1846.0625</v>
      </c>
      <c r="B179" s="24">
        <v>6815.1801759999998</v>
      </c>
      <c r="C179" s="30">
        <f t="shared" si="14"/>
        <v>6825.802053943773</v>
      </c>
      <c r="D179" s="26">
        <f t="shared" si="11"/>
        <v>6832.4122350234356</v>
      </c>
      <c r="E179" s="26">
        <f t="shared" si="12"/>
        <v>-6.6101810796626523</v>
      </c>
      <c r="F179" s="27">
        <f t="shared" si="13"/>
        <v>1846.0625</v>
      </c>
      <c r="G179" s="29">
        <f t="shared" si="10"/>
        <v>-1.5509756729303676</v>
      </c>
    </row>
    <row r="180" spans="1:7" x14ac:dyDescent="0.25">
      <c r="A180" s="24">
        <v>1845.017578</v>
      </c>
      <c r="B180" s="24">
        <v>6776.4653319999998</v>
      </c>
      <c r="C180" s="30">
        <f t="shared" si="14"/>
        <v>6832.4326437152677</v>
      </c>
      <c r="D180" s="26">
        <f t="shared" si="11"/>
        <v>6833.7211346054137</v>
      </c>
      <c r="E180" s="26">
        <f t="shared" si="12"/>
        <v>-1.2884908901460221</v>
      </c>
      <c r="F180" s="27">
        <f t="shared" si="13"/>
        <v>1845.017578</v>
      </c>
      <c r="G180" s="29">
        <f t="shared" si="10"/>
        <v>-0.30232424820514348</v>
      </c>
    </row>
    <row r="181" spans="1:7" x14ac:dyDescent="0.25">
      <c r="A181" s="24">
        <v>1843.970703</v>
      </c>
      <c r="B181" s="24">
        <v>6974.8344729999999</v>
      </c>
      <c r="C181" s="30">
        <f t="shared" si="14"/>
        <v>6830.7109043089231</v>
      </c>
      <c r="D181" s="26">
        <f t="shared" si="11"/>
        <v>6835.0195934133935</v>
      </c>
      <c r="E181" s="26">
        <f t="shared" si="12"/>
        <v>-4.3086891044704316</v>
      </c>
      <c r="F181" s="27">
        <f t="shared" si="13"/>
        <v>1843.970703</v>
      </c>
      <c r="G181" s="29">
        <f t="shared" si="10"/>
        <v>-1.0109665533693395</v>
      </c>
    </row>
    <row r="182" spans="1:7" x14ac:dyDescent="0.25">
      <c r="A182" s="24">
        <v>1842.9257809999999</v>
      </c>
      <c r="B182" s="24">
        <v>6833.8090819999998</v>
      </c>
      <c r="C182" s="30">
        <f t="shared" si="14"/>
        <v>6829.6624441242202</v>
      </c>
      <c r="D182" s="26">
        <f t="shared" si="11"/>
        <v>6836.30277176239</v>
      </c>
      <c r="E182" s="26">
        <f t="shared" si="12"/>
        <v>-6.6403276381697651</v>
      </c>
      <c r="F182" s="27">
        <f t="shared" si="13"/>
        <v>1842.9257809999999</v>
      </c>
      <c r="G182" s="29">
        <f t="shared" si="10"/>
        <v>-1.5580490916920651</v>
      </c>
    </row>
    <row r="183" spans="1:7" x14ac:dyDescent="0.25">
      <c r="A183" s="24">
        <v>1841.8789059999999</v>
      </c>
      <c r="B183" s="24">
        <v>6727.7597660000001</v>
      </c>
      <c r="C183" s="30">
        <f t="shared" si="14"/>
        <v>6825.9350196459627</v>
      </c>
      <c r="D183" s="26">
        <f t="shared" si="11"/>
        <v>6837.575471286209</v>
      </c>
      <c r="E183" s="26">
        <f t="shared" si="12"/>
        <v>-11.640451640246283</v>
      </c>
      <c r="F183" s="27">
        <f t="shared" si="13"/>
        <v>1841.8789059999999</v>
      </c>
      <c r="G183" s="29">
        <f t="shared" si="10"/>
        <v>-2.7312500366277046</v>
      </c>
    </row>
    <row r="184" spans="1:7" x14ac:dyDescent="0.25">
      <c r="A184" s="24">
        <v>1840.8320309999999</v>
      </c>
      <c r="B184" s="24">
        <v>6786.3588870000003</v>
      </c>
      <c r="C184" s="30">
        <f t="shared" si="14"/>
        <v>6815.6753397244202</v>
      </c>
      <c r="D184" s="26">
        <f t="shared" si="11"/>
        <v>6838.8352866693622</v>
      </c>
      <c r="E184" s="26">
        <f t="shared" si="12"/>
        <v>-23.159946944942021</v>
      </c>
      <c r="F184" s="27">
        <f t="shared" si="13"/>
        <v>1840.8320309999999</v>
      </c>
      <c r="G184" s="29">
        <f t="shared" si="10"/>
        <v>-5.4341195596711627</v>
      </c>
    </row>
    <row r="185" spans="1:7" x14ac:dyDescent="0.25">
      <c r="A185" s="24">
        <v>1839.7851559999999</v>
      </c>
      <c r="B185" s="24">
        <v>6887.3271480000003</v>
      </c>
      <c r="C185" s="30">
        <f t="shared" si="14"/>
        <v>6816.7477744246471</v>
      </c>
      <c r="D185" s="26">
        <f t="shared" si="11"/>
        <v>6840.0822229326131</v>
      </c>
      <c r="E185" s="26">
        <f t="shared" si="12"/>
        <v>-23.334448507966044</v>
      </c>
      <c r="F185" s="27">
        <f t="shared" si="13"/>
        <v>1839.7851559999999</v>
      </c>
      <c r="G185" s="29">
        <f t="shared" si="10"/>
        <v>-5.4750636239678698</v>
      </c>
    </row>
    <row r="186" spans="1:7" x14ac:dyDescent="0.25">
      <c r="A186" s="24">
        <v>1838.7382809999999</v>
      </c>
      <c r="B186" s="24">
        <v>6748.9169920000004</v>
      </c>
      <c r="C186" s="30">
        <f t="shared" si="14"/>
        <v>6826.1029941405704</v>
      </c>
      <c r="D186" s="26">
        <f t="shared" si="11"/>
        <v>6841.3162850967274</v>
      </c>
      <c r="E186" s="26">
        <f t="shared" si="12"/>
        <v>-15.213290956156925</v>
      </c>
      <c r="F186" s="27">
        <f t="shared" si="13"/>
        <v>1838.7382809999999</v>
      </c>
      <c r="G186" s="29">
        <f t="shared" si="10"/>
        <v>-3.569560938475099</v>
      </c>
    </row>
    <row r="187" spans="1:7" x14ac:dyDescent="0.25">
      <c r="A187" s="24">
        <v>1837.6914059999999</v>
      </c>
      <c r="B187" s="24">
        <v>6862.3178710000002</v>
      </c>
      <c r="C187" s="30">
        <f t="shared" si="14"/>
        <v>6832.9153395779686</v>
      </c>
      <c r="D187" s="26">
        <f t="shared" si="11"/>
        <v>6842.537478182463</v>
      </c>
      <c r="E187" s="26">
        <f t="shared" si="12"/>
        <v>-9.6221386044944666</v>
      </c>
      <c r="F187" s="27">
        <f t="shared" si="13"/>
        <v>1837.6914059999999</v>
      </c>
      <c r="G187" s="29">
        <f t="shared" si="10"/>
        <v>-2.2576844291074547</v>
      </c>
    </row>
    <row r="188" spans="1:7" x14ac:dyDescent="0.25">
      <c r="A188" s="24">
        <v>1836.6445309999999</v>
      </c>
      <c r="B188" s="24">
        <v>6793.7456050000001</v>
      </c>
      <c r="C188" s="30">
        <f t="shared" si="14"/>
        <v>6842.7877155835249</v>
      </c>
      <c r="D188" s="26">
        <f t="shared" si="11"/>
        <v>6843.7458072105856</v>
      </c>
      <c r="E188" s="26">
        <f t="shared" si="12"/>
        <v>-0.95809162706063944</v>
      </c>
      <c r="F188" s="27">
        <f t="shared" si="13"/>
        <v>1836.6445309999999</v>
      </c>
      <c r="G188" s="29">
        <f t="shared" si="10"/>
        <v>-0.2248012252767457</v>
      </c>
    </row>
    <row r="189" spans="1:7" x14ac:dyDescent="0.25">
      <c r="A189" s="24">
        <v>1835.5976559999999</v>
      </c>
      <c r="B189" s="24">
        <v>7001.7817379999997</v>
      </c>
      <c r="C189" s="30">
        <f t="shared" si="14"/>
        <v>6843.3237428993116</v>
      </c>
      <c r="D189" s="26">
        <f t="shared" si="11"/>
        <v>6844.941277201855</v>
      </c>
      <c r="E189" s="26">
        <f t="shared" si="12"/>
        <v>-1.6175343025433904</v>
      </c>
      <c r="F189" s="27">
        <f t="shared" si="13"/>
        <v>1835.5976559999999</v>
      </c>
      <c r="G189" s="29">
        <f t="shared" si="10"/>
        <v>-0.37952914196160281</v>
      </c>
    </row>
    <row r="190" spans="1:7" x14ac:dyDescent="0.25">
      <c r="A190" s="24">
        <v>1834.548828</v>
      </c>
      <c r="B190" s="24">
        <v>6689.0639650000003</v>
      </c>
      <c r="C190" s="30">
        <f t="shared" si="14"/>
        <v>6844.2556172458317</v>
      </c>
      <c r="D190" s="26">
        <f t="shared" si="11"/>
        <v>6846.1260873997544</v>
      </c>
      <c r="E190" s="26">
        <f t="shared" si="12"/>
        <v>-1.8704701539227244</v>
      </c>
      <c r="F190" s="27">
        <f t="shared" si="13"/>
        <v>1834.548828</v>
      </c>
      <c r="G190" s="29">
        <f t="shared" si="10"/>
        <v>-0.43887658608960828</v>
      </c>
    </row>
    <row r="191" spans="1:7" x14ac:dyDescent="0.25">
      <c r="A191" s="24">
        <v>1833.501953</v>
      </c>
      <c r="B191" s="24">
        <v>6874.6245120000003</v>
      </c>
      <c r="C191" s="30">
        <f t="shared" si="14"/>
        <v>6826.9233577061104</v>
      </c>
      <c r="D191" s="26">
        <f t="shared" si="11"/>
        <v>6847.2958304138247</v>
      </c>
      <c r="E191" s="26">
        <f t="shared" si="12"/>
        <v>-20.372472707714223</v>
      </c>
      <c r="F191" s="27">
        <f t="shared" si="13"/>
        <v>1833.501953</v>
      </c>
      <c r="G191" s="29">
        <f t="shared" si="10"/>
        <v>-4.780082298246989</v>
      </c>
    </row>
    <row r="192" spans="1:7" x14ac:dyDescent="0.25">
      <c r="A192" s="24">
        <v>1832.453125</v>
      </c>
      <c r="B192" s="24">
        <v>6821.0429690000001</v>
      </c>
      <c r="C192" s="30">
        <f t="shared" si="14"/>
        <v>6825.5780179192543</v>
      </c>
      <c r="D192" s="26">
        <f t="shared" si="11"/>
        <v>6848.4548757185385</v>
      </c>
      <c r="E192" s="26">
        <f t="shared" si="12"/>
        <v>-22.876857799284153</v>
      </c>
      <c r="F192" s="27">
        <f t="shared" si="13"/>
        <v>1832.453125</v>
      </c>
      <c r="G192" s="29">
        <f t="shared" si="10"/>
        <v>-5.3676971163379754</v>
      </c>
    </row>
    <row r="193" spans="1:7" x14ac:dyDescent="0.25">
      <c r="A193" s="24">
        <v>1831.40625</v>
      </c>
      <c r="B193" s="24">
        <v>6921.8540039999998</v>
      </c>
      <c r="C193" s="30">
        <f t="shared" si="14"/>
        <v>6820.2862273520768</v>
      </c>
      <c r="D193" s="26">
        <f t="shared" si="11"/>
        <v>6849.5989118759335</v>
      </c>
      <c r="E193" s="26">
        <f t="shared" si="12"/>
        <v>-29.31268452385666</v>
      </c>
      <c r="F193" s="27">
        <f t="shared" si="13"/>
        <v>1831.40625</v>
      </c>
      <c r="G193" s="29">
        <f t="shared" si="10"/>
        <v>-6.8777632650124545</v>
      </c>
    </row>
    <row r="194" spans="1:7" x14ac:dyDescent="0.25">
      <c r="A194" s="24">
        <v>1830.357422</v>
      </c>
      <c r="B194" s="24">
        <v>6850.857422</v>
      </c>
      <c r="C194" s="30">
        <f t="shared" si="14"/>
        <v>6814.4946392144493</v>
      </c>
      <c r="D194" s="26">
        <f t="shared" si="11"/>
        <v>6850.7322124455241</v>
      </c>
      <c r="E194" s="26">
        <f t="shared" si="12"/>
        <v>-36.237573231074748</v>
      </c>
      <c r="F194" s="27">
        <f t="shared" si="13"/>
        <v>1830.357422</v>
      </c>
      <c r="G194" s="29">
        <f t="shared" si="10"/>
        <v>-8.5025801638550504</v>
      </c>
    </row>
    <row r="195" spans="1:7" x14ac:dyDescent="0.25">
      <c r="A195" s="24">
        <v>1829.3085940000001</v>
      </c>
      <c r="B195" s="24">
        <v>6735.0869140000004</v>
      </c>
      <c r="C195" s="30">
        <f t="shared" si="14"/>
        <v>6807.8739459777698</v>
      </c>
      <c r="D195" s="26">
        <f t="shared" si="11"/>
        <v>6851.8526362203793</v>
      </c>
      <c r="E195" s="26">
        <f t="shared" si="12"/>
        <v>-43.978690242609446</v>
      </c>
      <c r="F195" s="27">
        <f t="shared" si="13"/>
        <v>1829.3085940000001</v>
      </c>
      <c r="G195" s="29">
        <f t="shared" si="10"/>
        <v>-10.318912276622298</v>
      </c>
    </row>
    <row r="196" spans="1:7" x14ac:dyDescent="0.25">
      <c r="A196" s="24">
        <v>1828.2597659999999</v>
      </c>
      <c r="B196" s="24">
        <v>6905.5341799999997</v>
      </c>
      <c r="C196" s="30">
        <f t="shared" si="14"/>
        <v>6826.2739461804513</v>
      </c>
      <c r="D196" s="26">
        <f t="shared" si="11"/>
        <v>6852.9601882494044</v>
      </c>
      <c r="E196" s="26">
        <f t="shared" si="12"/>
        <v>-26.686242068953106</v>
      </c>
      <c r="F196" s="27">
        <f t="shared" si="13"/>
        <v>1828.2597659999999</v>
      </c>
      <c r="G196" s="29">
        <f t="shared" ref="G196:G259" si="15">E196/$J$6</f>
        <v>-6.2615095943770323</v>
      </c>
    </row>
    <row r="197" spans="1:7" x14ac:dyDescent="0.25">
      <c r="A197" s="24">
        <v>1827.2109379999999</v>
      </c>
      <c r="B197" s="24">
        <v>6859.4609380000002</v>
      </c>
      <c r="C197" s="30">
        <f t="shared" si="14"/>
        <v>6837.7628436891137</v>
      </c>
      <c r="D197" s="26">
        <f t="shared" ref="D197:D260" si="16">($P$5*A197^3)+($Q$5*A197^2)+($R$5*A197)+$S$5</f>
        <v>6854.0548735815228</v>
      </c>
      <c r="E197" s="26">
        <f t="shared" ref="E197:E260" si="17">C197-D197</f>
        <v>-16.292029892409118</v>
      </c>
      <c r="F197" s="27">
        <f t="shared" ref="F197:F260" si="18">A197</f>
        <v>1827.2109379999999</v>
      </c>
      <c r="G197" s="29">
        <f t="shared" si="15"/>
        <v>-3.8226701691310496</v>
      </c>
    </row>
    <row r="198" spans="1:7" x14ac:dyDescent="0.25">
      <c r="A198" s="24">
        <v>1826.1621090000001</v>
      </c>
      <c r="B198" s="24">
        <v>6691.5146480000003</v>
      </c>
      <c r="C198" s="30">
        <f t="shared" si="14"/>
        <v>6842.7485103288654</v>
      </c>
      <c r="D198" s="26">
        <f t="shared" si="16"/>
        <v>6855.1366982909676</v>
      </c>
      <c r="E198" s="26">
        <f t="shared" si="17"/>
        <v>-12.388187962102165</v>
      </c>
      <c r="F198" s="27">
        <f t="shared" si="18"/>
        <v>1826.1621090000001</v>
      </c>
      <c r="G198" s="29">
        <f t="shared" si="15"/>
        <v>-2.9066946774005546</v>
      </c>
    </row>
    <row r="199" spans="1:7" x14ac:dyDescent="0.25">
      <c r="A199" s="24">
        <v>1825.111328</v>
      </c>
      <c r="B199" s="24">
        <v>6742.4946289999998</v>
      </c>
      <c r="C199" s="30">
        <f t="shared" si="14"/>
        <v>6842.3811485024498</v>
      </c>
      <c r="D199" s="26">
        <f t="shared" si="16"/>
        <v>6856.2076438751374</v>
      </c>
      <c r="E199" s="26">
        <f t="shared" si="17"/>
        <v>-13.826495372687532</v>
      </c>
      <c r="F199" s="27">
        <f t="shared" si="18"/>
        <v>1825.111328</v>
      </c>
      <c r="G199" s="29">
        <f t="shared" si="15"/>
        <v>-3.2441710304881801</v>
      </c>
    </row>
    <row r="200" spans="1:7" x14ac:dyDescent="0.25">
      <c r="A200" s="24">
        <v>1824.0625</v>
      </c>
      <c r="B200" s="24">
        <v>6718.8564450000003</v>
      </c>
      <c r="C200" s="30">
        <f t="shared" si="14"/>
        <v>6866.0783417495923</v>
      </c>
      <c r="D200" s="26">
        <f t="shared" si="16"/>
        <v>6857.2637354718627</v>
      </c>
      <c r="E200" s="26">
        <f t="shared" si="17"/>
        <v>8.8146062777295811</v>
      </c>
      <c r="F200" s="27">
        <f t="shared" si="18"/>
        <v>1824.0625</v>
      </c>
      <c r="G200" s="29">
        <f t="shared" si="15"/>
        <v>2.0682095903968163</v>
      </c>
    </row>
    <row r="201" spans="1:7" x14ac:dyDescent="0.25">
      <c r="A201" s="24">
        <v>1823.0117190000001</v>
      </c>
      <c r="B201" s="24">
        <v>6918.9819340000004</v>
      </c>
      <c r="C201" s="30">
        <f t="shared" si="14"/>
        <v>6862.5101994233428</v>
      </c>
      <c r="D201" s="26">
        <f t="shared" si="16"/>
        <v>6858.3089112012331</v>
      </c>
      <c r="E201" s="26">
        <f t="shared" si="17"/>
        <v>4.2012882221097243</v>
      </c>
      <c r="F201" s="27">
        <f t="shared" si="18"/>
        <v>1823.0117190000001</v>
      </c>
      <c r="G201" s="29">
        <f t="shared" si="15"/>
        <v>0.98576661500377583</v>
      </c>
    </row>
    <row r="202" spans="1:7" x14ac:dyDescent="0.25">
      <c r="A202" s="24">
        <v>1821.9628909999999</v>
      </c>
      <c r="B202" s="24">
        <v>6979.8334960000002</v>
      </c>
      <c r="C202" s="30">
        <f t="shared" si="14"/>
        <v>6872.8873581696644</v>
      </c>
      <c r="D202" s="26">
        <f t="shared" si="16"/>
        <v>6859.3392909561098</v>
      </c>
      <c r="E202" s="26">
        <f t="shared" si="17"/>
        <v>13.548067213554532</v>
      </c>
      <c r="F202" s="27">
        <f t="shared" si="18"/>
        <v>1821.9628909999999</v>
      </c>
      <c r="G202" s="29">
        <f t="shared" si="15"/>
        <v>3.1788422147916355</v>
      </c>
    </row>
    <row r="203" spans="1:7" x14ac:dyDescent="0.25">
      <c r="A203" s="24">
        <v>1820.9121090000001</v>
      </c>
      <c r="B203" s="24">
        <v>7008.3544920000004</v>
      </c>
      <c r="C203" s="30">
        <f t="shared" si="14"/>
        <v>6883.4881102510608</v>
      </c>
      <c r="D203" s="26">
        <f t="shared" si="16"/>
        <v>6860.3587180656705</v>
      </c>
      <c r="E203" s="26">
        <f t="shared" si="17"/>
        <v>23.129392185390316</v>
      </c>
      <c r="F203" s="27">
        <f t="shared" si="18"/>
        <v>1820.9121090000001</v>
      </c>
      <c r="G203" s="29">
        <f t="shared" si="15"/>
        <v>5.4269503629145506</v>
      </c>
    </row>
    <row r="204" spans="1:7" x14ac:dyDescent="0.25">
      <c r="A204" s="24">
        <v>1819.861328</v>
      </c>
      <c r="B204" s="24">
        <v>6952.3823240000002</v>
      </c>
      <c r="C204" s="30">
        <f t="shared" si="14"/>
        <v>6906.7854297773811</v>
      </c>
      <c r="D204" s="26">
        <f t="shared" si="16"/>
        <v>6861.3652650422791</v>
      </c>
      <c r="E204" s="26">
        <f t="shared" si="17"/>
        <v>45.420164735101935</v>
      </c>
      <c r="F204" s="27">
        <f t="shared" si="18"/>
        <v>1819.861328</v>
      </c>
      <c r="G204" s="29">
        <f t="shared" si="15"/>
        <v>10.657131735977803</v>
      </c>
    </row>
    <row r="205" spans="1:7" x14ac:dyDescent="0.25">
      <c r="A205" s="24">
        <v>1818.810547</v>
      </c>
      <c r="B205" s="24">
        <v>7055.4267579999996</v>
      </c>
      <c r="C205" s="30">
        <f t="shared" si="14"/>
        <v>6927.3700395554115</v>
      </c>
      <c r="D205" s="26">
        <f t="shared" si="16"/>
        <v>6862.3589379393925</v>
      </c>
      <c r="E205" s="26">
        <f t="shared" si="17"/>
        <v>65.011101616019005</v>
      </c>
      <c r="F205" s="27">
        <f t="shared" si="18"/>
        <v>1818.810547</v>
      </c>
      <c r="G205" s="29">
        <f t="shared" si="15"/>
        <v>15.253838867905179</v>
      </c>
    </row>
    <row r="206" spans="1:7" x14ac:dyDescent="0.25">
      <c r="A206" s="24">
        <v>1817.7597659999999</v>
      </c>
      <c r="B206" s="24">
        <v>6847.9521480000003</v>
      </c>
      <c r="C206" s="30">
        <f t="shared" si="14"/>
        <v>6924.1727463409616</v>
      </c>
      <c r="D206" s="26">
        <f t="shared" si="16"/>
        <v>6863.3397418341829</v>
      </c>
      <c r="E206" s="26">
        <f t="shared" si="17"/>
        <v>60.833004506778707</v>
      </c>
      <c r="F206" s="27">
        <f t="shared" si="18"/>
        <v>1817.7597659999999</v>
      </c>
      <c r="G206" s="29">
        <f t="shared" si="15"/>
        <v>14.273513685058129</v>
      </c>
    </row>
    <row r="207" spans="1:7" x14ac:dyDescent="0.25">
      <c r="A207" s="24">
        <v>1816.7089840000001</v>
      </c>
      <c r="B207" s="24">
        <v>6762.2407229999999</v>
      </c>
      <c r="C207" s="30">
        <f t="shared" ref="C207:C270" si="19">(-171*B197+-76*B198+9*B199+84*B200+149*B201+204*B202+249*B203+284*B204+309*B205+324*B206+329*B207+324*B208+309*B209+284*B210+249*B211+204*B212+149*B213+84*B214+9*B215+-76*B216+-171*B217)/3059</f>
        <v>6941.5618200137305</v>
      </c>
      <c r="D207" s="26">
        <f t="shared" si="16"/>
        <v>6864.3076827188615</v>
      </c>
      <c r="E207" s="26">
        <f t="shared" si="17"/>
        <v>77.254137294868997</v>
      </c>
      <c r="F207" s="27">
        <f t="shared" si="18"/>
        <v>1816.7089840000001</v>
      </c>
      <c r="G207" s="29">
        <f t="shared" si="15"/>
        <v>18.126475830776993</v>
      </c>
    </row>
    <row r="208" spans="1:7" x14ac:dyDescent="0.25">
      <c r="A208" s="24">
        <v>1815.658203</v>
      </c>
      <c r="B208" s="24">
        <v>6937.2670900000003</v>
      </c>
      <c r="C208" s="30">
        <f t="shared" si="19"/>
        <v>6944.5806084423029</v>
      </c>
      <c r="D208" s="26">
        <f t="shared" si="16"/>
        <v>6865.2627638282811</v>
      </c>
      <c r="E208" s="26">
        <f t="shared" si="17"/>
        <v>79.317844614021851</v>
      </c>
      <c r="F208" s="27">
        <f t="shared" si="18"/>
        <v>1815.658203</v>
      </c>
      <c r="G208" s="29">
        <f t="shared" si="15"/>
        <v>18.610692497382711</v>
      </c>
    </row>
    <row r="209" spans="1:7" x14ac:dyDescent="0.25">
      <c r="A209" s="24">
        <v>1814.607422</v>
      </c>
      <c r="B209" s="24">
        <v>6970.7280270000001</v>
      </c>
      <c r="C209" s="30">
        <f t="shared" si="19"/>
        <v>6933.874561140241</v>
      </c>
      <c r="D209" s="26">
        <f t="shared" si="16"/>
        <v>6866.2049911668964</v>
      </c>
      <c r="E209" s="26">
        <f t="shared" si="17"/>
        <v>67.669569973344551</v>
      </c>
      <c r="F209" s="27">
        <f t="shared" si="18"/>
        <v>1814.607422</v>
      </c>
      <c r="G209" s="29">
        <f t="shared" si="15"/>
        <v>15.877606915977699</v>
      </c>
    </row>
    <row r="210" spans="1:7" x14ac:dyDescent="0.25">
      <c r="A210" s="24">
        <v>1813.5546879999999</v>
      </c>
      <c r="B210" s="24">
        <v>6892.4873049999997</v>
      </c>
      <c r="C210" s="30">
        <f t="shared" si="19"/>
        <v>6934.7150204141844</v>
      </c>
      <c r="D210" s="26">
        <f t="shared" si="16"/>
        <v>6867.1360852118869</v>
      </c>
      <c r="E210" s="26">
        <f t="shared" si="17"/>
        <v>67.578935202297544</v>
      </c>
      <c r="F210" s="27">
        <f t="shared" si="18"/>
        <v>1813.5546879999999</v>
      </c>
      <c r="G210" s="29">
        <f t="shared" si="15"/>
        <v>15.856340883576859</v>
      </c>
    </row>
    <row r="211" spans="1:7" x14ac:dyDescent="0.25">
      <c r="A211" s="24">
        <v>1812.5039059999999</v>
      </c>
      <c r="B211" s="24">
        <v>6978.0566410000001</v>
      </c>
      <c r="C211" s="30">
        <f t="shared" si="19"/>
        <v>6917.7722618682574</v>
      </c>
      <c r="D211" s="26">
        <f t="shared" si="16"/>
        <v>6868.0525972398664</v>
      </c>
      <c r="E211" s="26">
        <f t="shared" si="17"/>
        <v>49.719664628391001</v>
      </c>
      <c r="F211" s="27">
        <f t="shared" si="18"/>
        <v>1812.5039059999999</v>
      </c>
      <c r="G211" s="29">
        <f t="shared" si="15"/>
        <v>11.665942184571199</v>
      </c>
    </row>
    <row r="212" spans="1:7" x14ac:dyDescent="0.25">
      <c r="A212" s="24">
        <v>1811.451172</v>
      </c>
      <c r="B212" s="24">
        <v>6974.2749020000001</v>
      </c>
      <c r="C212" s="30">
        <f t="shared" si="19"/>
        <v>6903.523947207912</v>
      </c>
      <c r="D212" s="26">
        <f t="shared" si="16"/>
        <v>6868.9579374914665</v>
      </c>
      <c r="E212" s="26">
        <f t="shared" si="17"/>
        <v>34.566009716445478</v>
      </c>
      <c r="F212" s="27">
        <f t="shared" si="18"/>
        <v>1811.451172</v>
      </c>
      <c r="G212" s="29">
        <f t="shared" si="15"/>
        <v>8.1103739117563887</v>
      </c>
    </row>
    <row r="213" spans="1:7" x14ac:dyDescent="0.25">
      <c r="A213" s="24">
        <v>1810.4003909999999</v>
      </c>
      <c r="B213" s="24">
        <v>6935.7666019999997</v>
      </c>
      <c r="C213" s="30">
        <f t="shared" si="19"/>
        <v>6904.2786619578292</v>
      </c>
      <c r="D213" s="26">
        <f t="shared" si="16"/>
        <v>6869.848752810829</v>
      </c>
      <c r="E213" s="26">
        <f t="shared" si="17"/>
        <v>34.429909147000217</v>
      </c>
      <c r="F213" s="27">
        <f t="shared" si="18"/>
        <v>1810.4003909999999</v>
      </c>
      <c r="G213" s="29">
        <f t="shared" si="15"/>
        <v>8.0784400403937688</v>
      </c>
    </row>
    <row r="214" spans="1:7" x14ac:dyDescent="0.25">
      <c r="A214" s="24">
        <v>1809.3476559999999</v>
      </c>
      <c r="B214" s="24">
        <v>6860.0703130000002</v>
      </c>
      <c r="C214" s="30">
        <f t="shared" si="19"/>
        <v>6898.6453522526945</v>
      </c>
      <c r="D214" s="26">
        <f t="shared" si="16"/>
        <v>6870.7283604949807</v>
      </c>
      <c r="E214" s="26">
        <f t="shared" si="17"/>
        <v>27.916991757713731</v>
      </c>
      <c r="F214" s="27">
        <f t="shared" si="18"/>
        <v>1809.3476559999999</v>
      </c>
      <c r="G214" s="29">
        <f t="shared" si="15"/>
        <v>6.5502857721745356</v>
      </c>
    </row>
    <row r="215" spans="1:7" x14ac:dyDescent="0.25">
      <c r="A215" s="24">
        <v>1808.294922</v>
      </c>
      <c r="B215" s="24">
        <v>6801.7597660000001</v>
      </c>
      <c r="C215" s="30">
        <f t="shared" si="19"/>
        <v>6904.7132699339645</v>
      </c>
      <c r="D215" s="26">
        <f t="shared" si="16"/>
        <v>6871.5950963465693</v>
      </c>
      <c r="E215" s="26">
        <f t="shared" si="17"/>
        <v>33.118173587395177</v>
      </c>
      <c r="F215" s="27">
        <f t="shared" si="18"/>
        <v>1808.294922</v>
      </c>
      <c r="G215" s="29">
        <f t="shared" si="15"/>
        <v>7.7706617938152416</v>
      </c>
    </row>
    <row r="216" spans="1:7" x14ac:dyDescent="0.25">
      <c r="A216" s="24">
        <v>1807.2421879999999</v>
      </c>
      <c r="B216" s="24">
        <v>6971.5590819999998</v>
      </c>
      <c r="C216" s="30">
        <f t="shared" si="19"/>
        <v>6917.9207676325595</v>
      </c>
      <c r="D216" s="26">
        <f t="shared" si="16"/>
        <v>6872.4489663127843</v>
      </c>
      <c r="E216" s="26">
        <f t="shared" si="17"/>
        <v>45.471801319775295</v>
      </c>
      <c r="F216" s="27">
        <f t="shared" si="18"/>
        <v>1807.2421879999999</v>
      </c>
      <c r="G216" s="29">
        <f t="shared" si="15"/>
        <v>10.669247453489385</v>
      </c>
    </row>
    <row r="217" spans="1:7" x14ac:dyDescent="0.25">
      <c r="A217" s="24">
        <v>1806.189453</v>
      </c>
      <c r="B217" s="24">
        <v>6828.9716799999997</v>
      </c>
      <c r="C217" s="30">
        <f t="shared" si="19"/>
        <v>6907.2515949774443</v>
      </c>
      <c r="D217" s="26">
        <f t="shared" si="16"/>
        <v>6873.2899762919351</v>
      </c>
      <c r="E217" s="26">
        <f t="shared" si="17"/>
        <v>33.961618685509166</v>
      </c>
      <c r="F217" s="27">
        <f t="shared" si="18"/>
        <v>1806.189453</v>
      </c>
      <c r="G217" s="29">
        <f t="shared" si="15"/>
        <v>7.9685630030047978</v>
      </c>
    </row>
    <row r="218" spans="1:7" x14ac:dyDescent="0.25">
      <c r="A218" s="24">
        <v>1805.1347659999999</v>
      </c>
      <c r="B218" s="24">
        <v>6983.8325199999999</v>
      </c>
      <c r="C218" s="30">
        <f t="shared" si="19"/>
        <v>6894.0337741274925</v>
      </c>
      <c r="D218" s="26">
        <f t="shared" si="16"/>
        <v>6874.1196542132184</v>
      </c>
      <c r="E218" s="26">
        <f t="shared" si="17"/>
        <v>19.914119914274124</v>
      </c>
      <c r="F218" s="27">
        <f t="shared" si="18"/>
        <v>1805.1347659999999</v>
      </c>
      <c r="G218" s="29">
        <f t="shared" si="15"/>
        <v>4.6725369793399993</v>
      </c>
    </row>
    <row r="219" spans="1:7" x14ac:dyDescent="0.25">
      <c r="A219" s="24">
        <v>1804.0820309999999</v>
      </c>
      <c r="B219" s="24">
        <v>6989.9658200000003</v>
      </c>
      <c r="C219" s="30">
        <f t="shared" si="19"/>
        <v>6906.3190304014397</v>
      </c>
      <c r="D219" s="26">
        <f t="shared" si="16"/>
        <v>6874.9349340774079</v>
      </c>
      <c r="E219" s="26">
        <f t="shared" si="17"/>
        <v>31.384096324031816</v>
      </c>
      <c r="F219" s="27">
        <f t="shared" si="18"/>
        <v>1804.0820309999999</v>
      </c>
      <c r="G219" s="29">
        <f t="shared" si="15"/>
        <v>7.363787667668686</v>
      </c>
    </row>
    <row r="220" spans="1:7" x14ac:dyDescent="0.25">
      <c r="A220" s="24">
        <v>1803.029297</v>
      </c>
      <c r="B220" s="24">
        <v>6780.5654299999997</v>
      </c>
      <c r="C220" s="30">
        <f t="shared" si="19"/>
        <v>6913.7003332657732</v>
      </c>
      <c r="D220" s="26">
        <f t="shared" si="16"/>
        <v>6875.7373677072956</v>
      </c>
      <c r="E220" s="26">
        <f t="shared" si="17"/>
        <v>37.962965558477663</v>
      </c>
      <c r="F220" s="27">
        <f t="shared" si="18"/>
        <v>1803.029297</v>
      </c>
      <c r="G220" s="29">
        <f t="shared" si="15"/>
        <v>8.9074165055244077</v>
      </c>
    </row>
    <row r="221" spans="1:7" x14ac:dyDescent="0.25">
      <c r="A221" s="24">
        <v>1801.9746090000001</v>
      </c>
      <c r="B221" s="24">
        <v>6875.9028319999998</v>
      </c>
      <c r="C221" s="30">
        <f t="shared" si="19"/>
        <v>6918.8993542419075</v>
      </c>
      <c r="D221" s="26">
        <f t="shared" si="16"/>
        <v>6876.5284146328067</v>
      </c>
      <c r="E221" s="26">
        <f t="shared" si="17"/>
        <v>42.370939609100787</v>
      </c>
      <c r="F221" s="27">
        <f t="shared" si="18"/>
        <v>1801.9746090000001</v>
      </c>
      <c r="G221" s="29">
        <f t="shared" si="15"/>
        <v>9.9416787196805299</v>
      </c>
    </row>
    <row r="222" spans="1:7" x14ac:dyDescent="0.25">
      <c r="A222" s="24">
        <v>1800.921875</v>
      </c>
      <c r="B222" s="24">
        <v>7000.921875</v>
      </c>
      <c r="C222" s="30">
        <f t="shared" si="19"/>
        <v>6929.6019604697603</v>
      </c>
      <c r="D222" s="26">
        <f t="shared" si="16"/>
        <v>6877.3051488527781</v>
      </c>
      <c r="E222" s="26">
        <f t="shared" si="17"/>
        <v>52.296811616982268</v>
      </c>
      <c r="F222" s="27">
        <f t="shared" si="18"/>
        <v>1800.921875</v>
      </c>
      <c r="G222" s="29">
        <f t="shared" si="15"/>
        <v>12.270629444526685</v>
      </c>
    </row>
    <row r="223" spans="1:7" x14ac:dyDescent="0.25">
      <c r="A223" s="24">
        <v>1799.8671879999999</v>
      </c>
      <c r="B223" s="24">
        <v>6875.8193359999996</v>
      </c>
      <c r="C223" s="30">
        <f t="shared" si="19"/>
        <v>6949.6061464400136</v>
      </c>
      <c r="D223" s="26">
        <f t="shared" si="16"/>
        <v>6878.0704581966875</v>
      </c>
      <c r="E223" s="26">
        <f t="shared" si="17"/>
        <v>71.535688243326149</v>
      </c>
      <c r="F223" s="27">
        <f t="shared" si="18"/>
        <v>1799.8671879999999</v>
      </c>
      <c r="G223" s="29">
        <f t="shared" si="15"/>
        <v>16.784731140435269</v>
      </c>
    </row>
    <row r="224" spans="1:7" x14ac:dyDescent="0.25">
      <c r="A224" s="24">
        <v>1798.8125</v>
      </c>
      <c r="B224" s="24">
        <v>7047.8266599999997</v>
      </c>
      <c r="C224" s="30">
        <f t="shared" si="19"/>
        <v>6959.981619705135</v>
      </c>
      <c r="D224" s="26">
        <f t="shared" si="16"/>
        <v>6878.8228956059593</v>
      </c>
      <c r="E224" s="26">
        <f t="shared" si="17"/>
        <v>81.158724099175743</v>
      </c>
      <c r="F224" s="27">
        <f t="shared" si="18"/>
        <v>1798.8125</v>
      </c>
      <c r="G224" s="29">
        <f t="shared" si="15"/>
        <v>19.042626095549128</v>
      </c>
    </row>
    <row r="225" spans="1:7" x14ac:dyDescent="0.25">
      <c r="A225" s="24">
        <v>1797.7578129999999</v>
      </c>
      <c r="B225" s="24">
        <v>6880.685547</v>
      </c>
      <c r="C225" s="30">
        <f>(-171*B215+-76*B216+9*B217+84*B218+149*B219+204*B220+249*B221+284*B222+309*B223+324*B224+329*B225+324*B226+309*B227+284*B228+249*B229+204*B230+149*B231+84*B232+9*B233+-76*B234+-171*B235)/3059</f>
        <v>6962.7854846789787</v>
      </c>
      <c r="D225" s="26">
        <f t="shared" si="16"/>
        <v>6879.5624647877412</v>
      </c>
      <c r="E225" s="26">
        <f t="shared" si="17"/>
        <v>83.223019891237527</v>
      </c>
      <c r="F225" s="27">
        <f t="shared" si="18"/>
        <v>1797.7578129999999</v>
      </c>
      <c r="G225" s="29">
        <f t="shared" si="15"/>
        <v>19.52698083812507</v>
      </c>
    </row>
    <row r="226" spans="1:7" x14ac:dyDescent="0.25">
      <c r="A226" s="24">
        <v>1796.703125</v>
      </c>
      <c r="B226" s="24">
        <v>6918.9990230000003</v>
      </c>
      <c r="C226" s="30">
        <f t="shared" si="19"/>
        <v>6955.7036956090205</v>
      </c>
      <c r="D226" s="26">
        <f t="shared" si="16"/>
        <v>6880.2891722785007</v>
      </c>
      <c r="E226" s="26">
        <f t="shared" si="17"/>
        <v>75.414523330519842</v>
      </c>
      <c r="F226" s="27">
        <f t="shared" si="18"/>
        <v>1796.703125</v>
      </c>
      <c r="G226" s="29">
        <f t="shared" si="15"/>
        <v>17.694839167287263</v>
      </c>
    </row>
    <row r="227" spans="1:7" x14ac:dyDescent="0.25">
      <c r="A227" s="24">
        <v>1795.6484379999999</v>
      </c>
      <c r="B227" s="24">
        <v>7105.7470700000003</v>
      </c>
      <c r="C227" s="30">
        <f t="shared" si="19"/>
        <v>6969.1537761193204</v>
      </c>
      <c r="D227" s="26">
        <f t="shared" si="16"/>
        <v>6881.0030218341799</v>
      </c>
      <c r="E227" s="26">
        <f t="shared" si="17"/>
        <v>88.150754285140465</v>
      </c>
      <c r="F227" s="27">
        <f t="shared" si="18"/>
        <v>1795.6484379999999</v>
      </c>
      <c r="G227" s="29">
        <f t="shared" si="15"/>
        <v>20.683196692955445</v>
      </c>
    </row>
    <row r="228" spans="1:7" x14ac:dyDescent="0.25">
      <c r="A228" s="24">
        <v>1794.59375</v>
      </c>
      <c r="B228" s="24">
        <v>7079.6879879999997</v>
      </c>
      <c r="C228" s="30">
        <f t="shared" si="19"/>
        <v>6963.2275222830995</v>
      </c>
      <c r="D228" s="26">
        <f t="shared" si="16"/>
        <v>6881.70401994247</v>
      </c>
      <c r="E228" s="26">
        <f t="shared" si="17"/>
        <v>81.52350234062942</v>
      </c>
      <c r="F228" s="27">
        <f t="shared" si="18"/>
        <v>1794.59375</v>
      </c>
      <c r="G228" s="29">
        <f t="shared" si="15"/>
        <v>19.128215608406748</v>
      </c>
    </row>
    <row r="229" spans="1:7" x14ac:dyDescent="0.25">
      <c r="A229" s="24">
        <v>1793.5390629999999</v>
      </c>
      <c r="B229" s="24">
        <v>6885.4594729999999</v>
      </c>
      <c r="C229" s="30">
        <f t="shared" si="19"/>
        <v>6977.8925999816938</v>
      </c>
      <c r="D229" s="26">
        <f t="shared" si="16"/>
        <v>6882.3921704080676</v>
      </c>
      <c r="E229" s="26">
        <f t="shared" si="17"/>
        <v>95.500429573626207</v>
      </c>
      <c r="F229" s="27">
        <f t="shared" si="18"/>
        <v>1793.5390629999999</v>
      </c>
      <c r="G229" s="29">
        <f t="shared" si="15"/>
        <v>22.407683123660096</v>
      </c>
    </row>
    <row r="230" spans="1:7" x14ac:dyDescent="0.25">
      <c r="A230" s="24">
        <v>1792.482422</v>
      </c>
      <c r="B230" s="24">
        <v>6997.9262699999999</v>
      </c>
      <c r="C230" s="30">
        <f t="shared" si="19"/>
        <v>6992.3110491847028</v>
      </c>
      <c r="D230" s="26">
        <f t="shared" si="16"/>
        <v>6883.0687182533184</v>
      </c>
      <c r="E230" s="26">
        <f t="shared" si="17"/>
        <v>109.24233093138446</v>
      </c>
      <c r="F230" s="27">
        <f t="shared" si="18"/>
        <v>1792.482422</v>
      </c>
      <c r="G230" s="29">
        <f t="shared" si="15"/>
        <v>25.632005490753183</v>
      </c>
    </row>
    <row r="231" spans="1:7" x14ac:dyDescent="0.25">
      <c r="A231" s="24">
        <v>1791.4277340000001</v>
      </c>
      <c r="B231" s="24">
        <v>6969.4291990000002</v>
      </c>
      <c r="C231" s="30">
        <f t="shared" si="19"/>
        <v>6997.5381247505711</v>
      </c>
      <c r="D231" s="26">
        <f t="shared" si="16"/>
        <v>6883.7311670214694</v>
      </c>
      <c r="E231" s="26">
        <f t="shared" si="17"/>
        <v>113.80695772910167</v>
      </c>
      <c r="F231" s="27">
        <f t="shared" si="18"/>
        <v>1791.4277340000001</v>
      </c>
      <c r="G231" s="29">
        <f t="shared" si="15"/>
        <v>26.703023823525808</v>
      </c>
    </row>
    <row r="232" spans="1:7" x14ac:dyDescent="0.25">
      <c r="A232" s="24">
        <v>1790.3710940000001</v>
      </c>
      <c r="B232" s="24">
        <v>6997.7954099999997</v>
      </c>
      <c r="C232" s="30">
        <f t="shared" si="19"/>
        <v>6995.3967704563574</v>
      </c>
      <c r="D232" s="26">
        <f t="shared" si="16"/>
        <v>6884.3819746130994</v>
      </c>
      <c r="E232" s="26">
        <f t="shared" si="17"/>
        <v>111.01479584325807</v>
      </c>
      <c r="F232" s="27">
        <f t="shared" si="18"/>
        <v>1790.3710940000001</v>
      </c>
      <c r="G232" s="29">
        <f t="shared" si="15"/>
        <v>26.047886678622085</v>
      </c>
    </row>
    <row r="233" spans="1:7" x14ac:dyDescent="0.25">
      <c r="A233" s="24">
        <v>1789.314453</v>
      </c>
      <c r="B233" s="24">
        <v>6882.8100590000004</v>
      </c>
      <c r="C233" s="30">
        <f t="shared" si="19"/>
        <v>7002.8335331726066</v>
      </c>
      <c r="D233" s="26">
        <f t="shared" si="16"/>
        <v>6885.0199088392455</v>
      </c>
      <c r="E233" s="26">
        <f t="shared" si="17"/>
        <v>117.81362433336108</v>
      </c>
      <c r="F233" s="27">
        <f t="shared" si="18"/>
        <v>1789.314453</v>
      </c>
      <c r="G233" s="29">
        <f t="shared" si="15"/>
        <v>27.643125517845203</v>
      </c>
    </row>
    <row r="234" spans="1:7" x14ac:dyDescent="0.25">
      <c r="A234" s="24">
        <v>1788.2578129999999</v>
      </c>
      <c r="B234" s="24">
        <v>6982.8383789999998</v>
      </c>
      <c r="C234" s="30">
        <f t="shared" si="19"/>
        <v>7001.0591836047734</v>
      </c>
      <c r="D234" s="26">
        <f t="shared" si="16"/>
        <v>6885.6449736550076</v>
      </c>
      <c r="E234" s="26">
        <f t="shared" si="17"/>
        <v>115.41420994976579</v>
      </c>
      <c r="F234" s="27">
        <f t="shared" si="18"/>
        <v>1788.2578129999999</v>
      </c>
      <c r="G234" s="29">
        <f t="shared" si="15"/>
        <v>27.08014043568382</v>
      </c>
    </row>
    <row r="235" spans="1:7" x14ac:dyDescent="0.25">
      <c r="A235" s="24">
        <v>1787.203125</v>
      </c>
      <c r="B235" s="24">
        <v>7021.0673829999996</v>
      </c>
      <c r="C235" s="30">
        <f t="shared" si="19"/>
        <v>7007.488401049688</v>
      </c>
      <c r="D235" s="26">
        <f t="shared" si="16"/>
        <v>6886.256055730415</v>
      </c>
      <c r="E235" s="26">
        <f t="shared" si="17"/>
        <v>121.23234531927301</v>
      </c>
      <c r="F235" s="27">
        <f t="shared" si="18"/>
        <v>1787.203125</v>
      </c>
      <c r="G235" s="29">
        <f t="shared" si="15"/>
        <v>28.445274962434478</v>
      </c>
    </row>
    <row r="236" spans="1:7" x14ac:dyDescent="0.25">
      <c r="A236" s="24">
        <v>1786.1464840000001</v>
      </c>
      <c r="B236" s="24">
        <v>7096.3320309999999</v>
      </c>
      <c r="C236" s="30">
        <f t="shared" si="19"/>
        <v>7008.5856452062762</v>
      </c>
      <c r="D236" s="26">
        <f t="shared" si="16"/>
        <v>6886.855422743487</v>
      </c>
      <c r="E236" s="26">
        <f t="shared" si="17"/>
        <v>121.73022246278924</v>
      </c>
      <c r="F236" s="27">
        <f t="shared" si="18"/>
        <v>1786.1464840000001</v>
      </c>
      <c r="G236" s="29">
        <f t="shared" si="15"/>
        <v>28.562094052319555</v>
      </c>
    </row>
    <row r="237" spans="1:7" x14ac:dyDescent="0.25">
      <c r="A237" s="24">
        <v>1785.0878909999999</v>
      </c>
      <c r="B237" s="24">
        <v>6988.8222660000001</v>
      </c>
      <c r="C237" s="30">
        <f t="shared" si="19"/>
        <v>7010.9008298672752</v>
      </c>
      <c r="D237" s="26">
        <f t="shared" si="16"/>
        <v>6887.4430080226466</v>
      </c>
      <c r="E237" s="26">
        <f t="shared" si="17"/>
        <v>123.4578218446286</v>
      </c>
      <c r="F237" s="27">
        <f t="shared" si="18"/>
        <v>1785.0878909999999</v>
      </c>
      <c r="G237" s="29">
        <f t="shared" si="15"/>
        <v>28.967448244816065</v>
      </c>
    </row>
    <row r="238" spans="1:7" x14ac:dyDescent="0.25">
      <c r="A238" s="24">
        <v>1784.03125</v>
      </c>
      <c r="B238" s="24">
        <v>7128.2612300000001</v>
      </c>
      <c r="C238" s="30">
        <f t="shared" si="19"/>
        <v>7025.7237465446224</v>
      </c>
      <c r="D238" s="26">
        <f t="shared" si="16"/>
        <v>6888.0166497744303</v>
      </c>
      <c r="E238" s="26">
        <f t="shared" si="17"/>
        <v>137.70709677019204</v>
      </c>
      <c r="F238" s="27">
        <f t="shared" si="18"/>
        <v>1784.03125</v>
      </c>
      <c r="G238" s="29">
        <f t="shared" si="15"/>
        <v>32.31081788932412</v>
      </c>
    </row>
    <row r="239" spans="1:7" x14ac:dyDescent="0.25">
      <c r="A239" s="24">
        <v>1782.9746090000001</v>
      </c>
      <c r="B239" s="24">
        <v>7013.3793949999999</v>
      </c>
      <c r="C239" s="30">
        <f t="shared" si="19"/>
        <v>7036.7785575851594</v>
      </c>
      <c r="D239" s="26">
        <f t="shared" si="16"/>
        <v>6888.5774485142301</v>
      </c>
      <c r="E239" s="26">
        <f t="shared" si="17"/>
        <v>148.20110907092931</v>
      </c>
      <c r="F239" s="27">
        <f t="shared" si="18"/>
        <v>1782.9746090000001</v>
      </c>
      <c r="G239" s="29">
        <f t="shared" si="15"/>
        <v>34.773073853831853</v>
      </c>
    </row>
    <row r="240" spans="1:7" x14ac:dyDescent="0.25">
      <c r="A240" s="24">
        <v>1781.9160159999999</v>
      </c>
      <c r="B240" s="24">
        <v>7054.0346680000002</v>
      </c>
      <c r="C240" s="30">
        <f t="shared" si="19"/>
        <v>7034.2029033524041</v>
      </c>
      <c r="D240" s="26">
        <f t="shared" si="16"/>
        <v>6889.1264098107804</v>
      </c>
      <c r="E240" s="26">
        <f t="shared" si="17"/>
        <v>145.07649354162368</v>
      </c>
      <c r="F240" s="27">
        <f t="shared" si="18"/>
        <v>1781.9160159999999</v>
      </c>
      <c r="G240" s="29">
        <f t="shared" si="15"/>
        <v>34.039931657754401</v>
      </c>
    </row>
    <row r="241" spans="1:7" x14ac:dyDescent="0.25">
      <c r="A241" s="24">
        <v>1780.859375</v>
      </c>
      <c r="B241" s="24">
        <v>6931.8056640000004</v>
      </c>
      <c r="C241" s="30">
        <f t="shared" si="19"/>
        <v>7039.57263557437</v>
      </c>
      <c r="D241" s="26">
        <f t="shared" si="16"/>
        <v>6889.6615143125255</v>
      </c>
      <c r="E241" s="26">
        <f t="shared" si="17"/>
        <v>149.91112126184453</v>
      </c>
      <c r="F241" s="27">
        <f t="shared" si="18"/>
        <v>1780.859375</v>
      </c>
      <c r="G241" s="29">
        <f t="shared" si="15"/>
        <v>35.174301486866561</v>
      </c>
    </row>
    <row r="242" spans="1:7" x14ac:dyDescent="0.25">
      <c r="A242" s="24">
        <v>1779.8007809999999</v>
      </c>
      <c r="B242" s="24">
        <v>7056.3471680000002</v>
      </c>
      <c r="C242" s="30">
        <f t="shared" si="19"/>
        <v>7041.8489294475303</v>
      </c>
      <c r="D242" s="26">
        <f t="shared" si="16"/>
        <v>6890.1847447559794</v>
      </c>
      <c r="E242" s="26">
        <f t="shared" si="17"/>
        <v>151.66418469155087</v>
      </c>
      <c r="F242" s="27">
        <f t="shared" si="18"/>
        <v>1779.8007809999999</v>
      </c>
      <c r="G242" s="29">
        <f t="shared" si="15"/>
        <v>35.58563042019091</v>
      </c>
    </row>
    <row r="243" spans="1:7" x14ac:dyDescent="0.25">
      <c r="A243" s="24">
        <v>1778.7441409999999</v>
      </c>
      <c r="B243" s="24">
        <v>7050.1020509999998</v>
      </c>
      <c r="C243" s="30">
        <f t="shared" si="19"/>
        <v>7049.4155024684533</v>
      </c>
      <c r="D243" s="26">
        <f t="shared" si="16"/>
        <v>6890.6941752200055</v>
      </c>
      <c r="E243" s="26">
        <f t="shared" si="17"/>
        <v>158.72132724844778</v>
      </c>
      <c r="F243" s="27">
        <f t="shared" si="18"/>
        <v>1778.7441409999999</v>
      </c>
      <c r="G243" s="29">
        <f t="shared" si="15"/>
        <v>37.241478617727324</v>
      </c>
    </row>
    <row r="244" spans="1:7" x14ac:dyDescent="0.25">
      <c r="A244" s="24">
        <v>1777.685547</v>
      </c>
      <c r="B244" s="24">
        <v>7046.3256840000004</v>
      </c>
      <c r="C244" s="30">
        <f t="shared" si="19"/>
        <v>7048.8907611915665</v>
      </c>
      <c r="D244" s="26">
        <f t="shared" si="16"/>
        <v>6891.1916950246359</v>
      </c>
      <c r="E244" s="26">
        <f t="shared" si="17"/>
        <v>157.69906616693061</v>
      </c>
      <c r="F244" s="27">
        <f t="shared" si="18"/>
        <v>1777.685547</v>
      </c>
      <c r="G244" s="29">
        <f t="shared" si="15"/>
        <v>37.001621032933663</v>
      </c>
    </row>
    <row r="245" spans="1:7" x14ac:dyDescent="0.25">
      <c r="A245" s="24">
        <v>1776.626953</v>
      </c>
      <c r="B245" s="24">
        <v>7121.4584960000002</v>
      </c>
      <c r="C245" s="30">
        <f t="shared" si="19"/>
        <v>7056.447929164432</v>
      </c>
      <c r="D245" s="26">
        <f t="shared" si="16"/>
        <v>6891.6763554165409</v>
      </c>
      <c r="E245" s="26">
        <f t="shared" si="17"/>
        <v>164.77157374789113</v>
      </c>
      <c r="F245" s="27">
        <f t="shared" si="18"/>
        <v>1776.626953</v>
      </c>
      <c r="G245" s="29">
        <f t="shared" si="15"/>
        <v>38.661074393210626</v>
      </c>
    </row>
    <row r="246" spans="1:7" x14ac:dyDescent="0.25">
      <c r="A246" s="24">
        <v>1775.5683590000001</v>
      </c>
      <c r="B246" s="24">
        <v>7038.7763670000004</v>
      </c>
      <c r="C246" s="30">
        <f t="shared" si="19"/>
        <v>7058.7961764782631</v>
      </c>
      <c r="D246" s="26">
        <f t="shared" si="16"/>
        <v>6892.148161586987</v>
      </c>
      <c r="E246" s="26">
        <f t="shared" si="17"/>
        <v>166.64801489127603</v>
      </c>
      <c r="F246" s="27">
        <f t="shared" si="18"/>
        <v>1775.5683590000001</v>
      </c>
      <c r="G246" s="29">
        <f t="shared" si="15"/>
        <v>39.101351978650712</v>
      </c>
    </row>
    <row r="247" spans="1:7" x14ac:dyDescent="0.25">
      <c r="A247" s="24">
        <v>1774.5097659999999</v>
      </c>
      <c r="B247" s="24">
        <v>7007.8891599999997</v>
      </c>
      <c r="C247" s="30">
        <f t="shared" si="19"/>
        <v>7057.3228978241259</v>
      </c>
      <c r="D247" s="26">
        <f t="shared" si="16"/>
        <v>6892.6071182997675</v>
      </c>
      <c r="E247" s="26">
        <f t="shared" si="17"/>
        <v>164.71577952435837</v>
      </c>
      <c r="F247" s="27">
        <f t="shared" si="18"/>
        <v>1774.5097659999999</v>
      </c>
      <c r="G247" s="29">
        <f t="shared" si="15"/>
        <v>38.647983150724755</v>
      </c>
    </row>
    <row r="248" spans="1:7" x14ac:dyDescent="0.25">
      <c r="A248" s="24">
        <v>1773.4492190000001</v>
      </c>
      <c r="B248" s="24">
        <v>7013.9804690000001</v>
      </c>
      <c r="C248" s="30">
        <f t="shared" si="19"/>
        <v>7059.7420051301078</v>
      </c>
      <c r="D248" s="26">
        <f t="shared" si="16"/>
        <v>6893.054042781203</v>
      </c>
      <c r="E248" s="26">
        <f t="shared" si="17"/>
        <v>166.68796234890488</v>
      </c>
      <c r="F248" s="27">
        <f t="shared" si="18"/>
        <v>1773.4492190000001</v>
      </c>
      <c r="G248" s="29">
        <f t="shared" si="15"/>
        <v>39.110725025202854</v>
      </c>
    </row>
    <row r="249" spans="1:7" x14ac:dyDescent="0.25">
      <c r="A249" s="24">
        <v>1772.390625</v>
      </c>
      <c r="B249" s="24">
        <v>7091.5268550000001</v>
      </c>
      <c r="C249" s="30">
        <f t="shared" si="19"/>
        <v>7069.4074281703188</v>
      </c>
      <c r="D249" s="26">
        <f t="shared" si="16"/>
        <v>6893.487293765791</v>
      </c>
      <c r="E249" s="26">
        <f t="shared" si="17"/>
        <v>175.92013440452774</v>
      </c>
      <c r="F249" s="27">
        <f t="shared" si="18"/>
        <v>1772.390625</v>
      </c>
      <c r="G249" s="29">
        <f t="shared" si="15"/>
        <v>41.276909898811397</v>
      </c>
    </row>
    <row r="250" spans="1:7" x14ac:dyDescent="0.25">
      <c r="A250" s="24">
        <v>1771.3320309999999</v>
      </c>
      <c r="B250" s="24">
        <v>7104.9912109999996</v>
      </c>
      <c r="C250" s="30">
        <f t="shared" si="19"/>
        <v>7071.9321355053926</v>
      </c>
      <c r="D250" s="26">
        <f t="shared" si="16"/>
        <v>6893.9077113035673</v>
      </c>
      <c r="E250" s="26">
        <f t="shared" si="17"/>
        <v>178.02442420182524</v>
      </c>
      <c r="F250" s="27">
        <f t="shared" si="18"/>
        <v>1771.3320309999999</v>
      </c>
      <c r="G250" s="29">
        <f t="shared" si="15"/>
        <v>41.770648609607882</v>
      </c>
    </row>
    <row r="251" spans="1:7" x14ac:dyDescent="0.25">
      <c r="A251" s="24">
        <v>1770.2714840000001</v>
      </c>
      <c r="B251" s="24">
        <v>7103.6708980000003</v>
      </c>
      <c r="C251" s="30">
        <f t="shared" si="19"/>
        <v>7077.0261062471382</v>
      </c>
      <c r="D251" s="26">
        <f t="shared" si="16"/>
        <v>6894.3160406951847</v>
      </c>
      <c r="E251" s="26">
        <f t="shared" si="17"/>
        <v>182.71006555195345</v>
      </c>
      <c r="F251" s="27">
        <f t="shared" si="18"/>
        <v>1770.2714840000001</v>
      </c>
      <c r="G251" s="29">
        <f t="shared" si="15"/>
        <v>42.870061115641128</v>
      </c>
    </row>
    <row r="252" spans="1:7" x14ac:dyDescent="0.25">
      <c r="A252" s="24">
        <v>1769.2128909999999</v>
      </c>
      <c r="B252" s="24">
        <v>7134.3662109999996</v>
      </c>
      <c r="C252" s="30">
        <f t="shared" si="19"/>
        <v>7072.9834103298481</v>
      </c>
      <c r="D252" s="26">
        <f t="shared" si="16"/>
        <v>6894.7107828938242</v>
      </c>
      <c r="E252" s="26">
        <f t="shared" si="17"/>
        <v>178.27262743602387</v>
      </c>
      <c r="F252" s="27">
        <f t="shared" si="18"/>
        <v>1769.2128909999999</v>
      </c>
      <c r="G252" s="29">
        <f t="shared" si="15"/>
        <v>41.828885619085447</v>
      </c>
    </row>
    <row r="253" spans="1:7" x14ac:dyDescent="0.25">
      <c r="A253" s="24">
        <v>1768.1523440000001</v>
      </c>
      <c r="B253" s="24">
        <v>7098.5698240000002</v>
      </c>
      <c r="C253" s="30">
        <f t="shared" si="19"/>
        <v>7078.0462546162153</v>
      </c>
      <c r="D253" s="26">
        <f t="shared" si="16"/>
        <v>6895.0934003784041</v>
      </c>
      <c r="E253" s="26">
        <f t="shared" si="17"/>
        <v>182.95285423781115</v>
      </c>
      <c r="F253" s="27">
        <f t="shared" si="18"/>
        <v>1768.1523440000001</v>
      </c>
      <c r="G253" s="29">
        <f t="shared" si="15"/>
        <v>42.927027685980114</v>
      </c>
    </row>
    <row r="254" spans="1:7" x14ac:dyDescent="0.25">
      <c r="A254" s="24">
        <v>1767.091797</v>
      </c>
      <c r="B254" s="24">
        <v>7060.3251950000003</v>
      </c>
      <c r="C254" s="30">
        <f t="shared" si="19"/>
        <v>7086.2575889584841</v>
      </c>
      <c r="D254" s="26">
        <f t="shared" si="16"/>
        <v>6895.4631578806202</v>
      </c>
      <c r="E254" s="26">
        <f t="shared" si="17"/>
        <v>190.79443107786392</v>
      </c>
      <c r="F254" s="27">
        <f t="shared" si="18"/>
        <v>1767.091797</v>
      </c>
      <c r="G254" s="29">
        <f t="shared" si="15"/>
        <v>44.766931127317719</v>
      </c>
    </row>
    <row r="255" spans="1:7" x14ac:dyDescent="0.25">
      <c r="A255" s="24">
        <v>1766.03125</v>
      </c>
      <c r="B255" s="24">
        <v>6975.3295900000003</v>
      </c>
      <c r="C255" s="30">
        <f t="shared" si="19"/>
        <v>7097.0435820091525</v>
      </c>
      <c r="D255" s="26">
        <f t="shared" si="16"/>
        <v>6895.8200606205264</v>
      </c>
      <c r="E255" s="26">
        <f t="shared" si="17"/>
        <v>201.22352138862607</v>
      </c>
      <c r="F255" s="27">
        <f t="shared" si="18"/>
        <v>1766.03125</v>
      </c>
      <c r="G255" s="29">
        <f t="shared" si="15"/>
        <v>47.213954161611262</v>
      </c>
    </row>
    <row r="256" spans="1:7" x14ac:dyDescent="0.25">
      <c r="A256" s="24">
        <v>1764.970703</v>
      </c>
      <c r="B256" s="24">
        <v>7038.015625</v>
      </c>
      <c r="C256" s="30">
        <f t="shared" si="19"/>
        <v>7098.6590994360904</v>
      </c>
      <c r="D256" s="26">
        <f t="shared" si="16"/>
        <v>6896.1641138181749</v>
      </c>
      <c r="E256" s="26">
        <f t="shared" si="17"/>
        <v>202.49498561791552</v>
      </c>
      <c r="F256" s="27">
        <f t="shared" si="18"/>
        <v>1764.970703</v>
      </c>
      <c r="G256" s="29">
        <f t="shared" si="15"/>
        <v>47.512283369973851</v>
      </c>
    </row>
    <row r="257" spans="1:7" x14ac:dyDescent="0.25">
      <c r="A257" s="24">
        <v>1763.9101559999999</v>
      </c>
      <c r="B257" s="24">
        <v>7196.6337890000004</v>
      </c>
      <c r="C257" s="30">
        <f t="shared" si="19"/>
        <v>7092.0114562481222</v>
      </c>
      <c r="D257" s="26">
        <f t="shared" si="16"/>
        <v>6896.4953226936123</v>
      </c>
      <c r="E257" s="26">
        <f t="shared" si="17"/>
        <v>195.51613355450991</v>
      </c>
      <c r="F257" s="27">
        <f t="shared" si="18"/>
        <v>1763.9101559999999</v>
      </c>
      <c r="G257" s="29">
        <f t="shared" si="15"/>
        <v>45.874804813051412</v>
      </c>
    </row>
    <row r="258" spans="1:7" x14ac:dyDescent="0.25">
      <c r="A258" s="24">
        <v>1762.8496090000001</v>
      </c>
      <c r="B258" s="24">
        <v>7060.0009769999997</v>
      </c>
      <c r="C258" s="30">
        <f t="shared" si="19"/>
        <v>7086.9066888747948</v>
      </c>
      <c r="D258" s="26">
        <f t="shared" si="16"/>
        <v>6896.8136924668961</v>
      </c>
      <c r="E258" s="26">
        <f t="shared" si="17"/>
        <v>190.09299640789868</v>
      </c>
      <c r="F258" s="27">
        <f t="shared" si="18"/>
        <v>1762.8496090000001</v>
      </c>
      <c r="G258" s="29">
        <f t="shared" si="15"/>
        <v>44.602350445464211</v>
      </c>
    </row>
    <row r="259" spans="1:7" x14ac:dyDescent="0.25">
      <c r="A259" s="24">
        <v>1761.7871090000001</v>
      </c>
      <c r="B259" s="24">
        <v>7107.8793949999999</v>
      </c>
      <c r="C259" s="30">
        <f t="shared" si="19"/>
        <v>7083.3680760542657</v>
      </c>
      <c r="D259" s="26">
        <f t="shared" si="16"/>
        <v>6897.1197791678442</v>
      </c>
      <c r="E259" s="26">
        <f t="shared" si="17"/>
        <v>186.24829688642149</v>
      </c>
      <c r="F259" s="27">
        <f t="shared" si="18"/>
        <v>1761.7871090000001</v>
      </c>
      <c r="G259" s="29">
        <f t="shared" si="15"/>
        <v>43.70025179556724</v>
      </c>
    </row>
    <row r="260" spans="1:7" x14ac:dyDescent="0.25">
      <c r="A260" s="24">
        <v>1760.7265629999999</v>
      </c>
      <c r="B260" s="24">
        <v>7118.8544920000004</v>
      </c>
      <c r="C260" s="30">
        <f t="shared" si="19"/>
        <v>7088.2142208551813</v>
      </c>
      <c r="D260" s="26">
        <f t="shared" si="16"/>
        <v>6897.4124625078566</v>
      </c>
      <c r="E260" s="26">
        <f t="shared" si="17"/>
        <v>190.80175834732472</v>
      </c>
      <c r="F260" s="27">
        <f t="shared" si="18"/>
        <v>1760.7265629999999</v>
      </c>
      <c r="G260" s="29">
        <f t="shared" ref="G260:G323" si="20">E260/$J$6</f>
        <v>44.768650356571158</v>
      </c>
    </row>
    <row r="261" spans="1:7" x14ac:dyDescent="0.25">
      <c r="A261" s="24">
        <v>1759.6640629999999</v>
      </c>
      <c r="B261" s="24">
        <v>7137.2006840000004</v>
      </c>
      <c r="C261" s="30">
        <f t="shared" si="19"/>
        <v>7100.5762929761358</v>
      </c>
      <c r="D261" s="26">
        <f t="shared" ref="D261:D324" si="21">($P$5*A261^3)+($Q$5*A261^2)+($R$5*A261)+$S$5</f>
        <v>6897.6928262350339</v>
      </c>
      <c r="E261" s="26">
        <f t="shared" ref="E261:E324" si="22">C261-D261</f>
        <v>202.88346674110198</v>
      </c>
      <c r="F261" s="27">
        <f t="shared" ref="F261:F324" si="23">A261</f>
        <v>1759.6640629999999</v>
      </c>
      <c r="G261" s="29">
        <f t="shared" si="20"/>
        <v>47.603434393553016</v>
      </c>
    </row>
    <row r="262" spans="1:7" x14ac:dyDescent="0.25">
      <c r="A262" s="24">
        <v>1758.6035159999999</v>
      </c>
      <c r="B262" s="24">
        <v>7133.4174800000001</v>
      </c>
      <c r="C262" s="30">
        <f t="shared" si="19"/>
        <v>7112.6738586976135</v>
      </c>
      <c r="D262" s="26">
        <f t="shared" si="21"/>
        <v>6897.9598446123873</v>
      </c>
      <c r="E262" s="26">
        <f t="shared" si="22"/>
        <v>214.71401408522615</v>
      </c>
      <c r="F262" s="27">
        <f t="shared" si="23"/>
        <v>1758.6035159999999</v>
      </c>
      <c r="G262" s="29">
        <f t="shared" si="20"/>
        <v>50.379287415891696</v>
      </c>
    </row>
    <row r="263" spans="1:7" x14ac:dyDescent="0.25">
      <c r="A263" s="24">
        <v>1757.5410159999999</v>
      </c>
      <c r="B263" s="24">
        <v>7112.4316410000001</v>
      </c>
      <c r="C263" s="30">
        <f t="shared" si="19"/>
        <v>7125.2312187028429</v>
      </c>
      <c r="D263" s="26">
        <f t="shared" si="21"/>
        <v>6898.214506310871</v>
      </c>
      <c r="E263" s="26">
        <f t="shared" si="22"/>
        <v>227.01671239197185</v>
      </c>
      <c r="F263" s="27">
        <f t="shared" si="23"/>
        <v>1757.5410159999999</v>
      </c>
      <c r="G263" s="29">
        <f t="shared" si="20"/>
        <v>53.265923281869817</v>
      </c>
    </row>
    <row r="264" spans="1:7" x14ac:dyDescent="0.25">
      <c r="A264" s="24">
        <v>1756.4785159999999</v>
      </c>
      <c r="B264" s="24">
        <v>7047.2236329999996</v>
      </c>
      <c r="C264" s="30">
        <f t="shared" si="19"/>
        <v>7121.1959481451449</v>
      </c>
      <c r="D264" s="26">
        <f t="shared" si="21"/>
        <v>6898.4563130418992</v>
      </c>
      <c r="E264" s="26">
        <f t="shared" si="22"/>
        <v>222.73963510324575</v>
      </c>
      <c r="F264" s="27">
        <f t="shared" si="23"/>
        <v>1756.4785159999999</v>
      </c>
      <c r="G264" s="29">
        <f t="shared" si="20"/>
        <v>52.262373946970854</v>
      </c>
    </row>
    <row r="265" spans="1:7" x14ac:dyDescent="0.25">
      <c r="A265" s="24">
        <v>1755.4160159999999</v>
      </c>
      <c r="B265" s="24">
        <v>6952.5590819999998</v>
      </c>
      <c r="C265" s="30">
        <f t="shared" si="19"/>
        <v>7120.6011014929727</v>
      </c>
      <c r="D265" s="26">
        <f t="shared" si="21"/>
        <v>6898.6852700544096</v>
      </c>
      <c r="E265" s="26">
        <f t="shared" si="22"/>
        <v>221.91583143856315</v>
      </c>
      <c r="F265" s="27">
        <f t="shared" si="23"/>
        <v>1755.4160159999999</v>
      </c>
      <c r="G265" s="29">
        <f t="shared" si="20"/>
        <v>52.069081293139533</v>
      </c>
    </row>
    <row r="266" spans="1:7" x14ac:dyDescent="0.25">
      <c r="A266" s="24">
        <v>1754.3535159999999</v>
      </c>
      <c r="B266" s="24">
        <v>7140.4013670000004</v>
      </c>
      <c r="C266" s="30">
        <f t="shared" si="19"/>
        <v>7111.0691475508338</v>
      </c>
      <c r="D266" s="26">
        <f t="shared" si="21"/>
        <v>6898.9013825973598</v>
      </c>
      <c r="E266" s="26">
        <f t="shared" si="22"/>
        <v>212.16776495347403</v>
      </c>
      <c r="F266" s="27">
        <f t="shared" si="23"/>
        <v>1754.3535159999999</v>
      </c>
      <c r="G266" s="29">
        <f t="shared" si="20"/>
        <v>49.781849855108696</v>
      </c>
    </row>
    <row r="267" spans="1:7" x14ac:dyDescent="0.25">
      <c r="A267" s="24">
        <v>1753.2910159999999</v>
      </c>
      <c r="B267" s="24">
        <v>7217.6621089999999</v>
      </c>
      <c r="C267" s="30">
        <f t="shared" si="19"/>
        <v>7097.1897994501469</v>
      </c>
      <c r="D267" s="26">
        <f t="shared" si="21"/>
        <v>6899.104655919682</v>
      </c>
      <c r="E267" s="26">
        <f t="shared" si="22"/>
        <v>198.08514353046485</v>
      </c>
      <c r="F267" s="27">
        <f t="shared" si="23"/>
        <v>1753.2910159999999</v>
      </c>
      <c r="G267" s="29">
        <f t="shared" si="20"/>
        <v>46.47758285017364</v>
      </c>
    </row>
    <row r="268" spans="1:7" x14ac:dyDescent="0.25">
      <c r="A268" s="24">
        <v>1752.2285159999999</v>
      </c>
      <c r="B268" s="24">
        <v>7189.3125</v>
      </c>
      <c r="C268" s="30">
        <f t="shared" si="19"/>
        <v>7093.8550777332466</v>
      </c>
      <c r="D268" s="26">
        <f t="shared" si="21"/>
        <v>6899.2950952703231</v>
      </c>
      <c r="E268" s="26">
        <f t="shared" si="22"/>
        <v>194.55998246292347</v>
      </c>
      <c r="F268" s="27">
        <f t="shared" si="23"/>
        <v>1752.2285159999999</v>
      </c>
      <c r="G268" s="29">
        <f t="shared" si="20"/>
        <v>45.650458904093036</v>
      </c>
    </row>
    <row r="269" spans="1:7" x14ac:dyDescent="0.25">
      <c r="A269" s="24">
        <v>1751.1640629999999</v>
      </c>
      <c r="B269" s="24">
        <v>7173.248047</v>
      </c>
      <c r="C269" s="30">
        <f t="shared" si="19"/>
        <v>7097.3821273321364</v>
      </c>
      <c r="D269" s="26">
        <f t="shared" si="21"/>
        <v>6899.4730205586602</v>
      </c>
      <c r="E269" s="26">
        <f t="shared" si="22"/>
        <v>197.9091067734762</v>
      </c>
      <c r="F269" s="27">
        <f t="shared" si="23"/>
        <v>1751.1640629999999</v>
      </c>
      <c r="G269" s="29">
        <f t="shared" si="20"/>
        <v>46.436278576608281</v>
      </c>
    </row>
    <row r="270" spans="1:7" x14ac:dyDescent="0.25">
      <c r="A270" s="24">
        <v>1750.1015629999999</v>
      </c>
      <c r="B270" s="24">
        <v>7135.0996089999999</v>
      </c>
      <c r="C270" s="30">
        <f t="shared" si="19"/>
        <v>7098.3231026332114</v>
      </c>
      <c r="D270" s="26">
        <f t="shared" si="21"/>
        <v>6899.6377841465546</v>
      </c>
      <c r="E270" s="26">
        <f t="shared" si="22"/>
        <v>198.6853184866568</v>
      </c>
      <c r="F270" s="27">
        <f t="shared" si="23"/>
        <v>1750.1015629999999</v>
      </c>
      <c r="G270" s="29">
        <f t="shared" si="20"/>
        <v>46.618404522883893</v>
      </c>
    </row>
    <row r="271" spans="1:7" x14ac:dyDescent="0.25">
      <c r="A271" s="24">
        <v>1749.0371090000001</v>
      </c>
      <c r="B271" s="24">
        <v>7030.7065430000002</v>
      </c>
      <c r="C271" s="30">
        <f t="shared" ref="C271:C334" si="24">(-171*B261+-76*B262+9*B263+84*B264+149*B265+204*B266+249*B267+284*B268+309*B269+324*B270+329*B271+324*B272+309*B273+284*B274+249*B275+204*B276+149*B277+84*B278+9*B279+-76*B280+-171*B281)/3059</f>
        <v>7091.593245501469</v>
      </c>
      <c r="D271" s="26">
        <f t="shared" si="21"/>
        <v>6899.7899971505485</v>
      </c>
      <c r="E271" s="26">
        <f t="shared" si="22"/>
        <v>191.80324835092051</v>
      </c>
      <c r="F271" s="27">
        <f t="shared" si="23"/>
        <v>1749.0371090000001</v>
      </c>
      <c r="G271" s="29">
        <f t="shared" si="20"/>
        <v>45.003634332583403</v>
      </c>
    </row>
    <row r="272" spans="1:7" x14ac:dyDescent="0.25">
      <c r="A272" s="24">
        <v>1747.9746090000001</v>
      </c>
      <c r="B272" s="24">
        <v>6990.1445309999999</v>
      </c>
      <c r="C272" s="30">
        <f t="shared" si="24"/>
        <v>7092.1120936270027</v>
      </c>
      <c r="D272" s="26">
        <f t="shared" si="21"/>
        <v>6899.9291059980187</v>
      </c>
      <c r="E272" s="26">
        <f t="shared" si="22"/>
        <v>192.18298762898394</v>
      </c>
      <c r="F272" s="27">
        <f t="shared" si="23"/>
        <v>1747.9746090000001</v>
      </c>
      <c r="G272" s="29">
        <f t="shared" si="20"/>
        <v>45.092734218839858</v>
      </c>
    </row>
    <row r="273" spans="1:7" x14ac:dyDescent="0.25">
      <c r="A273" s="24">
        <v>1746.9101559999999</v>
      </c>
      <c r="B273" s="24">
        <v>6969.2216799999997</v>
      </c>
      <c r="C273" s="30">
        <f t="shared" si="24"/>
        <v>7094.3481739725385</v>
      </c>
      <c r="D273" s="26">
        <f t="shared" si="21"/>
        <v>6900.055627504742</v>
      </c>
      <c r="E273" s="26">
        <f t="shared" si="22"/>
        <v>194.29254646779646</v>
      </c>
      <c r="F273" s="27">
        <f t="shared" si="23"/>
        <v>1746.9101559999999</v>
      </c>
      <c r="G273" s="29">
        <f t="shared" si="20"/>
        <v>45.587709227872502</v>
      </c>
    </row>
    <row r="274" spans="1:7" x14ac:dyDescent="0.25">
      <c r="A274" s="24">
        <v>1745.845703</v>
      </c>
      <c r="B274" s="24">
        <v>7161.6860349999997</v>
      </c>
      <c r="C274" s="30">
        <f t="shared" si="24"/>
        <v>7092.7645734910102</v>
      </c>
      <c r="D274" s="26">
        <f t="shared" si="21"/>
        <v>6900.1692994543246</v>
      </c>
      <c r="E274" s="26">
        <f t="shared" si="22"/>
        <v>192.59527403668562</v>
      </c>
      <c r="F274" s="27">
        <f t="shared" si="23"/>
        <v>1745.845703</v>
      </c>
      <c r="G274" s="29">
        <f t="shared" si="20"/>
        <v>45.189470780352906</v>
      </c>
    </row>
    <row r="275" spans="1:7" x14ac:dyDescent="0.25">
      <c r="A275" s="24">
        <v>1744.78125</v>
      </c>
      <c r="B275" s="24">
        <v>7084.3383789999998</v>
      </c>
      <c r="C275" s="30">
        <f t="shared" si="24"/>
        <v>7095.4366403733247</v>
      </c>
      <c r="D275" s="26">
        <f t="shared" si="21"/>
        <v>6900.2701271247097</v>
      </c>
      <c r="E275" s="26">
        <f t="shared" si="22"/>
        <v>195.16651324861505</v>
      </c>
      <c r="F275" s="27">
        <f t="shared" si="23"/>
        <v>1744.78125</v>
      </c>
      <c r="G275" s="29">
        <f t="shared" si="20"/>
        <v>45.792771872853493</v>
      </c>
    </row>
    <row r="276" spans="1:7" x14ac:dyDescent="0.25">
      <c r="A276" s="24">
        <v>1743.716797</v>
      </c>
      <c r="B276" s="24">
        <v>7080.5712890000004</v>
      </c>
      <c r="C276" s="30">
        <f t="shared" si="24"/>
        <v>7095.7151177714941</v>
      </c>
      <c r="D276" s="26">
        <f t="shared" si="21"/>
        <v>6900.3581157938424</v>
      </c>
      <c r="E276" s="26">
        <f t="shared" si="22"/>
        <v>195.35700197765163</v>
      </c>
      <c r="F276" s="27">
        <f t="shared" si="23"/>
        <v>1743.716797</v>
      </c>
      <c r="G276" s="29">
        <f t="shared" si="20"/>
        <v>45.83746707577496</v>
      </c>
    </row>
    <row r="277" spans="1:7" x14ac:dyDescent="0.25">
      <c r="A277" s="24">
        <v>1742.6523440000001</v>
      </c>
      <c r="B277" s="24">
        <v>7172.4047849999997</v>
      </c>
      <c r="C277" s="30">
        <f t="shared" si="24"/>
        <v>7110.690447711343</v>
      </c>
      <c r="D277" s="26">
        <f t="shared" si="21"/>
        <v>6900.4332707396643</v>
      </c>
      <c r="E277" s="26">
        <f t="shared" si="22"/>
        <v>210.25717697167875</v>
      </c>
      <c r="F277" s="27">
        <f t="shared" si="23"/>
        <v>1742.6523440000001</v>
      </c>
      <c r="G277" s="29">
        <f t="shared" si="20"/>
        <v>49.333560247752153</v>
      </c>
    </row>
    <row r="278" spans="1:7" x14ac:dyDescent="0.25">
      <c r="A278" s="24">
        <v>1741.5878909999999</v>
      </c>
      <c r="B278" s="24">
        <v>7239.6958009999998</v>
      </c>
      <c r="C278" s="30">
        <f t="shared" si="24"/>
        <v>7124.3615368695646</v>
      </c>
      <c r="D278" s="26">
        <f t="shared" si="21"/>
        <v>6900.4955972401131</v>
      </c>
      <c r="E278" s="26">
        <f t="shared" si="22"/>
        <v>223.86593962945153</v>
      </c>
      <c r="F278" s="27">
        <f t="shared" si="23"/>
        <v>1741.5878909999999</v>
      </c>
      <c r="G278" s="29">
        <f t="shared" si="20"/>
        <v>52.526643699857217</v>
      </c>
    </row>
    <row r="279" spans="1:7" x14ac:dyDescent="0.25">
      <c r="A279" s="24">
        <v>1740.5214840000001</v>
      </c>
      <c r="B279" s="24">
        <v>7032.5214839999999</v>
      </c>
      <c r="C279" s="30">
        <f t="shared" si="24"/>
        <v>7155.4320600974161</v>
      </c>
      <c r="D279" s="26">
        <f t="shared" si="21"/>
        <v>6900.5451796576326</v>
      </c>
      <c r="E279" s="26">
        <f t="shared" si="22"/>
        <v>254.88688043978345</v>
      </c>
      <c r="F279" s="27">
        <f t="shared" si="23"/>
        <v>1740.5214840000001</v>
      </c>
      <c r="G279" s="29">
        <f t="shared" si="20"/>
        <v>59.805222602372403</v>
      </c>
    </row>
    <row r="280" spans="1:7" x14ac:dyDescent="0.25">
      <c r="A280" s="24">
        <v>1739.4570309999999</v>
      </c>
      <c r="B280" s="24">
        <v>7082.6635740000002</v>
      </c>
      <c r="C280" s="30">
        <f t="shared" si="24"/>
        <v>7178.3029010205946</v>
      </c>
      <c r="D280" s="26">
        <f t="shared" si="21"/>
        <v>6900.5818415764188</v>
      </c>
      <c r="E280" s="26">
        <f t="shared" si="22"/>
        <v>277.72105944417581</v>
      </c>
      <c r="F280" s="27">
        <f t="shared" si="23"/>
        <v>1739.4570309999999</v>
      </c>
      <c r="G280" s="29">
        <f t="shared" si="20"/>
        <v>65.162905806560403</v>
      </c>
    </row>
    <row r="281" spans="1:7" x14ac:dyDescent="0.25">
      <c r="A281" s="24">
        <v>1738.390625</v>
      </c>
      <c r="B281" s="24">
        <v>7225.8657229999999</v>
      </c>
      <c r="C281" s="30">
        <f t="shared" si="24"/>
        <v>7209.3054753638444</v>
      </c>
      <c r="D281" s="26">
        <f t="shared" si="21"/>
        <v>6900.6057228785085</v>
      </c>
      <c r="E281" s="26">
        <f t="shared" si="22"/>
        <v>308.69975248533592</v>
      </c>
      <c r="F281" s="27">
        <f t="shared" si="23"/>
        <v>1738.390625</v>
      </c>
      <c r="G281" s="29">
        <f t="shared" si="20"/>
        <v>72.431571930373863</v>
      </c>
    </row>
    <row r="282" spans="1:7" x14ac:dyDescent="0.25">
      <c r="A282" s="24">
        <v>1737.326172</v>
      </c>
      <c r="B282" s="24">
        <v>7202.4833980000003</v>
      </c>
      <c r="C282" s="30">
        <f t="shared" si="24"/>
        <v>7218.3596392670815</v>
      </c>
      <c r="D282" s="26">
        <f t="shared" si="21"/>
        <v>6900.6167413782005</v>
      </c>
      <c r="E282" s="26">
        <f t="shared" si="22"/>
        <v>317.74289788888109</v>
      </c>
      <c r="F282" s="27">
        <f t="shared" si="23"/>
        <v>1737.326172</v>
      </c>
      <c r="G282" s="29">
        <f t="shared" si="20"/>
        <v>74.553404654567018</v>
      </c>
    </row>
    <row r="283" spans="1:7" x14ac:dyDescent="0.25">
      <c r="A283" s="24">
        <v>1736.2597659999999</v>
      </c>
      <c r="B283" s="24">
        <v>7235.4252930000002</v>
      </c>
      <c r="C283" s="30">
        <f t="shared" si="24"/>
        <v>7219.1972507227829</v>
      </c>
      <c r="D283" s="26">
        <f t="shared" si="21"/>
        <v>6900.614942806722</v>
      </c>
      <c r="E283" s="26">
        <f t="shared" si="22"/>
        <v>318.58230791606093</v>
      </c>
      <c r="F283" s="27">
        <f t="shared" si="23"/>
        <v>1736.2597659999999</v>
      </c>
      <c r="G283" s="29">
        <f t="shared" si="20"/>
        <v>74.750359097430206</v>
      </c>
    </row>
    <row r="284" spans="1:7" x14ac:dyDescent="0.25">
      <c r="A284" s="24">
        <v>1735.1933590000001</v>
      </c>
      <c r="B284" s="24">
        <v>7351.5898440000001</v>
      </c>
      <c r="C284" s="30">
        <f t="shared" si="24"/>
        <v>7219.9718366864972</v>
      </c>
      <c r="D284" s="26">
        <f t="shared" si="21"/>
        <v>6900.6003004662034</v>
      </c>
      <c r="E284" s="26">
        <f t="shared" si="22"/>
        <v>319.37153622029382</v>
      </c>
      <c r="F284" s="27">
        <f t="shared" si="23"/>
        <v>1735.1933590000001</v>
      </c>
      <c r="G284" s="29">
        <f t="shared" si="20"/>
        <v>74.935539183346364</v>
      </c>
    </row>
    <row r="285" spans="1:7" x14ac:dyDescent="0.25">
      <c r="A285" s="24">
        <v>1734.126953</v>
      </c>
      <c r="B285" s="24">
        <v>7296.3764650000003</v>
      </c>
      <c r="C285" s="30">
        <f t="shared" si="24"/>
        <v>7233.2497520359593</v>
      </c>
      <c r="D285" s="26">
        <f t="shared" si="21"/>
        <v>6900.5728196911605</v>
      </c>
      <c r="E285" s="26">
        <f t="shared" si="22"/>
        <v>332.67693234479884</v>
      </c>
      <c r="F285" s="27">
        <f t="shared" si="23"/>
        <v>1734.126953</v>
      </c>
      <c r="G285" s="29">
        <f t="shared" si="20"/>
        <v>78.057442420052013</v>
      </c>
    </row>
    <row r="286" spans="1:7" x14ac:dyDescent="0.25">
      <c r="A286" s="24">
        <v>1733.060547</v>
      </c>
      <c r="B286" s="24">
        <v>7224.0537109999996</v>
      </c>
      <c r="C286" s="30">
        <f t="shared" si="24"/>
        <v>7238.8030334409932</v>
      </c>
      <c r="D286" s="26">
        <f t="shared" si="21"/>
        <v>6900.5325057809259</v>
      </c>
      <c r="E286" s="26">
        <f t="shared" si="22"/>
        <v>338.27052766006727</v>
      </c>
      <c r="F286" s="27">
        <f t="shared" si="23"/>
        <v>1733.060547</v>
      </c>
      <c r="G286" s="29">
        <f t="shared" si="20"/>
        <v>79.369892132646171</v>
      </c>
    </row>
    <row r="287" spans="1:7" x14ac:dyDescent="0.25">
      <c r="A287" s="24">
        <v>1731.9941409999999</v>
      </c>
      <c r="B287" s="24">
        <v>7183.5649409999996</v>
      </c>
      <c r="C287" s="30">
        <f t="shared" si="24"/>
        <v>7241.8042979888851</v>
      </c>
      <c r="D287" s="26">
        <f t="shared" si="21"/>
        <v>6900.4793640425505</v>
      </c>
      <c r="E287" s="26">
        <f t="shared" si="22"/>
        <v>341.32493394633457</v>
      </c>
      <c r="F287" s="27">
        <f t="shared" si="23"/>
        <v>1731.9941409999999</v>
      </c>
      <c r="G287" s="29">
        <f t="shared" si="20"/>
        <v>80.08656082721815</v>
      </c>
    </row>
    <row r="288" spans="1:7" x14ac:dyDescent="0.25">
      <c r="A288" s="24">
        <v>1730.9277340000001</v>
      </c>
      <c r="B288" s="24">
        <v>7338.7915039999998</v>
      </c>
      <c r="C288" s="30">
        <f t="shared" si="24"/>
        <v>7234.7935352288323</v>
      </c>
      <c r="D288" s="26">
        <f t="shared" si="21"/>
        <v>6900.4133997152112</v>
      </c>
      <c r="E288" s="26">
        <f t="shared" si="22"/>
        <v>334.3801355136211</v>
      </c>
      <c r="F288" s="27">
        <f t="shared" si="23"/>
        <v>1730.9277340000001</v>
      </c>
      <c r="G288" s="29">
        <f t="shared" si="20"/>
        <v>78.457072422477921</v>
      </c>
    </row>
    <row r="289" spans="1:7" x14ac:dyDescent="0.25">
      <c r="A289" s="24">
        <v>1729.859375</v>
      </c>
      <c r="B289" s="24">
        <v>7124.6430659999996</v>
      </c>
      <c r="C289" s="30">
        <f t="shared" si="24"/>
        <v>7238.1160690516508</v>
      </c>
      <c r="D289" s="26">
        <f t="shared" si="21"/>
        <v>6900.3344621955621</v>
      </c>
      <c r="E289" s="26">
        <f t="shared" si="22"/>
        <v>337.78160685608873</v>
      </c>
      <c r="F289" s="27">
        <f t="shared" si="23"/>
        <v>1729.859375</v>
      </c>
      <c r="G289" s="29">
        <f t="shared" si="20"/>
        <v>79.255174507845652</v>
      </c>
    </row>
    <row r="290" spans="1:7" x14ac:dyDescent="0.25">
      <c r="A290" s="24">
        <v>1728.7929690000001</v>
      </c>
      <c r="B290" s="24">
        <v>7243.142578</v>
      </c>
      <c r="C290" s="30">
        <f t="shared" si="24"/>
        <v>7242.218493503432</v>
      </c>
      <c r="D290" s="26">
        <f t="shared" si="21"/>
        <v>6900.2428453443554</v>
      </c>
      <c r="E290" s="26">
        <f t="shared" si="22"/>
        <v>341.97564815907663</v>
      </c>
      <c r="F290" s="27">
        <f t="shared" si="23"/>
        <v>1728.7929690000001</v>
      </c>
      <c r="G290" s="29">
        <f t="shared" si="20"/>
        <v>80.239240746547139</v>
      </c>
    </row>
    <row r="291" spans="1:7" x14ac:dyDescent="0.25">
      <c r="A291" s="24">
        <v>1727.7246090000001</v>
      </c>
      <c r="B291" s="24">
        <v>7092.658203</v>
      </c>
      <c r="C291" s="30">
        <f t="shared" si="24"/>
        <v>7225.0596236322326</v>
      </c>
      <c r="D291" s="26">
        <f t="shared" si="21"/>
        <v>6900.1382188143143</v>
      </c>
      <c r="E291" s="26">
        <f t="shared" si="22"/>
        <v>324.9214048179183</v>
      </c>
      <c r="F291" s="27">
        <f t="shared" si="23"/>
        <v>1727.7246090000001</v>
      </c>
      <c r="G291" s="29">
        <f t="shared" si="20"/>
        <v>76.237729105095838</v>
      </c>
    </row>
    <row r="292" spans="1:7" x14ac:dyDescent="0.25">
      <c r="A292" s="24">
        <v>1726.658203</v>
      </c>
      <c r="B292" s="24">
        <v>7260.0078130000002</v>
      </c>
      <c r="C292" s="30">
        <f t="shared" si="24"/>
        <v>7213.8568905008169</v>
      </c>
      <c r="D292" s="26">
        <f t="shared" si="21"/>
        <v>6900.020970638474</v>
      </c>
      <c r="E292" s="26">
        <f t="shared" si="22"/>
        <v>313.83591986234296</v>
      </c>
      <c r="F292" s="27">
        <f t="shared" si="23"/>
        <v>1726.658203</v>
      </c>
      <c r="G292" s="29">
        <f t="shared" si="20"/>
        <v>73.6366933268732</v>
      </c>
    </row>
    <row r="293" spans="1:7" x14ac:dyDescent="0.25">
      <c r="A293" s="24">
        <v>1725.5898440000001</v>
      </c>
      <c r="B293" s="24">
        <v>7309.9833980000003</v>
      </c>
      <c r="C293" s="30">
        <f t="shared" si="24"/>
        <v>7209.4801816757135</v>
      </c>
      <c r="D293" s="26">
        <f t="shared" si="21"/>
        <v>6899.8906765999345</v>
      </c>
      <c r="E293" s="26">
        <f t="shared" si="22"/>
        <v>309.58950507577902</v>
      </c>
      <c r="F293" s="27">
        <f t="shared" si="23"/>
        <v>1725.5898440000001</v>
      </c>
      <c r="G293" s="29">
        <f t="shared" si="20"/>
        <v>72.640338468850359</v>
      </c>
    </row>
    <row r="294" spans="1:7" x14ac:dyDescent="0.25">
      <c r="A294" s="24">
        <v>1724.5214840000001</v>
      </c>
      <c r="B294" s="24">
        <v>7232.8759769999997</v>
      </c>
      <c r="C294" s="30">
        <f t="shared" si="24"/>
        <v>7200.6666273432475</v>
      </c>
      <c r="D294" s="26">
        <f t="shared" si="21"/>
        <v>6899.7475448796595</v>
      </c>
      <c r="E294" s="26">
        <f t="shared" si="22"/>
        <v>300.91908246358798</v>
      </c>
      <c r="F294" s="27">
        <f t="shared" si="23"/>
        <v>1724.5214840000001</v>
      </c>
      <c r="G294" s="29">
        <f t="shared" si="20"/>
        <v>70.60595932197532</v>
      </c>
    </row>
    <row r="295" spans="1:7" x14ac:dyDescent="0.25">
      <c r="A295" s="24">
        <v>1723.453125</v>
      </c>
      <c r="B295" s="24">
        <v>7199.7724609999996</v>
      </c>
      <c r="C295" s="30">
        <f t="shared" si="24"/>
        <v>7215.1893257979718</v>
      </c>
      <c r="D295" s="26">
        <f t="shared" si="21"/>
        <v>6899.5915810818497</v>
      </c>
      <c r="E295" s="26">
        <f t="shared" si="22"/>
        <v>315.59774471612218</v>
      </c>
      <c r="F295" s="27">
        <f t="shared" si="23"/>
        <v>1723.453125</v>
      </c>
      <c r="G295" s="29">
        <f t="shared" si="20"/>
        <v>74.05007799141481</v>
      </c>
    </row>
    <row r="296" spans="1:7" x14ac:dyDescent="0.25">
      <c r="A296" s="24">
        <v>1722.3847659999999</v>
      </c>
      <c r="B296" s="24">
        <v>7188.6645509999998</v>
      </c>
      <c r="C296" s="30">
        <f t="shared" si="24"/>
        <v>7229.1182421882977</v>
      </c>
      <c r="D296" s="26">
        <f t="shared" si="21"/>
        <v>6899.4227904148011</v>
      </c>
      <c r="E296" s="26">
        <f t="shared" si="22"/>
        <v>329.69545177349664</v>
      </c>
      <c r="F296" s="27">
        <f t="shared" si="23"/>
        <v>1722.3847659999999</v>
      </c>
      <c r="G296" s="29">
        <f t="shared" si="20"/>
        <v>77.357884604664562</v>
      </c>
    </row>
    <row r="297" spans="1:7" x14ac:dyDescent="0.25">
      <c r="A297" s="24">
        <v>1721.3164059999999</v>
      </c>
      <c r="B297" s="24">
        <v>7143.3701170000004</v>
      </c>
      <c r="C297" s="30">
        <f t="shared" si="24"/>
        <v>7236.9343541402441</v>
      </c>
      <c r="D297" s="26">
        <f t="shared" si="21"/>
        <v>6899.2411780387756</v>
      </c>
      <c r="E297" s="26">
        <f t="shared" si="22"/>
        <v>337.69317610146845</v>
      </c>
      <c r="F297" s="27">
        <f t="shared" si="23"/>
        <v>1721.3164059999999</v>
      </c>
      <c r="G297" s="29">
        <f t="shared" si="20"/>
        <v>79.234425613450469</v>
      </c>
    </row>
    <row r="298" spans="1:7" x14ac:dyDescent="0.25">
      <c r="A298" s="24">
        <v>1720.2460940000001</v>
      </c>
      <c r="B298" s="24">
        <v>7352.0317379999997</v>
      </c>
      <c r="C298" s="30">
        <f t="shared" si="24"/>
        <v>7250.7614353658055</v>
      </c>
      <c r="D298" s="26">
        <f t="shared" si="21"/>
        <v>6899.0463824752624</v>
      </c>
      <c r="E298" s="26">
        <f t="shared" si="22"/>
        <v>351.71505289054312</v>
      </c>
      <c r="F298" s="27">
        <f t="shared" si="23"/>
        <v>1720.2460940000001</v>
      </c>
      <c r="G298" s="29">
        <f t="shared" si="20"/>
        <v>82.524439839474013</v>
      </c>
    </row>
    <row r="299" spans="1:7" x14ac:dyDescent="0.25">
      <c r="A299" s="24">
        <v>1719.1777340000001</v>
      </c>
      <c r="B299" s="24">
        <v>7331.1357420000004</v>
      </c>
      <c r="C299" s="30">
        <f t="shared" si="24"/>
        <v>7279.711403576006</v>
      </c>
      <c r="D299" s="26">
        <f t="shared" si="21"/>
        <v>6898.8391195922031</v>
      </c>
      <c r="E299" s="26">
        <f t="shared" si="22"/>
        <v>380.87228398380284</v>
      </c>
      <c r="F299" s="27">
        <f t="shared" si="23"/>
        <v>1719.1777340000001</v>
      </c>
      <c r="G299" s="29">
        <f t="shared" si="20"/>
        <v>89.365728386740656</v>
      </c>
    </row>
    <row r="300" spans="1:7" x14ac:dyDescent="0.25">
      <c r="A300" s="24">
        <v>1718.107422</v>
      </c>
      <c r="B300" s="24">
        <v>7061.2836909999996</v>
      </c>
      <c r="C300" s="30">
        <f t="shared" si="24"/>
        <v>7287.4298847848959</v>
      </c>
      <c r="D300" s="26">
        <f t="shared" si="21"/>
        <v>6898.6186373672208</v>
      </c>
      <c r="E300" s="26">
        <f t="shared" si="22"/>
        <v>388.81124741767508</v>
      </c>
      <c r="F300" s="27">
        <f t="shared" si="23"/>
        <v>1718.107422</v>
      </c>
      <c r="G300" s="29">
        <f t="shared" si="20"/>
        <v>91.228482070161377</v>
      </c>
    </row>
    <row r="301" spans="1:7" x14ac:dyDescent="0.25">
      <c r="A301" s="24">
        <v>1717.0390629999999</v>
      </c>
      <c r="B301" s="24">
        <v>7306.4487300000001</v>
      </c>
      <c r="C301" s="30">
        <f t="shared" si="24"/>
        <v>7297.7714604321664</v>
      </c>
      <c r="D301" s="26">
        <f t="shared" si="21"/>
        <v>6898.3857455852176</v>
      </c>
      <c r="E301" s="26">
        <f t="shared" si="22"/>
        <v>399.38571484694876</v>
      </c>
      <c r="F301" s="27">
        <f t="shared" si="23"/>
        <v>1717.0390629999999</v>
      </c>
      <c r="G301" s="29">
        <f t="shared" si="20"/>
        <v>93.70961557306309</v>
      </c>
    </row>
    <row r="302" spans="1:7" x14ac:dyDescent="0.25">
      <c r="A302" s="24">
        <v>1715.96875</v>
      </c>
      <c r="B302" s="24">
        <v>7383.1684569999998</v>
      </c>
      <c r="C302" s="30">
        <f t="shared" si="24"/>
        <v>7286.1639171042825</v>
      </c>
      <c r="D302" s="26">
        <f t="shared" si="21"/>
        <v>6898.1395978979599</v>
      </c>
      <c r="E302" s="26">
        <f t="shared" si="22"/>
        <v>388.02431920632262</v>
      </c>
      <c r="F302" s="27">
        <f t="shared" si="23"/>
        <v>1715.96875</v>
      </c>
      <c r="G302" s="29">
        <f t="shared" si="20"/>
        <v>91.043841665089062</v>
      </c>
    </row>
    <row r="303" spans="1:7" x14ac:dyDescent="0.25">
      <c r="A303" s="24">
        <v>1714.8984379999999</v>
      </c>
      <c r="B303" s="24">
        <v>7301.2944340000004</v>
      </c>
      <c r="C303" s="30">
        <f t="shared" si="24"/>
        <v>7290.8778607728018</v>
      </c>
      <c r="D303" s="26">
        <f t="shared" si="21"/>
        <v>6897.8806141464684</v>
      </c>
      <c r="E303" s="26">
        <f t="shared" si="22"/>
        <v>392.99724662633344</v>
      </c>
      <c r="F303" s="27">
        <f t="shared" si="23"/>
        <v>1714.8984379999999</v>
      </c>
      <c r="G303" s="29">
        <f t="shared" si="20"/>
        <v>92.210661357126725</v>
      </c>
    </row>
    <row r="304" spans="1:7" x14ac:dyDescent="0.25">
      <c r="A304" s="24">
        <v>1713.828125</v>
      </c>
      <c r="B304" s="24">
        <v>7441.4003910000001</v>
      </c>
      <c r="C304" s="30">
        <f t="shared" si="24"/>
        <v>7306.215929060807</v>
      </c>
      <c r="D304" s="26">
        <f t="shared" si="21"/>
        <v>6897.6087992123885</v>
      </c>
      <c r="E304" s="26">
        <f t="shared" si="22"/>
        <v>408.60712984841848</v>
      </c>
      <c r="F304" s="27">
        <f t="shared" si="23"/>
        <v>1713.828125</v>
      </c>
      <c r="G304" s="29">
        <f t="shared" si="20"/>
        <v>95.873276472047806</v>
      </c>
    </row>
    <row r="305" spans="1:7" x14ac:dyDescent="0.25">
      <c r="A305" s="24">
        <v>1712.7578129999999</v>
      </c>
      <c r="B305" s="24">
        <v>7313.2128910000001</v>
      </c>
      <c r="C305" s="30">
        <f t="shared" si="24"/>
        <v>7321.8535763445561</v>
      </c>
      <c r="D305" s="26">
        <f t="shared" si="21"/>
        <v>6897.3241589692188</v>
      </c>
      <c r="E305" s="26">
        <f t="shared" si="22"/>
        <v>424.52941737533729</v>
      </c>
      <c r="F305" s="27">
        <f t="shared" si="23"/>
        <v>1712.7578129999999</v>
      </c>
      <c r="G305" s="29">
        <f t="shared" si="20"/>
        <v>99.609192374205506</v>
      </c>
    </row>
    <row r="306" spans="1:7" x14ac:dyDescent="0.25">
      <c r="A306" s="24">
        <v>1711.6875</v>
      </c>
      <c r="B306" s="24">
        <v>7331.3588870000003</v>
      </c>
      <c r="C306" s="30">
        <f t="shared" si="24"/>
        <v>7338.2155402746002</v>
      </c>
      <c r="D306" s="26">
        <f t="shared" si="21"/>
        <v>6897.0266982506619</v>
      </c>
      <c r="E306" s="26">
        <f t="shared" si="22"/>
        <v>441.18884202393838</v>
      </c>
      <c r="F306" s="27">
        <f t="shared" si="23"/>
        <v>1711.6875</v>
      </c>
      <c r="G306" s="29">
        <f t="shared" si="20"/>
        <v>103.51806598048128</v>
      </c>
    </row>
    <row r="307" spans="1:7" x14ac:dyDescent="0.25">
      <c r="A307" s="24">
        <v>1710.6171879999999</v>
      </c>
      <c r="B307" s="24">
        <v>7395.8125</v>
      </c>
      <c r="C307" s="30">
        <f t="shared" si="24"/>
        <v>7343.0740065939872</v>
      </c>
      <c r="D307" s="26">
        <f t="shared" si="21"/>
        <v>6896.7164229781338</v>
      </c>
      <c r="E307" s="26">
        <f t="shared" si="22"/>
        <v>446.3575836158534</v>
      </c>
      <c r="F307" s="27">
        <f t="shared" si="23"/>
        <v>1710.6171879999999</v>
      </c>
      <c r="G307" s="29">
        <f t="shared" si="20"/>
        <v>104.73083040737239</v>
      </c>
    </row>
    <row r="308" spans="1:7" x14ac:dyDescent="0.25">
      <c r="A308" s="24">
        <v>1709.546875</v>
      </c>
      <c r="B308" s="24">
        <v>7279.8901370000003</v>
      </c>
      <c r="C308" s="30">
        <f t="shared" si="24"/>
        <v>7333.1276169620796</v>
      </c>
      <c r="D308" s="26">
        <f t="shared" si="21"/>
        <v>6896.3933379374412</v>
      </c>
      <c r="E308" s="26">
        <f t="shared" si="22"/>
        <v>436.73427902463845</v>
      </c>
      <c r="F308" s="27">
        <f t="shared" si="23"/>
        <v>1709.546875</v>
      </c>
      <c r="G308" s="29">
        <f t="shared" si="20"/>
        <v>102.4728723977054</v>
      </c>
    </row>
    <row r="309" spans="1:7" x14ac:dyDescent="0.25">
      <c r="A309" s="24">
        <v>1708.4746090000001</v>
      </c>
      <c r="B309" s="24">
        <v>7215.1821289999998</v>
      </c>
      <c r="C309" s="30">
        <f t="shared" si="24"/>
        <v>7342.6344046917293</v>
      </c>
      <c r="D309" s="26">
        <f t="shared" si="21"/>
        <v>6896.0568241812907</v>
      </c>
      <c r="E309" s="26">
        <f t="shared" si="22"/>
        <v>446.57758051043857</v>
      </c>
      <c r="F309" s="27">
        <f t="shared" si="23"/>
        <v>1708.4746090000001</v>
      </c>
      <c r="G309" s="29">
        <f t="shared" si="20"/>
        <v>104.78244924012596</v>
      </c>
    </row>
    <row r="310" spans="1:7" x14ac:dyDescent="0.25">
      <c r="A310" s="24">
        <v>1707.404297</v>
      </c>
      <c r="B310" s="24">
        <v>7267.439453</v>
      </c>
      <c r="C310" s="30">
        <f t="shared" si="24"/>
        <v>7356.3072204926439</v>
      </c>
      <c r="D310" s="26">
        <f t="shared" si="21"/>
        <v>6895.7081132516487</v>
      </c>
      <c r="E310" s="26">
        <f t="shared" si="22"/>
        <v>460.59910724099518</v>
      </c>
      <c r="F310" s="27">
        <f t="shared" si="23"/>
        <v>1707.404297</v>
      </c>
      <c r="G310" s="29">
        <f t="shared" si="20"/>
        <v>108.07238133038966</v>
      </c>
    </row>
    <row r="311" spans="1:7" x14ac:dyDescent="0.25">
      <c r="A311" s="24">
        <v>1706.3320309999999</v>
      </c>
      <c r="B311" s="24">
        <v>7322.1127930000002</v>
      </c>
      <c r="C311" s="30">
        <f t="shared" si="24"/>
        <v>7350.3636891909127</v>
      </c>
      <c r="D311" s="26">
        <f t="shared" si="21"/>
        <v>6895.3459372969683</v>
      </c>
      <c r="E311" s="26">
        <f t="shared" si="22"/>
        <v>455.01775189394448</v>
      </c>
      <c r="F311" s="27">
        <f t="shared" si="23"/>
        <v>1706.3320309999999</v>
      </c>
      <c r="G311" s="29">
        <f t="shared" si="20"/>
        <v>106.76280353502656</v>
      </c>
    </row>
    <row r="312" spans="1:7" x14ac:dyDescent="0.25">
      <c r="A312" s="24">
        <v>1705.2617190000001</v>
      </c>
      <c r="B312" s="24">
        <v>7483.9223629999997</v>
      </c>
      <c r="C312" s="30">
        <f t="shared" si="24"/>
        <v>7361.9967824102623</v>
      </c>
      <c r="D312" s="26">
        <f t="shared" si="21"/>
        <v>6894.9716216840043</v>
      </c>
      <c r="E312" s="26">
        <f t="shared" si="22"/>
        <v>467.02516072625804</v>
      </c>
      <c r="F312" s="27">
        <f t="shared" si="23"/>
        <v>1705.2617190000001</v>
      </c>
      <c r="G312" s="29">
        <f t="shared" si="20"/>
        <v>109.58015434121629</v>
      </c>
    </row>
    <row r="313" spans="1:7" x14ac:dyDescent="0.25">
      <c r="A313" s="24">
        <v>1704.189453</v>
      </c>
      <c r="B313" s="24">
        <v>7458.1816410000001</v>
      </c>
      <c r="C313" s="30">
        <f t="shared" si="24"/>
        <v>7377.3197880274602</v>
      </c>
      <c r="D313" s="26">
        <f t="shared" si="21"/>
        <v>6894.5838050715447</v>
      </c>
      <c r="E313" s="26">
        <f t="shared" si="22"/>
        <v>482.73598295591546</v>
      </c>
      <c r="F313" s="27">
        <f t="shared" si="23"/>
        <v>1704.189453</v>
      </c>
      <c r="G313" s="29">
        <f t="shared" si="20"/>
        <v>113.26645321658323</v>
      </c>
    </row>
    <row r="314" spans="1:7" x14ac:dyDescent="0.25">
      <c r="A314" s="24">
        <v>1703.1171879999999</v>
      </c>
      <c r="B314" s="24">
        <v>7420.2783200000003</v>
      </c>
      <c r="C314" s="30">
        <f t="shared" si="24"/>
        <v>7382.5870194825102</v>
      </c>
      <c r="D314" s="26">
        <f t="shared" si="21"/>
        <v>6894.1831649054748</v>
      </c>
      <c r="E314" s="26">
        <f t="shared" si="22"/>
        <v>488.40385457703542</v>
      </c>
      <c r="F314" s="27">
        <f t="shared" si="23"/>
        <v>1703.1171879999999</v>
      </c>
      <c r="G314" s="29">
        <f t="shared" si="20"/>
        <v>114.59633070340362</v>
      </c>
    </row>
    <row r="315" spans="1:7" x14ac:dyDescent="0.25">
      <c r="A315" s="24">
        <v>1702.044922</v>
      </c>
      <c r="B315" s="24">
        <v>7362.9160160000001</v>
      </c>
      <c r="C315" s="30">
        <f t="shared" si="24"/>
        <v>7398.3141312448524</v>
      </c>
      <c r="D315" s="26">
        <f t="shared" si="21"/>
        <v>6893.7697058335198</v>
      </c>
      <c r="E315" s="26">
        <f t="shared" si="22"/>
        <v>504.54442541133267</v>
      </c>
      <c r="F315" s="27">
        <f t="shared" si="23"/>
        <v>1702.044922</v>
      </c>
      <c r="G315" s="29">
        <f t="shared" si="20"/>
        <v>118.38346337186026</v>
      </c>
    </row>
    <row r="316" spans="1:7" x14ac:dyDescent="0.25">
      <c r="A316" s="24">
        <v>1700.9726559999999</v>
      </c>
      <c r="B316" s="24">
        <v>7278.8056640000004</v>
      </c>
      <c r="C316" s="30">
        <f t="shared" si="24"/>
        <v>7400.4753978133385</v>
      </c>
      <c r="D316" s="26">
        <f t="shared" si="21"/>
        <v>6893.3434336183636</v>
      </c>
      <c r="E316" s="26">
        <f t="shared" si="22"/>
        <v>507.1319641949749</v>
      </c>
      <c r="F316" s="27">
        <f t="shared" si="23"/>
        <v>1700.9726559999999</v>
      </c>
      <c r="G316" s="29">
        <f t="shared" si="20"/>
        <v>118.99058890410026</v>
      </c>
    </row>
    <row r="317" spans="1:7" x14ac:dyDescent="0.25">
      <c r="A317" s="24">
        <v>1699.9003909999999</v>
      </c>
      <c r="B317" s="24">
        <v>7372.34375</v>
      </c>
      <c r="C317" s="30">
        <f t="shared" si="24"/>
        <v>7395.9061077048054</v>
      </c>
      <c r="D317" s="26">
        <f t="shared" si="21"/>
        <v>6892.9043540704715</v>
      </c>
      <c r="E317" s="26">
        <f t="shared" si="22"/>
        <v>503.00175363433391</v>
      </c>
      <c r="F317" s="27">
        <f t="shared" si="23"/>
        <v>1699.9003909999999</v>
      </c>
      <c r="G317" s="29">
        <f t="shared" si="20"/>
        <v>118.02149955141324</v>
      </c>
    </row>
    <row r="318" spans="1:7" x14ac:dyDescent="0.25">
      <c r="A318" s="24">
        <v>1698.826172</v>
      </c>
      <c r="B318" s="24">
        <v>7509.6347660000001</v>
      </c>
      <c r="C318" s="30">
        <f t="shared" si="24"/>
        <v>7399.64971422491</v>
      </c>
      <c r="D318" s="26">
        <f t="shared" si="21"/>
        <v>6892.451637041213</v>
      </c>
      <c r="E318" s="26">
        <f t="shared" si="22"/>
        <v>507.19807718369702</v>
      </c>
      <c r="F318" s="27">
        <f t="shared" si="23"/>
        <v>1698.826172</v>
      </c>
      <c r="G318" s="29">
        <f t="shared" si="20"/>
        <v>119.00610128355507</v>
      </c>
    </row>
    <row r="319" spans="1:7" x14ac:dyDescent="0.25">
      <c r="A319" s="24">
        <v>1697.7539059999999</v>
      </c>
      <c r="B319" s="24">
        <v>7479.0517579999996</v>
      </c>
      <c r="C319" s="30">
        <f t="shared" si="24"/>
        <v>7403.496839946386</v>
      </c>
      <c r="D319" s="26">
        <f t="shared" si="21"/>
        <v>6891.9869344753079</v>
      </c>
      <c r="E319" s="26">
        <f t="shared" si="22"/>
        <v>511.50990547107813</v>
      </c>
      <c r="F319" s="27">
        <f t="shared" si="23"/>
        <v>1697.7539059999999</v>
      </c>
      <c r="G319" s="29">
        <f t="shared" si="20"/>
        <v>120.01780439712883</v>
      </c>
    </row>
    <row r="320" spans="1:7" x14ac:dyDescent="0.25">
      <c r="A320" s="24">
        <v>1696.6796879999999</v>
      </c>
      <c r="B320" s="24">
        <v>7453.3432620000003</v>
      </c>
      <c r="C320" s="30">
        <f t="shared" si="24"/>
        <v>7397.2244422121603</v>
      </c>
      <c r="D320" s="26">
        <f t="shared" si="21"/>
        <v>6891.5085594438078</v>
      </c>
      <c r="E320" s="26">
        <f t="shared" si="22"/>
        <v>505.71588276835246</v>
      </c>
      <c r="F320" s="27">
        <f t="shared" si="23"/>
        <v>1696.6796879999999</v>
      </c>
      <c r="G320" s="29">
        <f t="shared" si="20"/>
        <v>118.65832753075645</v>
      </c>
    </row>
    <row r="321" spans="1:7" x14ac:dyDescent="0.25">
      <c r="A321" s="24">
        <v>1695.607422</v>
      </c>
      <c r="B321" s="24">
        <v>7415.4877930000002</v>
      </c>
      <c r="C321" s="30">
        <f t="shared" si="24"/>
        <v>7395.3092979653484</v>
      </c>
      <c r="D321" s="26">
        <f t="shared" si="21"/>
        <v>6891.0182558947163</v>
      </c>
      <c r="E321" s="26">
        <f t="shared" si="22"/>
        <v>504.2910420706321</v>
      </c>
      <c r="F321" s="27">
        <f t="shared" si="23"/>
        <v>1695.607422</v>
      </c>
      <c r="G321" s="29">
        <f t="shared" si="20"/>
        <v>118.32401093135731</v>
      </c>
    </row>
    <row r="322" spans="1:7" x14ac:dyDescent="0.25">
      <c r="A322" s="24">
        <v>1694.533203</v>
      </c>
      <c r="B322" s="24">
        <v>7333.8901370000003</v>
      </c>
      <c r="C322" s="30">
        <f t="shared" si="24"/>
        <v>7396.3632670186325</v>
      </c>
      <c r="D322" s="26">
        <f t="shared" si="21"/>
        <v>6890.5142436290753</v>
      </c>
      <c r="E322" s="26">
        <f t="shared" si="22"/>
        <v>505.84902338955726</v>
      </c>
      <c r="F322" s="27">
        <f t="shared" si="23"/>
        <v>1694.533203</v>
      </c>
      <c r="G322" s="29">
        <f t="shared" si="20"/>
        <v>118.68956689652858</v>
      </c>
    </row>
    <row r="323" spans="1:7" x14ac:dyDescent="0.25">
      <c r="A323" s="24">
        <v>1693.4589840000001</v>
      </c>
      <c r="B323" s="24">
        <v>7327.6650390000004</v>
      </c>
      <c r="C323" s="30">
        <f t="shared" si="24"/>
        <v>7410.8586199597903</v>
      </c>
      <c r="D323" s="26">
        <f t="shared" si="21"/>
        <v>6889.9974094349946</v>
      </c>
      <c r="E323" s="26">
        <f t="shared" si="22"/>
        <v>520.86121052479575</v>
      </c>
      <c r="F323" s="27">
        <f t="shared" si="23"/>
        <v>1693.4589840000001</v>
      </c>
      <c r="G323" s="29">
        <f t="shared" si="20"/>
        <v>122.21194196668647</v>
      </c>
    </row>
    <row r="324" spans="1:7" x14ac:dyDescent="0.25">
      <c r="A324" s="24">
        <v>1692.3847659999999</v>
      </c>
      <c r="B324" s="24">
        <v>7357.8911129999997</v>
      </c>
      <c r="C324" s="30">
        <f t="shared" si="24"/>
        <v>7436.9467463344236</v>
      </c>
      <c r="D324" s="26">
        <f t="shared" si="21"/>
        <v>6889.4677592360367</v>
      </c>
      <c r="E324" s="26">
        <f t="shared" si="22"/>
        <v>547.47898709838682</v>
      </c>
      <c r="F324" s="27">
        <f t="shared" si="23"/>
        <v>1692.3847659999999</v>
      </c>
      <c r="G324" s="29">
        <f t="shared" ref="G324:G387" si="25">E324/$J$6</f>
        <v>128.4573872026954</v>
      </c>
    </row>
    <row r="325" spans="1:7" x14ac:dyDescent="0.25">
      <c r="A325" s="24">
        <v>1691.310547</v>
      </c>
      <c r="B325" s="24">
        <v>7344.375</v>
      </c>
      <c r="C325" s="30">
        <f t="shared" si="24"/>
        <v>7445.4110580084989</v>
      </c>
      <c r="D325" s="26">
        <f t="shared" ref="D325:D388" si="26">($P$5*A325^3)+($Q$5*A325^2)+($R$5*A325)+$S$5</f>
        <v>6888.9252974706378</v>
      </c>
      <c r="E325" s="26">
        <f t="shared" ref="E325:E388" si="27">C325-D325</f>
        <v>556.4857605378611</v>
      </c>
      <c r="F325" s="27">
        <f t="shared" ref="F325:F388" si="28">A325</f>
        <v>1691.310547</v>
      </c>
      <c r="G325" s="29">
        <f t="shared" si="25"/>
        <v>130.57068581401467</v>
      </c>
    </row>
    <row r="326" spans="1:7" x14ac:dyDescent="0.25">
      <c r="A326" s="24">
        <v>1690.236328</v>
      </c>
      <c r="B326" s="24">
        <v>7411.0219729999999</v>
      </c>
      <c r="C326" s="30">
        <f t="shared" si="24"/>
        <v>7456.543177616215</v>
      </c>
      <c r="D326" s="26">
        <f t="shared" si="26"/>
        <v>6888.370030050437</v>
      </c>
      <c r="E326" s="26">
        <f t="shared" si="27"/>
        <v>568.17314756577798</v>
      </c>
      <c r="F326" s="27">
        <f t="shared" si="28"/>
        <v>1690.236328</v>
      </c>
      <c r="G326" s="29">
        <f t="shared" si="25"/>
        <v>133.31294850575716</v>
      </c>
    </row>
    <row r="327" spans="1:7" x14ac:dyDescent="0.25">
      <c r="A327" s="24">
        <v>1689.1621090000001</v>
      </c>
      <c r="B327" s="24">
        <v>7548.0727539999998</v>
      </c>
      <c r="C327" s="30">
        <f t="shared" si="24"/>
        <v>7452.1887198718541</v>
      </c>
      <c r="D327" s="26">
        <f t="shared" si="26"/>
        <v>6887.8019623999771</v>
      </c>
      <c r="E327" s="26">
        <f t="shared" si="27"/>
        <v>564.38675747187699</v>
      </c>
      <c r="F327" s="27">
        <f t="shared" si="28"/>
        <v>1689.1621090000001</v>
      </c>
      <c r="G327" s="29">
        <f t="shared" si="25"/>
        <v>132.42453125166213</v>
      </c>
    </row>
    <row r="328" spans="1:7" x14ac:dyDescent="0.25">
      <c r="A328" s="24">
        <v>1688.0859379999999</v>
      </c>
      <c r="B328" s="24">
        <v>7573.3779299999997</v>
      </c>
      <c r="C328" s="30">
        <f t="shared" si="24"/>
        <v>7455.3945684730288</v>
      </c>
      <c r="D328" s="26">
        <f t="shared" si="26"/>
        <v>6887.2200327960618</v>
      </c>
      <c r="E328" s="26">
        <f t="shared" si="27"/>
        <v>568.17453567696703</v>
      </c>
      <c r="F328" s="27">
        <f t="shared" si="28"/>
        <v>1688.0859379999999</v>
      </c>
      <c r="G328" s="29">
        <f t="shared" si="25"/>
        <v>133.31327420435144</v>
      </c>
    </row>
    <row r="329" spans="1:7" x14ac:dyDescent="0.25">
      <c r="A329" s="24">
        <v>1687.0117190000001</v>
      </c>
      <c r="B329" s="24">
        <v>7499.1376950000003</v>
      </c>
      <c r="C329" s="30">
        <f t="shared" si="24"/>
        <v>7471.2433639414839</v>
      </c>
      <c r="D329" s="26">
        <f t="shared" si="26"/>
        <v>6886.6263577236587</v>
      </c>
      <c r="E329" s="26">
        <f t="shared" si="27"/>
        <v>584.61700621782529</v>
      </c>
      <c r="F329" s="27">
        <f t="shared" si="28"/>
        <v>1687.0117190000001</v>
      </c>
      <c r="G329" s="29">
        <f t="shared" si="25"/>
        <v>137.17124292024732</v>
      </c>
    </row>
    <row r="330" spans="1:7" x14ac:dyDescent="0.25">
      <c r="A330" s="24">
        <v>1685.935547</v>
      </c>
      <c r="B330" s="24">
        <v>7560.8500979999999</v>
      </c>
      <c r="C330" s="30">
        <f t="shared" si="24"/>
        <v>7487.6962879454077</v>
      </c>
      <c r="D330" s="26">
        <f t="shared" si="26"/>
        <v>6886.0187844837219</v>
      </c>
      <c r="E330" s="26">
        <f t="shared" si="27"/>
        <v>601.67750346168577</v>
      </c>
      <c r="F330" s="27">
        <f t="shared" si="28"/>
        <v>1685.935547</v>
      </c>
      <c r="G330" s="29">
        <f t="shared" si="25"/>
        <v>141.17422194221894</v>
      </c>
    </row>
    <row r="331" spans="1:7" x14ac:dyDescent="0.25">
      <c r="A331" s="24">
        <v>1684.861328</v>
      </c>
      <c r="B331" s="24">
        <v>7530.3212890000004</v>
      </c>
      <c r="C331" s="30">
        <f t="shared" si="24"/>
        <v>7507.5808210343275</v>
      </c>
      <c r="D331" s="26">
        <f t="shared" si="26"/>
        <v>6885.3995237151194</v>
      </c>
      <c r="E331" s="26">
        <f t="shared" si="27"/>
        <v>622.18129731920817</v>
      </c>
      <c r="F331" s="27">
        <f t="shared" si="28"/>
        <v>1684.861328</v>
      </c>
      <c r="G331" s="29">
        <f t="shared" si="25"/>
        <v>145.98511669571323</v>
      </c>
    </row>
    <row r="332" spans="1:7" x14ac:dyDescent="0.25">
      <c r="A332" s="24">
        <v>1683.7851559999999</v>
      </c>
      <c r="B332" s="24">
        <v>7526.4931640000004</v>
      </c>
      <c r="C332" s="30">
        <f t="shared" si="24"/>
        <v>7513.525953127818</v>
      </c>
      <c r="D332" s="26">
        <f t="shared" si="26"/>
        <v>6884.7663291511162</v>
      </c>
      <c r="E332" s="26">
        <f t="shared" si="27"/>
        <v>628.75962397670173</v>
      </c>
      <c r="F332" s="27">
        <f t="shared" si="28"/>
        <v>1683.7851559999999</v>
      </c>
      <c r="G332" s="29">
        <f t="shared" si="25"/>
        <v>147.5286182263676</v>
      </c>
    </row>
    <row r="333" spans="1:7" x14ac:dyDescent="0.25">
      <c r="A333" s="24">
        <v>1682.7089840000001</v>
      </c>
      <c r="B333" s="24">
        <v>7527.5180659999996</v>
      </c>
      <c r="C333" s="30">
        <f t="shared" si="24"/>
        <v>7532.9355459169656</v>
      </c>
      <c r="D333" s="26">
        <f t="shared" si="26"/>
        <v>6884.1203204666799</v>
      </c>
      <c r="E333" s="26">
        <f t="shared" si="27"/>
        <v>648.81522545028565</v>
      </c>
      <c r="F333" s="27">
        <f t="shared" si="28"/>
        <v>1682.7089840000001</v>
      </c>
      <c r="G333" s="29">
        <f t="shared" si="25"/>
        <v>152.23435164223685</v>
      </c>
    </row>
    <row r="334" spans="1:7" x14ac:dyDescent="0.25">
      <c r="A334" s="24">
        <v>1681.6328129999999</v>
      </c>
      <c r="B334" s="24">
        <v>7356.3364259999998</v>
      </c>
      <c r="C334" s="30">
        <f t="shared" si="24"/>
        <v>7550.8326112811374</v>
      </c>
      <c r="D334" s="26">
        <f t="shared" si="26"/>
        <v>6883.4615037341373</v>
      </c>
      <c r="E334" s="26">
        <f t="shared" si="27"/>
        <v>667.37110754700007</v>
      </c>
      <c r="F334" s="27">
        <f t="shared" si="28"/>
        <v>1681.6328129999999</v>
      </c>
      <c r="G334" s="29">
        <f t="shared" si="25"/>
        <v>156.58819934700151</v>
      </c>
    </row>
    <row r="335" spans="1:7" x14ac:dyDescent="0.25">
      <c r="A335" s="24">
        <v>1680.5566409999999</v>
      </c>
      <c r="B335" s="24">
        <v>7573.2148440000001</v>
      </c>
      <c r="C335" s="30">
        <f t="shared" ref="C335:C398" si="29">(-171*B325+-76*B326+9*B327+84*B328+149*B329+204*B330+249*B331+284*B332+309*B333+324*B334+329*B335+324*B336+309*B337+284*B338+249*B339+204*B340+149*B341+84*B342+9*B343+-76*B344+-171*B345)/3059</f>
        <v>7559.1795683939181</v>
      </c>
      <c r="D335" s="26">
        <f t="shared" si="26"/>
        <v>6882.7898831833027</v>
      </c>
      <c r="E335" s="26">
        <f t="shared" si="27"/>
        <v>676.38968521061543</v>
      </c>
      <c r="F335" s="27">
        <f t="shared" si="28"/>
        <v>1680.5566409999999</v>
      </c>
      <c r="G335" s="29">
        <f t="shared" si="25"/>
        <v>158.70426763501496</v>
      </c>
    </row>
    <row r="336" spans="1:7" x14ac:dyDescent="0.25">
      <c r="A336" s="24">
        <v>1679.4804690000001</v>
      </c>
      <c r="B336" s="24">
        <v>7496.6445309999999</v>
      </c>
      <c r="C336" s="30">
        <f t="shared" si="29"/>
        <v>7556.6002987567826</v>
      </c>
      <c r="D336" s="26">
        <f t="shared" si="26"/>
        <v>6882.1054648745994</v>
      </c>
      <c r="E336" s="26">
        <f t="shared" si="27"/>
        <v>674.49483388218323</v>
      </c>
      <c r="F336" s="27">
        <f t="shared" si="28"/>
        <v>1679.4804690000001</v>
      </c>
      <c r="G336" s="29">
        <f t="shared" si="25"/>
        <v>158.25967038740549</v>
      </c>
    </row>
    <row r="337" spans="1:7" x14ac:dyDescent="0.25">
      <c r="A337" s="24">
        <v>1678.404297</v>
      </c>
      <c r="B337" s="24">
        <v>7611.6040039999998</v>
      </c>
      <c r="C337" s="30">
        <f t="shared" si="29"/>
        <v>7560.3932210477287</v>
      </c>
      <c r="D337" s="26">
        <f t="shared" si="26"/>
        <v>6881.4082542622182</v>
      </c>
      <c r="E337" s="26">
        <f t="shared" si="27"/>
        <v>678.98496678551055</v>
      </c>
      <c r="F337" s="27">
        <f t="shared" si="28"/>
        <v>1678.404297</v>
      </c>
      <c r="G337" s="29">
        <f t="shared" si="25"/>
        <v>159.31320989220228</v>
      </c>
    </row>
    <row r="338" spans="1:7" x14ac:dyDescent="0.25">
      <c r="A338" s="24">
        <v>1677.326172</v>
      </c>
      <c r="B338" s="24">
        <v>7600.4916990000002</v>
      </c>
      <c r="C338" s="30">
        <f t="shared" si="29"/>
        <v>7579.0216473501159</v>
      </c>
      <c r="D338" s="26">
        <f t="shared" si="26"/>
        <v>6880.6969567010146</v>
      </c>
      <c r="E338" s="26">
        <f t="shared" si="27"/>
        <v>698.32469064910129</v>
      </c>
      <c r="F338" s="27">
        <f t="shared" si="28"/>
        <v>1677.326172</v>
      </c>
      <c r="G338" s="29">
        <f t="shared" si="25"/>
        <v>163.85097381608423</v>
      </c>
    </row>
    <row r="339" spans="1:7" x14ac:dyDescent="0.25">
      <c r="A339" s="24">
        <v>1676.25</v>
      </c>
      <c r="B339" s="24">
        <v>7606.345703</v>
      </c>
      <c r="C339" s="30">
        <f t="shared" si="29"/>
        <v>7598.070300078457</v>
      </c>
      <c r="D339" s="26">
        <f t="shared" si="26"/>
        <v>6879.9741546535624</v>
      </c>
      <c r="E339" s="26">
        <f t="shared" si="27"/>
        <v>718.09614542489453</v>
      </c>
      <c r="F339" s="27">
        <f t="shared" si="28"/>
        <v>1676.25</v>
      </c>
      <c r="G339" s="29">
        <f t="shared" si="25"/>
        <v>168.4900366505419</v>
      </c>
    </row>
    <row r="340" spans="1:7" x14ac:dyDescent="0.25">
      <c r="A340" s="24">
        <v>1675.171875</v>
      </c>
      <c r="B340" s="24">
        <v>7638.8466799999997</v>
      </c>
      <c r="C340" s="30">
        <f t="shared" si="29"/>
        <v>7606.1276090120964</v>
      </c>
      <c r="D340" s="26">
        <f t="shared" si="26"/>
        <v>6879.2372301628438</v>
      </c>
      <c r="E340" s="26">
        <f t="shared" si="27"/>
        <v>726.89037884925256</v>
      </c>
      <c r="F340" s="27">
        <f t="shared" si="28"/>
        <v>1675.171875</v>
      </c>
      <c r="G340" s="29">
        <f t="shared" si="25"/>
        <v>170.55346606932363</v>
      </c>
    </row>
    <row r="341" spans="1:7" x14ac:dyDescent="0.25">
      <c r="A341" s="24">
        <v>1674.095703</v>
      </c>
      <c r="B341" s="24">
        <v>7620.4677730000003</v>
      </c>
      <c r="C341" s="30">
        <f t="shared" si="29"/>
        <v>7627.7664076469428</v>
      </c>
      <c r="D341" s="26">
        <f t="shared" si="26"/>
        <v>6878.4888585366953</v>
      </c>
      <c r="E341" s="26">
        <f t="shared" si="27"/>
        <v>749.27754911024749</v>
      </c>
      <c r="F341" s="27">
        <f t="shared" si="28"/>
        <v>1674.095703</v>
      </c>
      <c r="G341" s="29">
        <f t="shared" si="25"/>
        <v>175.80626565863918</v>
      </c>
    </row>
    <row r="342" spans="1:7" x14ac:dyDescent="0.25">
      <c r="A342" s="24">
        <v>1673.017578</v>
      </c>
      <c r="B342" s="24">
        <v>7856.3867190000001</v>
      </c>
      <c r="C342" s="30">
        <f t="shared" si="29"/>
        <v>7662.5477082268717</v>
      </c>
      <c r="D342" s="26">
        <f t="shared" si="26"/>
        <v>6877.7263290124938</v>
      </c>
      <c r="E342" s="26">
        <f t="shared" si="27"/>
        <v>784.82137921437788</v>
      </c>
      <c r="F342" s="27">
        <f t="shared" si="28"/>
        <v>1673.017578</v>
      </c>
      <c r="G342" s="29">
        <f t="shared" si="25"/>
        <v>184.14606984099143</v>
      </c>
    </row>
    <row r="343" spans="1:7" x14ac:dyDescent="0.25">
      <c r="A343" s="24">
        <v>1671.939453</v>
      </c>
      <c r="B343" s="24">
        <v>7627.3139650000003</v>
      </c>
      <c r="C343" s="30">
        <f t="shared" si="29"/>
        <v>7692.6311883121953</v>
      </c>
      <c r="D343" s="26">
        <f t="shared" si="26"/>
        <v>6876.9509935862425</v>
      </c>
      <c r="E343" s="26">
        <f t="shared" si="27"/>
        <v>815.68019472595279</v>
      </c>
      <c r="F343" s="27">
        <f t="shared" si="28"/>
        <v>1671.939453</v>
      </c>
      <c r="G343" s="29">
        <f t="shared" si="25"/>
        <v>191.38660857617862</v>
      </c>
    </row>
    <row r="344" spans="1:7" x14ac:dyDescent="0.25">
      <c r="A344" s="24">
        <v>1670.861328</v>
      </c>
      <c r="B344" s="24">
        <v>7579.8950199999999</v>
      </c>
      <c r="C344" s="30">
        <f t="shared" si="29"/>
        <v>7719.8803355711016</v>
      </c>
      <c r="D344" s="26">
        <f t="shared" si="26"/>
        <v>6876.1628577418724</v>
      </c>
      <c r="E344" s="26">
        <f t="shared" si="27"/>
        <v>843.71747782922921</v>
      </c>
      <c r="F344" s="27">
        <f t="shared" si="28"/>
        <v>1670.861328</v>
      </c>
      <c r="G344" s="29">
        <f t="shared" si="25"/>
        <v>197.96511883243059</v>
      </c>
    </row>
    <row r="345" spans="1:7" x14ac:dyDescent="0.25">
      <c r="A345" s="24">
        <v>1669.783203</v>
      </c>
      <c r="B345" s="24">
        <v>7687.4033200000003</v>
      </c>
      <c r="C345" s="30">
        <f t="shared" si="29"/>
        <v>7744.676697104609</v>
      </c>
      <c r="D345" s="26">
        <f t="shared" si="26"/>
        <v>6875.3619269633236</v>
      </c>
      <c r="E345" s="26">
        <f t="shared" si="27"/>
        <v>869.31477014128541</v>
      </c>
      <c r="F345" s="27">
        <f t="shared" si="28"/>
        <v>1669.783203</v>
      </c>
      <c r="G345" s="29">
        <f t="shared" si="25"/>
        <v>203.97112338668293</v>
      </c>
    </row>
    <row r="346" spans="1:7" x14ac:dyDescent="0.25">
      <c r="A346" s="24">
        <v>1668.705078</v>
      </c>
      <c r="B346" s="24">
        <v>7814.2314450000003</v>
      </c>
      <c r="C346" s="30">
        <f t="shared" si="29"/>
        <v>7777.8332518349116</v>
      </c>
      <c r="D346" s="26">
        <f t="shared" si="26"/>
        <v>6874.548206734531</v>
      </c>
      <c r="E346" s="26">
        <f t="shared" si="27"/>
        <v>903.28504510038056</v>
      </c>
      <c r="F346" s="27">
        <f t="shared" si="28"/>
        <v>1668.705078</v>
      </c>
      <c r="G346" s="29">
        <f t="shared" si="25"/>
        <v>211.94171744898676</v>
      </c>
    </row>
    <row r="347" spans="1:7" x14ac:dyDescent="0.25">
      <c r="A347" s="24">
        <v>1667.625</v>
      </c>
      <c r="B347" s="24">
        <v>7803.0966799999997</v>
      </c>
      <c r="C347" s="30">
        <f t="shared" si="29"/>
        <v>7812.0545677541677</v>
      </c>
      <c r="D347" s="26">
        <f t="shared" si="26"/>
        <v>6873.7201937484588</v>
      </c>
      <c r="E347" s="26">
        <f t="shared" si="27"/>
        <v>938.33437400570892</v>
      </c>
      <c r="F347" s="27">
        <f t="shared" si="28"/>
        <v>1667.625</v>
      </c>
      <c r="G347" s="29">
        <f t="shared" si="25"/>
        <v>220.16549465411498</v>
      </c>
    </row>
    <row r="348" spans="1:7" x14ac:dyDescent="0.25">
      <c r="A348" s="24">
        <v>1666.546875</v>
      </c>
      <c r="B348" s="24">
        <v>7765.3549800000001</v>
      </c>
      <c r="C348" s="30">
        <f t="shared" si="29"/>
        <v>7844.245587389014</v>
      </c>
      <c r="D348" s="26">
        <f t="shared" si="26"/>
        <v>6872.8808879280241</v>
      </c>
      <c r="E348" s="26">
        <f t="shared" si="27"/>
        <v>971.36469946098987</v>
      </c>
      <c r="F348" s="27">
        <f t="shared" si="28"/>
        <v>1666.546875</v>
      </c>
      <c r="G348" s="29">
        <f t="shared" si="25"/>
        <v>227.91554425679965</v>
      </c>
    </row>
    <row r="349" spans="1:7" x14ac:dyDescent="0.25">
      <c r="A349" s="24">
        <v>1665.466797</v>
      </c>
      <c r="B349" s="24">
        <v>7853.3979490000002</v>
      </c>
      <c r="C349" s="30">
        <f t="shared" si="29"/>
        <v>7875.1854920666874</v>
      </c>
      <c r="D349" s="26">
        <f t="shared" si="26"/>
        <v>6872.0272540102251</v>
      </c>
      <c r="E349" s="26">
        <f t="shared" si="27"/>
        <v>1003.1582380564623</v>
      </c>
      <c r="F349" s="27">
        <f t="shared" si="28"/>
        <v>1665.466797</v>
      </c>
      <c r="G349" s="29">
        <f t="shared" si="25"/>
        <v>235.3754011538617</v>
      </c>
    </row>
    <row r="350" spans="1:7" x14ac:dyDescent="0.25">
      <c r="A350" s="24">
        <v>1664.388672</v>
      </c>
      <c r="B350" s="24">
        <v>8038.1357420000004</v>
      </c>
      <c r="C350" s="30">
        <f t="shared" si="29"/>
        <v>7907.2301269539048</v>
      </c>
      <c r="D350" s="26">
        <f t="shared" si="26"/>
        <v>6871.1623845736576</v>
      </c>
      <c r="E350" s="26">
        <f t="shared" si="27"/>
        <v>1036.0677423802472</v>
      </c>
      <c r="F350" s="27">
        <f t="shared" si="28"/>
        <v>1664.388672</v>
      </c>
      <c r="G350" s="29">
        <f t="shared" si="25"/>
        <v>243.0971019664803</v>
      </c>
    </row>
    <row r="351" spans="1:7" x14ac:dyDescent="0.25">
      <c r="A351" s="24">
        <v>1663.3085940000001</v>
      </c>
      <c r="B351" s="24">
        <v>8039.0541990000002</v>
      </c>
      <c r="C351" s="30">
        <f t="shared" si="29"/>
        <v>7938.2242551307609</v>
      </c>
      <c r="D351" s="26">
        <f t="shared" si="26"/>
        <v>6870.283151739437</v>
      </c>
      <c r="E351" s="26">
        <f t="shared" si="27"/>
        <v>1067.9411033913238</v>
      </c>
      <c r="F351" s="27">
        <f t="shared" si="28"/>
        <v>1663.3085940000001</v>
      </c>
      <c r="G351" s="29">
        <f t="shared" si="25"/>
        <v>250.57568794573609</v>
      </c>
    </row>
    <row r="352" spans="1:7" x14ac:dyDescent="0.25">
      <c r="A352" s="24">
        <v>1662.2285159999999</v>
      </c>
      <c r="B352" s="24">
        <v>7909.4375</v>
      </c>
      <c r="C352" s="30">
        <f t="shared" si="29"/>
        <v>7970.8088939123891</v>
      </c>
      <c r="D352" s="26">
        <f t="shared" si="26"/>
        <v>6869.3911161302367</v>
      </c>
      <c r="E352" s="26">
        <f t="shared" si="27"/>
        <v>1101.4177777821524</v>
      </c>
      <c r="F352" s="27">
        <f t="shared" si="28"/>
        <v>1662.2285159999999</v>
      </c>
      <c r="G352" s="29">
        <f t="shared" si="25"/>
        <v>258.43046634969414</v>
      </c>
    </row>
    <row r="353" spans="1:7" x14ac:dyDescent="0.25">
      <c r="A353" s="24">
        <v>1661.1484379999999</v>
      </c>
      <c r="B353" s="24">
        <v>8021.5546880000002</v>
      </c>
      <c r="C353" s="30">
        <f t="shared" si="29"/>
        <v>8016.1756344988562</v>
      </c>
      <c r="D353" s="26">
        <f t="shared" si="26"/>
        <v>6868.4862832598483</v>
      </c>
      <c r="E353" s="26">
        <f t="shared" si="27"/>
        <v>1147.6893512390079</v>
      </c>
      <c r="F353" s="27">
        <f t="shared" si="28"/>
        <v>1661.1484379999999</v>
      </c>
      <c r="G353" s="29">
        <f t="shared" si="25"/>
        <v>269.28736783467673</v>
      </c>
    </row>
    <row r="354" spans="1:7" x14ac:dyDescent="0.25">
      <c r="A354" s="24">
        <v>1660.0683590000001</v>
      </c>
      <c r="B354" s="24">
        <v>8145.7114259999998</v>
      </c>
      <c r="C354" s="30">
        <f t="shared" si="29"/>
        <v>8044.4437103135006</v>
      </c>
      <c r="D354" s="26">
        <f t="shared" si="26"/>
        <v>6867.5686577865526</v>
      </c>
      <c r="E354" s="26">
        <f t="shared" si="27"/>
        <v>1176.8750525269479</v>
      </c>
      <c r="F354" s="27">
        <f t="shared" si="28"/>
        <v>1660.0683590000001</v>
      </c>
      <c r="G354" s="29">
        <f t="shared" si="25"/>
        <v>276.13533646813477</v>
      </c>
    </row>
    <row r="355" spans="1:7" x14ac:dyDescent="0.25">
      <c r="A355" s="24">
        <v>1658.9882809999999</v>
      </c>
      <c r="B355" s="24">
        <v>8025.8095700000003</v>
      </c>
      <c r="C355" s="30">
        <f t="shared" si="29"/>
        <v>8068.8583026338674</v>
      </c>
      <c r="D355" s="26">
        <f t="shared" si="26"/>
        <v>6866.6382469233286</v>
      </c>
      <c r="E355" s="26">
        <f t="shared" si="27"/>
        <v>1202.2200557105389</v>
      </c>
      <c r="F355" s="27">
        <f t="shared" si="28"/>
        <v>1658.9882809999999</v>
      </c>
      <c r="G355" s="29">
        <f t="shared" si="25"/>
        <v>282.08214532168256</v>
      </c>
    </row>
    <row r="356" spans="1:7" x14ac:dyDescent="0.25">
      <c r="A356" s="24">
        <v>1657.908203</v>
      </c>
      <c r="B356" s="24">
        <v>8120.9321289999998</v>
      </c>
      <c r="C356" s="30">
        <f t="shared" si="29"/>
        <v>8097.1643606649222</v>
      </c>
      <c r="D356" s="26">
        <f t="shared" si="26"/>
        <v>6865.6950553403003</v>
      </c>
      <c r="E356" s="26">
        <f t="shared" si="27"/>
        <v>1231.4693053246219</v>
      </c>
      <c r="F356" s="27">
        <f t="shared" si="28"/>
        <v>1657.908203</v>
      </c>
      <c r="G356" s="29">
        <f t="shared" si="25"/>
        <v>288.94502457660701</v>
      </c>
    </row>
    <row r="357" spans="1:7" x14ac:dyDescent="0.25">
      <c r="A357" s="24">
        <v>1656.828125</v>
      </c>
      <c r="B357" s="24">
        <v>8032.4746089999999</v>
      </c>
      <c r="C357" s="30">
        <f t="shared" si="29"/>
        <v>8143.3912340572087</v>
      </c>
      <c r="D357" s="26">
        <f t="shared" si="26"/>
        <v>6864.7390885512596</v>
      </c>
      <c r="E357" s="26">
        <f t="shared" si="27"/>
        <v>1278.6521455059492</v>
      </c>
      <c r="F357" s="27">
        <f t="shared" si="28"/>
        <v>1656.828125</v>
      </c>
      <c r="G357" s="29">
        <f t="shared" si="25"/>
        <v>300.01574055534911</v>
      </c>
    </row>
    <row r="358" spans="1:7" x14ac:dyDescent="0.25">
      <c r="A358" s="24">
        <v>1655.7460940000001</v>
      </c>
      <c r="B358" s="24">
        <v>8175.8520509999998</v>
      </c>
      <c r="C358" s="30">
        <f t="shared" si="29"/>
        <v>8180.6062371314138</v>
      </c>
      <c r="D358" s="26">
        <f t="shared" si="26"/>
        <v>6863.7685888354044</v>
      </c>
      <c r="E358" s="26">
        <f t="shared" si="27"/>
        <v>1316.8376482960093</v>
      </c>
      <c r="F358" s="27">
        <f t="shared" si="28"/>
        <v>1655.7460940000001</v>
      </c>
      <c r="G358" s="29">
        <f t="shared" si="25"/>
        <v>308.97537194399791</v>
      </c>
    </row>
    <row r="359" spans="1:7" x14ac:dyDescent="0.25">
      <c r="A359" s="24">
        <v>1654.6660159999999</v>
      </c>
      <c r="B359" s="24">
        <v>8227.4375</v>
      </c>
      <c r="C359" s="30">
        <f t="shared" si="29"/>
        <v>8227.2159958381835</v>
      </c>
      <c r="D359" s="26">
        <f t="shared" si="26"/>
        <v>6862.7870651004923</v>
      </c>
      <c r="E359" s="26">
        <f t="shared" si="27"/>
        <v>1364.4289307376912</v>
      </c>
      <c r="F359" s="27">
        <f t="shared" si="28"/>
        <v>1654.6660159999999</v>
      </c>
      <c r="G359" s="29">
        <f t="shared" si="25"/>
        <v>320.14192251516226</v>
      </c>
    </row>
    <row r="360" spans="1:7" x14ac:dyDescent="0.25">
      <c r="A360" s="24">
        <v>1653.5839840000001</v>
      </c>
      <c r="B360" s="24">
        <v>8252.4521480000003</v>
      </c>
      <c r="C360" s="30">
        <f t="shared" si="29"/>
        <v>8271.212129028112</v>
      </c>
      <c r="D360" s="26">
        <f t="shared" si="26"/>
        <v>6861.7909723676457</v>
      </c>
      <c r="E360" s="26">
        <f t="shared" si="27"/>
        <v>1409.4211566604663</v>
      </c>
      <c r="F360" s="27">
        <f t="shared" si="28"/>
        <v>1653.5839840000001</v>
      </c>
      <c r="G360" s="29">
        <f t="shared" si="25"/>
        <v>330.69864509752949</v>
      </c>
    </row>
    <row r="361" spans="1:7" x14ac:dyDescent="0.25">
      <c r="A361" s="24">
        <v>1652.501953</v>
      </c>
      <c r="B361" s="24">
        <v>8340.2011719999991</v>
      </c>
      <c r="C361" s="30">
        <f t="shared" si="29"/>
        <v>8341.3378904200708</v>
      </c>
      <c r="D361" s="26">
        <f t="shared" si="26"/>
        <v>6860.7820812563787</v>
      </c>
      <c r="E361" s="26">
        <f t="shared" si="27"/>
        <v>1480.5558091636922</v>
      </c>
      <c r="F361" s="27">
        <f t="shared" si="28"/>
        <v>1652.501953</v>
      </c>
      <c r="G361" s="29">
        <f t="shared" si="25"/>
        <v>347.38927946975593</v>
      </c>
    </row>
    <row r="362" spans="1:7" x14ac:dyDescent="0.25">
      <c r="A362" s="24">
        <v>1651.419922</v>
      </c>
      <c r="B362" s="24">
        <v>8331.40625</v>
      </c>
      <c r="C362" s="30">
        <f t="shared" si="29"/>
        <v>8405.1204135678327</v>
      </c>
      <c r="D362" s="26">
        <f t="shared" si="26"/>
        <v>6859.7603963957827</v>
      </c>
      <c r="E362" s="26">
        <f t="shared" si="27"/>
        <v>1545.36001717205</v>
      </c>
      <c r="F362" s="27">
        <f t="shared" si="28"/>
        <v>1651.419922</v>
      </c>
      <c r="G362" s="29">
        <f t="shared" si="25"/>
        <v>362.59457398637937</v>
      </c>
    </row>
    <row r="363" spans="1:7" x14ac:dyDescent="0.25">
      <c r="A363" s="24">
        <v>1650.3378909999999</v>
      </c>
      <c r="B363" s="24">
        <v>8474.5908199999994</v>
      </c>
      <c r="C363" s="30">
        <f t="shared" si="29"/>
        <v>8460.8717766152313</v>
      </c>
      <c r="D363" s="26">
        <f t="shared" si="26"/>
        <v>6858.7259233296209</v>
      </c>
      <c r="E363" s="26">
        <f t="shared" si="27"/>
        <v>1602.1458532856104</v>
      </c>
      <c r="F363" s="27">
        <f t="shared" si="28"/>
        <v>1650.3378909999999</v>
      </c>
      <c r="G363" s="29">
        <f t="shared" si="25"/>
        <v>375.91848286538357</v>
      </c>
    </row>
    <row r="364" spans="1:7" x14ac:dyDescent="0.25">
      <c r="A364" s="24">
        <v>1649.2558590000001</v>
      </c>
      <c r="B364" s="24">
        <v>8598.4267579999996</v>
      </c>
      <c r="C364" s="30">
        <f t="shared" si="29"/>
        <v>8536.1783520039207</v>
      </c>
      <c r="D364" s="26">
        <f t="shared" si="26"/>
        <v>6857.6786666278858</v>
      </c>
      <c r="E364" s="26">
        <f t="shared" si="27"/>
        <v>1678.4996853760349</v>
      </c>
      <c r="F364" s="27">
        <f t="shared" si="28"/>
        <v>1649.2558590000001</v>
      </c>
      <c r="G364" s="29">
        <f t="shared" si="25"/>
        <v>393.83371615174644</v>
      </c>
    </row>
    <row r="365" spans="1:7" x14ac:dyDescent="0.25">
      <c r="A365" s="24">
        <v>1648.173828</v>
      </c>
      <c r="B365" s="24">
        <v>8657.1074219999991</v>
      </c>
      <c r="C365" s="30">
        <f t="shared" si="29"/>
        <v>8614.7884473808426</v>
      </c>
      <c r="D365" s="26">
        <f t="shared" si="26"/>
        <v>6856.6186337700547</v>
      </c>
      <c r="E365" s="26">
        <f t="shared" si="27"/>
        <v>1758.169813610788</v>
      </c>
      <c r="F365" s="27">
        <f t="shared" si="28"/>
        <v>1648.173828</v>
      </c>
      <c r="G365" s="29">
        <f t="shared" si="25"/>
        <v>412.52706649452574</v>
      </c>
    </row>
    <row r="366" spans="1:7" x14ac:dyDescent="0.25">
      <c r="A366" s="24">
        <v>1647.091797</v>
      </c>
      <c r="B366" s="24">
        <v>8771.2177730000003</v>
      </c>
      <c r="C366" s="30">
        <f t="shared" si="29"/>
        <v>8696.5403896717871</v>
      </c>
      <c r="D366" s="26">
        <f t="shared" si="26"/>
        <v>6855.5458293379397</v>
      </c>
      <c r="E366" s="26">
        <f t="shared" si="27"/>
        <v>1840.9945603338474</v>
      </c>
      <c r="F366" s="27">
        <f t="shared" si="28"/>
        <v>1647.091797</v>
      </c>
      <c r="G366" s="29">
        <f t="shared" si="25"/>
        <v>431.96059875876443</v>
      </c>
    </row>
    <row r="367" spans="1:7" x14ac:dyDescent="0.25">
      <c r="A367" s="24">
        <v>1646.0097659999999</v>
      </c>
      <c r="B367" s="24">
        <v>8738.2421880000002</v>
      </c>
      <c r="C367" s="30">
        <f t="shared" si="29"/>
        <v>8798.2363907770505</v>
      </c>
      <c r="D367" s="26">
        <f t="shared" si="26"/>
        <v>6854.4602588752896</v>
      </c>
      <c r="E367" s="26">
        <f t="shared" si="27"/>
        <v>1943.7761319017609</v>
      </c>
      <c r="F367" s="27">
        <f t="shared" si="28"/>
        <v>1646.0097659999999</v>
      </c>
      <c r="G367" s="29">
        <f t="shared" si="25"/>
        <v>456.07668804682379</v>
      </c>
    </row>
    <row r="368" spans="1:7" x14ac:dyDescent="0.25">
      <c r="A368" s="24">
        <v>1644.9257809999999</v>
      </c>
      <c r="B368" s="24">
        <v>8967.9785159999992</v>
      </c>
      <c r="C368" s="30">
        <f t="shared" si="29"/>
        <v>8885.8930259522713</v>
      </c>
      <c r="D368" s="26">
        <f t="shared" si="26"/>
        <v>6853.359932951078</v>
      </c>
      <c r="E368" s="26">
        <f t="shared" si="27"/>
        <v>2032.5330930011933</v>
      </c>
      <c r="F368" s="27">
        <f t="shared" si="28"/>
        <v>1644.9257809999999</v>
      </c>
      <c r="G368" s="29">
        <f t="shared" si="25"/>
        <v>476.90212169371443</v>
      </c>
    </row>
    <row r="369" spans="1:7" x14ac:dyDescent="0.25">
      <c r="A369" s="24">
        <v>1643.84375</v>
      </c>
      <c r="B369" s="24">
        <v>8891.6035159999992</v>
      </c>
      <c r="C369" s="30">
        <f t="shared" si="29"/>
        <v>8975.0266542899626</v>
      </c>
      <c r="D369" s="26">
        <f t="shared" si="26"/>
        <v>6852.2488240299717</v>
      </c>
      <c r="E369" s="26">
        <f t="shared" si="27"/>
        <v>2122.7778302599909</v>
      </c>
      <c r="F369" s="27">
        <f t="shared" si="28"/>
        <v>1643.84375</v>
      </c>
      <c r="G369" s="29">
        <f t="shared" si="25"/>
        <v>498.07663876239531</v>
      </c>
    </row>
    <row r="370" spans="1:7" x14ac:dyDescent="0.25">
      <c r="A370" s="24">
        <v>1642.7597659999999</v>
      </c>
      <c r="B370" s="24">
        <v>9097.1318360000005</v>
      </c>
      <c r="C370" s="30">
        <f t="shared" si="29"/>
        <v>9073.1083104854533</v>
      </c>
      <c r="D370" s="26">
        <f t="shared" si="26"/>
        <v>6851.1229257005143</v>
      </c>
      <c r="E370" s="26">
        <f t="shared" si="27"/>
        <v>2221.985384784939</v>
      </c>
      <c r="F370" s="27">
        <f t="shared" si="28"/>
        <v>1642.7597659999999</v>
      </c>
      <c r="G370" s="29">
        <f t="shared" si="25"/>
        <v>521.35414081336182</v>
      </c>
    </row>
    <row r="371" spans="1:7" x14ac:dyDescent="0.25">
      <c r="A371" s="24">
        <v>1641.6757809999999</v>
      </c>
      <c r="B371" s="24">
        <v>9052.0742190000001</v>
      </c>
      <c r="C371" s="30">
        <f t="shared" si="29"/>
        <v>9184.356466518142</v>
      </c>
      <c r="D371" s="26">
        <f t="shared" si="26"/>
        <v>6849.9842364339984</v>
      </c>
      <c r="E371" s="26">
        <f t="shared" si="27"/>
        <v>2334.3722300841437</v>
      </c>
      <c r="F371" s="27">
        <f t="shared" si="28"/>
        <v>1641.6757809999999</v>
      </c>
      <c r="G371" s="29">
        <f t="shared" si="25"/>
        <v>547.72395745163021</v>
      </c>
    </row>
    <row r="372" spans="1:7" x14ac:dyDescent="0.25">
      <c r="A372" s="24">
        <v>1640.591797</v>
      </c>
      <c r="B372" s="24">
        <v>9317.703125</v>
      </c>
      <c r="C372" s="30">
        <f t="shared" si="29"/>
        <v>9306.3526298411234</v>
      </c>
      <c r="D372" s="26">
        <f t="shared" si="26"/>
        <v>6848.832763905195</v>
      </c>
      <c r="E372" s="26">
        <f t="shared" si="27"/>
        <v>2457.5198659359285</v>
      </c>
      <c r="F372" s="27">
        <f t="shared" si="28"/>
        <v>1640.591797</v>
      </c>
      <c r="G372" s="29">
        <f t="shared" si="25"/>
        <v>576.6186254014458</v>
      </c>
    </row>
    <row r="373" spans="1:7" x14ac:dyDescent="0.25">
      <c r="A373" s="24">
        <v>1639.5078129999999</v>
      </c>
      <c r="B373" s="24">
        <v>9491.7333980000003</v>
      </c>
      <c r="C373" s="30">
        <f t="shared" si="29"/>
        <v>9424.7649218071274</v>
      </c>
      <c r="D373" s="26">
        <f t="shared" si="26"/>
        <v>6847.6685126433604</v>
      </c>
      <c r="E373" s="26">
        <f t="shared" si="27"/>
        <v>2577.096409163767</v>
      </c>
      <c r="F373" s="27">
        <f t="shared" si="28"/>
        <v>1639.5078129999999</v>
      </c>
      <c r="G373" s="29">
        <f t="shared" si="25"/>
        <v>604.67539228338251</v>
      </c>
    </row>
    <row r="374" spans="1:7" x14ac:dyDescent="0.25">
      <c r="A374" s="24">
        <v>1638.423828</v>
      </c>
      <c r="B374" s="24">
        <v>9497.1806639999995</v>
      </c>
      <c r="C374" s="30">
        <f t="shared" si="29"/>
        <v>9536.7895555093164</v>
      </c>
      <c r="D374" s="26">
        <f t="shared" si="26"/>
        <v>6846.49148713061</v>
      </c>
      <c r="E374" s="26">
        <f t="shared" si="27"/>
        <v>2690.2980683787064</v>
      </c>
      <c r="F374" s="27">
        <f t="shared" si="28"/>
        <v>1638.423828</v>
      </c>
      <c r="G374" s="29">
        <f t="shared" si="25"/>
        <v>631.23639227140177</v>
      </c>
    </row>
    <row r="375" spans="1:7" x14ac:dyDescent="0.25">
      <c r="A375" s="24">
        <v>1637.3398440000001</v>
      </c>
      <c r="B375" s="24">
        <v>9798.6796880000002</v>
      </c>
      <c r="C375" s="30">
        <f t="shared" si="29"/>
        <v>9676.8731494619151</v>
      </c>
      <c r="D375" s="26">
        <f t="shared" si="26"/>
        <v>6845.3016951124373</v>
      </c>
      <c r="E375" s="26">
        <f t="shared" si="27"/>
        <v>2831.5714543494778</v>
      </c>
      <c r="F375" s="27">
        <f t="shared" si="28"/>
        <v>1637.3398440000001</v>
      </c>
      <c r="G375" s="29">
        <f t="shared" si="25"/>
        <v>664.38398418038935</v>
      </c>
    </row>
    <row r="376" spans="1:7" x14ac:dyDescent="0.25">
      <c r="A376" s="24">
        <v>1636.2558590000001</v>
      </c>
      <c r="B376" s="24">
        <v>9873.8544920000004</v>
      </c>
      <c r="C376" s="30">
        <f t="shared" si="29"/>
        <v>9838.9475009784237</v>
      </c>
      <c r="D376" s="26">
        <f t="shared" si="26"/>
        <v>6844.0991399674676</v>
      </c>
      <c r="E376" s="26">
        <f t="shared" si="27"/>
        <v>2994.8483610109561</v>
      </c>
      <c r="F376" s="27">
        <f t="shared" si="28"/>
        <v>1636.2558590000001</v>
      </c>
      <c r="G376" s="29">
        <f t="shared" si="25"/>
        <v>702.69435830348357</v>
      </c>
    </row>
    <row r="377" spans="1:7" x14ac:dyDescent="0.25">
      <c r="A377" s="24">
        <v>1635.169922</v>
      </c>
      <c r="B377" s="24">
        <v>9859.9765630000002</v>
      </c>
      <c r="C377" s="30">
        <f t="shared" si="29"/>
        <v>9996.0105458545295</v>
      </c>
      <c r="D377" s="26">
        <f t="shared" si="26"/>
        <v>6842.8816283701708</v>
      </c>
      <c r="E377" s="26">
        <f t="shared" si="27"/>
        <v>3153.1289174843587</v>
      </c>
      <c r="F377" s="27">
        <f t="shared" si="28"/>
        <v>1635.169922</v>
      </c>
      <c r="G377" s="29">
        <f t="shared" si="25"/>
        <v>739.83241694811261</v>
      </c>
    </row>
    <row r="378" spans="1:7" x14ac:dyDescent="0.25">
      <c r="A378" s="24">
        <v>1634.0859379999999</v>
      </c>
      <c r="B378" s="24">
        <v>10105.908203000001</v>
      </c>
      <c r="C378" s="30">
        <f t="shared" si="29"/>
        <v>10149.172115437073</v>
      </c>
      <c r="D378" s="26">
        <f t="shared" si="26"/>
        <v>6841.653544059096</v>
      </c>
      <c r="E378" s="26">
        <f t="shared" si="27"/>
        <v>3307.5185713779774</v>
      </c>
      <c r="F378" s="27">
        <f t="shared" si="28"/>
        <v>1634.0859379999999</v>
      </c>
      <c r="G378" s="29">
        <f t="shared" si="25"/>
        <v>776.05753611736873</v>
      </c>
    </row>
    <row r="379" spans="1:7" x14ac:dyDescent="0.25">
      <c r="A379" s="24">
        <v>1633</v>
      </c>
      <c r="B379" s="24">
        <v>10423.900390999999</v>
      </c>
      <c r="C379" s="30">
        <f t="shared" si="29"/>
        <v>10345.030709927754</v>
      </c>
      <c r="D379" s="26">
        <f t="shared" si="26"/>
        <v>6840.4104662319278</v>
      </c>
      <c r="E379" s="26">
        <f t="shared" si="27"/>
        <v>3504.6202436958265</v>
      </c>
      <c r="F379" s="27">
        <f t="shared" si="28"/>
        <v>1633</v>
      </c>
      <c r="G379" s="29">
        <f t="shared" si="25"/>
        <v>822.30436281919913</v>
      </c>
    </row>
    <row r="380" spans="1:7" x14ac:dyDescent="0.25">
      <c r="A380" s="24">
        <v>1631.9160159999999</v>
      </c>
      <c r="B380" s="24">
        <v>10611.920898</v>
      </c>
      <c r="C380" s="30">
        <f t="shared" si="29"/>
        <v>10531.056605919579</v>
      </c>
      <c r="D380" s="26">
        <f t="shared" si="26"/>
        <v>6839.1568739750164</v>
      </c>
      <c r="E380" s="26">
        <f t="shared" si="27"/>
        <v>3691.8997319445625</v>
      </c>
      <c r="F380" s="27">
        <f t="shared" si="28"/>
        <v>1631.9160159999999</v>
      </c>
      <c r="G380" s="29">
        <f t="shared" si="25"/>
        <v>866.24656755036847</v>
      </c>
    </row>
    <row r="381" spans="1:7" x14ac:dyDescent="0.25">
      <c r="A381" s="24">
        <v>1630.830078</v>
      </c>
      <c r="B381" s="24">
        <v>10689.274414</v>
      </c>
      <c r="C381" s="30">
        <f t="shared" si="29"/>
        <v>10750.67965116901</v>
      </c>
      <c r="D381" s="26">
        <f t="shared" si="26"/>
        <v>6837.8882534090317</v>
      </c>
      <c r="E381" s="26">
        <f t="shared" si="27"/>
        <v>3912.7913977599783</v>
      </c>
      <c r="F381" s="27">
        <f t="shared" si="28"/>
        <v>1630.830078</v>
      </c>
      <c r="G381" s="29">
        <f t="shared" si="25"/>
        <v>918.07534438778885</v>
      </c>
    </row>
    <row r="382" spans="1:7" x14ac:dyDescent="0.25">
      <c r="A382" s="24">
        <v>1629.7441409999999</v>
      </c>
      <c r="B382" s="24">
        <v>10831.500977</v>
      </c>
      <c r="C382" s="30">
        <f t="shared" si="29"/>
        <v>10953.18875217522</v>
      </c>
      <c r="D382" s="26">
        <f t="shared" si="26"/>
        <v>6836.6068595599772</v>
      </c>
      <c r="E382" s="26">
        <f t="shared" si="27"/>
        <v>4116.5818926152424</v>
      </c>
      <c r="F382" s="27">
        <f t="shared" si="28"/>
        <v>1629.7441409999999</v>
      </c>
      <c r="G382" s="29">
        <f t="shared" si="25"/>
        <v>965.89159875144196</v>
      </c>
    </row>
    <row r="383" spans="1:7" x14ac:dyDescent="0.25">
      <c r="A383" s="24">
        <v>1628.658203</v>
      </c>
      <c r="B383" s="24">
        <v>11069.806640999999</v>
      </c>
      <c r="C383" s="30">
        <f t="shared" si="29"/>
        <v>11173.811228578619</v>
      </c>
      <c r="D383" s="26">
        <f t="shared" si="26"/>
        <v>6835.3126956719007</v>
      </c>
      <c r="E383" s="26">
        <f t="shared" si="27"/>
        <v>4338.4985329067185</v>
      </c>
      <c r="F383" s="27">
        <f t="shared" si="28"/>
        <v>1628.658203</v>
      </c>
      <c r="G383" s="29">
        <f t="shared" si="25"/>
        <v>1017.9608698292751</v>
      </c>
    </row>
    <row r="384" spans="1:7" x14ac:dyDescent="0.25">
      <c r="A384" s="24">
        <v>1627.5722659999999</v>
      </c>
      <c r="B384" s="24">
        <v>11584.356444999999</v>
      </c>
      <c r="C384" s="30">
        <f t="shared" si="29"/>
        <v>11417.206379405687</v>
      </c>
      <c r="D384" s="26">
        <f t="shared" si="26"/>
        <v>6834.0057697323064</v>
      </c>
      <c r="E384" s="26">
        <f t="shared" si="27"/>
        <v>4583.2006096733803</v>
      </c>
      <c r="F384" s="27">
        <f t="shared" si="28"/>
        <v>1627.5722659999999</v>
      </c>
      <c r="G384" s="29">
        <f t="shared" si="25"/>
        <v>1075.3763874386657</v>
      </c>
    </row>
    <row r="385" spans="1:7" x14ac:dyDescent="0.25">
      <c r="A385" s="24">
        <v>1626.484375</v>
      </c>
      <c r="B385" s="24">
        <v>11673.479492</v>
      </c>
      <c r="C385" s="30">
        <f t="shared" si="29"/>
        <v>11653.268182502779</v>
      </c>
      <c r="D385" s="26">
        <f t="shared" si="26"/>
        <v>6832.683700068179</v>
      </c>
      <c r="E385" s="26">
        <f t="shared" si="27"/>
        <v>4820.5844824346004</v>
      </c>
      <c r="F385" s="27">
        <f t="shared" si="28"/>
        <v>1626.484375</v>
      </c>
      <c r="G385" s="29">
        <f t="shared" si="25"/>
        <v>1131.0748028620205</v>
      </c>
    </row>
    <row r="386" spans="1:7" x14ac:dyDescent="0.25">
      <c r="A386" s="24">
        <v>1625.3984379999999</v>
      </c>
      <c r="B386" s="24">
        <v>11716.929688</v>
      </c>
      <c r="C386" s="30">
        <f t="shared" si="29"/>
        <v>11912.1708033949</v>
      </c>
      <c r="D386" s="26">
        <f t="shared" si="26"/>
        <v>6831.3512415253117</v>
      </c>
      <c r="E386" s="26">
        <f t="shared" si="27"/>
        <v>5080.8195618695881</v>
      </c>
      <c r="F386" s="27">
        <f t="shared" si="28"/>
        <v>1625.3984379999999</v>
      </c>
      <c r="G386" s="29">
        <f t="shared" si="25"/>
        <v>1192.134896766039</v>
      </c>
    </row>
    <row r="387" spans="1:7" x14ac:dyDescent="0.25">
      <c r="A387" s="24">
        <v>1624.3125</v>
      </c>
      <c r="B387" s="24">
        <v>12216.657227</v>
      </c>
      <c r="C387" s="30">
        <f t="shared" si="29"/>
        <v>12198.73406378228</v>
      </c>
      <c r="D387" s="26">
        <f t="shared" si="26"/>
        <v>6830.0060353225617</v>
      </c>
      <c r="E387" s="26">
        <f t="shared" si="27"/>
        <v>5368.7280284597182</v>
      </c>
      <c r="F387" s="27">
        <f t="shared" si="28"/>
        <v>1624.3125</v>
      </c>
      <c r="G387" s="29">
        <f t="shared" si="25"/>
        <v>1259.6881184297888</v>
      </c>
    </row>
    <row r="388" spans="1:7" x14ac:dyDescent="0.25">
      <c r="A388" s="24">
        <v>1623.2246090000001</v>
      </c>
      <c r="B388" s="24">
        <v>12634.559569999999</v>
      </c>
      <c r="C388" s="30">
        <f t="shared" si="29"/>
        <v>12455.218638345539</v>
      </c>
      <c r="D388" s="26">
        <f t="shared" si="26"/>
        <v>6828.6456346176637</v>
      </c>
      <c r="E388" s="26">
        <f t="shared" si="27"/>
        <v>5626.5730037278754</v>
      </c>
      <c r="F388" s="27">
        <f t="shared" si="28"/>
        <v>1623.2246090000001</v>
      </c>
      <c r="G388" s="29">
        <f t="shared" ref="G388:G451" si="30">E388/$J$6</f>
        <v>1320.1874117484908</v>
      </c>
    </row>
    <row r="389" spans="1:7" x14ac:dyDescent="0.25">
      <c r="A389" s="24">
        <v>1622.1367190000001</v>
      </c>
      <c r="B389" s="24">
        <v>12651.396484000001</v>
      </c>
      <c r="C389" s="30">
        <f t="shared" si="29"/>
        <v>12726.835366412226</v>
      </c>
      <c r="D389" s="26">
        <f t="shared" ref="D389:D452" si="31">($P$5*A389^3)+($Q$5*A389^2)+($R$5*A389)+$S$5</f>
        <v>6827.2724541118841</v>
      </c>
      <c r="E389" s="26">
        <f t="shared" ref="E389:E452" si="32">C389-D389</f>
        <v>5899.5629123003418</v>
      </c>
      <c r="F389" s="27">
        <f t="shared" ref="F389:F452" si="33">A389</f>
        <v>1622.1367190000001</v>
      </c>
      <c r="G389" s="29">
        <f t="shared" si="30"/>
        <v>1384.2402269510947</v>
      </c>
    </row>
    <row r="390" spans="1:7" x14ac:dyDescent="0.25">
      <c r="A390" s="24">
        <v>1621.0507809999999</v>
      </c>
      <c r="B390" s="24">
        <v>13049.857421999999</v>
      </c>
      <c r="C390" s="30">
        <f t="shared" si="29"/>
        <v>13006.059676678655</v>
      </c>
      <c r="D390" s="26">
        <f t="shared" si="31"/>
        <v>6825.8889964518348</v>
      </c>
      <c r="E390" s="26">
        <f t="shared" si="32"/>
        <v>6180.17068022682</v>
      </c>
      <c r="F390" s="27">
        <f t="shared" si="33"/>
        <v>1621.0507809999999</v>
      </c>
      <c r="G390" s="29">
        <f t="shared" si="30"/>
        <v>1450.0804537836505</v>
      </c>
    </row>
    <row r="391" spans="1:7" x14ac:dyDescent="0.25">
      <c r="A391" s="24">
        <v>1619.9628909999999</v>
      </c>
      <c r="B391" s="24">
        <v>13081.007813</v>
      </c>
      <c r="C391" s="30">
        <f t="shared" si="29"/>
        <v>13274.282556334423</v>
      </c>
      <c r="D391" s="26">
        <f t="shared" si="31"/>
        <v>6824.4902936657218</v>
      </c>
      <c r="E391" s="26">
        <f t="shared" si="32"/>
        <v>6449.7922626687014</v>
      </c>
      <c r="F391" s="27">
        <f t="shared" si="33"/>
        <v>1619.9628909999999</v>
      </c>
      <c r="G391" s="29">
        <f t="shared" si="30"/>
        <v>1513.3429439067938</v>
      </c>
    </row>
    <row r="392" spans="1:7" x14ac:dyDescent="0.25">
      <c r="A392" s="24">
        <v>1618.875</v>
      </c>
      <c r="B392" s="24">
        <v>13527.222656</v>
      </c>
      <c r="C392" s="30">
        <f t="shared" si="29"/>
        <v>13524.083652012096</v>
      </c>
      <c r="D392" s="26">
        <f t="shared" si="31"/>
        <v>6823.0788254236086</v>
      </c>
      <c r="E392" s="26">
        <f t="shared" si="32"/>
        <v>6701.004826588487</v>
      </c>
      <c r="F392" s="27">
        <f t="shared" si="33"/>
        <v>1618.875</v>
      </c>
      <c r="G392" s="29">
        <f t="shared" si="30"/>
        <v>1572.2860455674729</v>
      </c>
    </row>
    <row r="393" spans="1:7" x14ac:dyDescent="0.25">
      <c r="A393" s="24">
        <v>1617.7871090000001</v>
      </c>
      <c r="B393" s="24">
        <v>13829.338867</v>
      </c>
      <c r="C393" s="30">
        <f t="shared" si="29"/>
        <v>13757.225340069626</v>
      </c>
      <c r="D393" s="26">
        <f t="shared" si="31"/>
        <v>6821.6545986396468</v>
      </c>
      <c r="E393" s="26">
        <f t="shared" si="32"/>
        <v>6935.5707414299795</v>
      </c>
      <c r="F393" s="27">
        <f t="shared" si="33"/>
        <v>1617.7871090000001</v>
      </c>
      <c r="G393" s="29">
        <f t="shared" si="30"/>
        <v>1627.3232712097661</v>
      </c>
    </row>
    <row r="394" spans="1:7" x14ac:dyDescent="0.25">
      <c r="A394" s="24">
        <v>1616.6992190000001</v>
      </c>
      <c r="B394" s="24">
        <v>13985.039063</v>
      </c>
      <c r="C394" s="30">
        <f t="shared" si="29"/>
        <v>13977.634706825105</v>
      </c>
      <c r="D394" s="26">
        <f t="shared" si="31"/>
        <v>6820.2176202748979</v>
      </c>
      <c r="E394" s="26">
        <f t="shared" si="32"/>
        <v>7157.4170865502074</v>
      </c>
      <c r="F394" s="27">
        <f t="shared" si="33"/>
        <v>1616.6992190000001</v>
      </c>
      <c r="G394" s="29">
        <f t="shared" si="30"/>
        <v>1679.3760486243823</v>
      </c>
    </row>
    <row r="395" spans="1:7" x14ac:dyDescent="0.25">
      <c r="A395" s="24">
        <v>1615.609375</v>
      </c>
      <c r="B395" s="24">
        <v>14346.903319999999</v>
      </c>
      <c r="C395" s="30">
        <f t="shared" si="29"/>
        <v>14221.195495666556</v>
      </c>
      <c r="D395" s="26">
        <f t="shared" si="31"/>
        <v>6818.7652792887638</v>
      </c>
      <c r="E395" s="26">
        <f t="shared" si="32"/>
        <v>7402.430216377792</v>
      </c>
      <c r="F395" s="27">
        <f t="shared" si="33"/>
        <v>1615.609375</v>
      </c>
      <c r="G395" s="29">
        <f t="shared" si="30"/>
        <v>1736.8645499727459</v>
      </c>
    </row>
    <row r="396" spans="1:7" x14ac:dyDescent="0.25">
      <c r="A396" s="24">
        <v>1614.5214840000001</v>
      </c>
      <c r="B396" s="24">
        <v>14588.755859000001</v>
      </c>
      <c r="C396" s="30">
        <f t="shared" si="29"/>
        <v>14431.691208535796</v>
      </c>
      <c r="D396" s="26">
        <f t="shared" si="31"/>
        <v>6817.3027878279263</v>
      </c>
      <c r="E396" s="26">
        <f t="shared" si="32"/>
        <v>7614.38842070787</v>
      </c>
      <c r="F396" s="27">
        <f t="shared" si="33"/>
        <v>1614.5214840000001</v>
      </c>
      <c r="G396" s="29">
        <f t="shared" si="30"/>
        <v>1786.5972297030162</v>
      </c>
    </row>
    <row r="397" spans="1:7" x14ac:dyDescent="0.25">
      <c r="A397" s="24">
        <v>1613.4316409999999</v>
      </c>
      <c r="B397" s="24">
        <v>14432.607421999999</v>
      </c>
      <c r="C397" s="30">
        <f t="shared" si="29"/>
        <v>14601.767866026152</v>
      </c>
      <c r="D397" s="26">
        <f t="shared" si="31"/>
        <v>6815.824901932614</v>
      </c>
      <c r="E397" s="26">
        <f t="shared" si="32"/>
        <v>7785.9429640935377</v>
      </c>
      <c r="F397" s="27">
        <f t="shared" si="33"/>
        <v>1613.4316409999999</v>
      </c>
      <c r="G397" s="29">
        <f t="shared" si="30"/>
        <v>1826.8498219036262</v>
      </c>
    </row>
    <row r="398" spans="1:7" x14ac:dyDescent="0.25">
      <c r="A398" s="24">
        <v>1612.34375</v>
      </c>
      <c r="B398" s="24">
        <v>14849.302734000001</v>
      </c>
      <c r="C398" s="30">
        <f t="shared" si="29"/>
        <v>14758.442875370383</v>
      </c>
      <c r="D398" s="26">
        <f t="shared" si="31"/>
        <v>6814.3369212801608</v>
      </c>
      <c r="E398" s="26">
        <f t="shared" si="32"/>
        <v>7944.1059540902224</v>
      </c>
      <c r="F398" s="27">
        <f t="shared" si="33"/>
        <v>1612.34375</v>
      </c>
      <c r="G398" s="29">
        <f t="shared" si="30"/>
        <v>1863.9602954120624</v>
      </c>
    </row>
    <row r="399" spans="1:7" x14ac:dyDescent="0.25">
      <c r="A399" s="24">
        <v>1611.2539059999999</v>
      </c>
      <c r="B399" s="24">
        <v>14832.138671999999</v>
      </c>
      <c r="C399" s="30">
        <f t="shared" ref="C399:C462" si="34">(-171*B389+-76*B390+9*B391+84*B392+149*B393+204*B394+249*B395+284*B396+309*B397+324*B398+329*B399+324*B400+309*B401+284*B402+249*B403+204*B404+149*B405+84*B406+9*B407+-76*B408+-171*B409)/3059</f>
        <v>14917.074669816606</v>
      </c>
      <c r="D399" s="26">
        <f t="shared" si="31"/>
        <v>6812.8335103818317</v>
      </c>
      <c r="E399" s="26">
        <f t="shared" si="32"/>
        <v>8104.2411594347741</v>
      </c>
      <c r="F399" s="27">
        <f t="shared" si="33"/>
        <v>1611.2539059999999</v>
      </c>
      <c r="G399" s="29">
        <f t="shared" si="30"/>
        <v>1901.5335184260655</v>
      </c>
    </row>
    <row r="400" spans="1:7" x14ac:dyDescent="0.25">
      <c r="A400" s="24">
        <v>1610.1640629999999</v>
      </c>
      <c r="B400" s="24">
        <v>14929.972656</v>
      </c>
      <c r="C400" s="30">
        <f t="shared" si="34"/>
        <v>15049.534854849622</v>
      </c>
      <c r="D400" s="26">
        <f t="shared" si="31"/>
        <v>6811.3173361012759</v>
      </c>
      <c r="E400" s="26">
        <f t="shared" si="32"/>
        <v>8238.2175187483463</v>
      </c>
      <c r="F400" s="27">
        <f t="shared" si="33"/>
        <v>1610.1640629999999</v>
      </c>
      <c r="G400" s="29">
        <f t="shared" si="30"/>
        <v>1932.9689770827795</v>
      </c>
    </row>
    <row r="401" spans="1:7" x14ac:dyDescent="0.25">
      <c r="A401" s="24">
        <v>1609.0742190000001</v>
      </c>
      <c r="B401" s="24">
        <v>15142.741211</v>
      </c>
      <c r="C401" s="30">
        <f t="shared" si="34"/>
        <v>15148.993626245177</v>
      </c>
      <c r="D401" s="26">
        <f t="shared" si="31"/>
        <v>6809.7884013208404</v>
      </c>
      <c r="E401" s="26">
        <f t="shared" si="32"/>
        <v>8339.205224924337</v>
      </c>
      <c r="F401" s="27">
        <f t="shared" si="33"/>
        <v>1609.0742190000001</v>
      </c>
      <c r="G401" s="29">
        <f t="shared" si="30"/>
        <v>1956.6641638948167</v>
      </c>
    </row>
    <row r="402" spans="1:7" x14ac:dyDescent="0.25">
      <c r="A402" s="24">
        <v>1607.984375</v>
      </c>
      <c r="B402" s="24">
        <v>15290.769531</v>
      </c>
      <c r="C402" s="30">
        <f t="shared" si="34"/>
        <v>15214.806276943447</v>
      </c>
      <c r="D402" s="26">
        <f t="shared" si="31"/>
        <v>6808.2467130905607</v>
      </c>
      <c r="E402" s="26">
        <f t="shared" si="32"/>
        <v>8406.5595638528866</v>
      </c>
      <c r="F402" s="27">
        <f t="shared" si="33"/>
        <v>1607.984375</v>
      </c>
      <c r="G402" s="29">
        <f t="shared" si="30"/>
        <v>1972.4678067732079</v>
      </c>
    </row>
    <row r="403" spans="1:7" x14ac:dyDescent="0.25">
      <c r="A403" s="24">
        <v>1606.8945309999999</v>
      </c>
      <c r="B403" s="24">
        <v>15381.277344</v>
      </c>
      <c r="C403" s="30">
        <f t="shared" si="34"/>
        <v>15278.965431424651</v>
      </c>
      <c r="D403" s="26">
        <f t="shared" si="31"/>
        <v>6806.6922770751644</v>
      </c>
      <c r="E403" s="26">
        <f t="shared" si="32"/>
        <v>8472.2731543494865</v>
      </c>
      <c r="F403" s="27">
        <f t="shared" si="33"/>
        <v>1606.8945309999999</v>
      </c>
      <c r="G403" s="29">
        <f t="shared" si="30"/>
        <v>1987.8864736770104</v>
      </c>
    </row>
    <row r="404" spans="1:7" x14ac:dyDescent="0.25">
      <c r="A404" s="24">
        <v>1605.8046879999999</v>
      </c>
      <c r="B404" s="24">
        <v>15433.447265999999</v>
      </c>
      <c r="C404" s="30">
        <f t="shared" si="34"/>
        <v>15317.755968524023</v>
      </c>
      <c r="D404" s="26">
        <f t="shared" si="31"/>
        <v>6805.1251003831858</v>
      </c>
      <c r="E404" s="26">
        <f t="shared" si="32"/>
        <v>8512.6308681408373</v>
      </c>
      <c r="F404" s="27">
        <f t="shared" si="33"/>
        <v>1605.8046879999999</v>
      </c>
      <c r="G404" s="29">
        <f t="shared" si="30"/>
        <v>1997.3557804253612</v>
      </c>
    </row>
    <row r="405" spans="1:7" x14ac:dyDescent="0.25">
      <c r="A405" s="24">
        <v>1604.7148440000001</v>
      </c>
      <c r="B405" s="24">
        <v>15212.743164</v>
      </c>
      <c r="C405" s="30">
        <f t="shared" si="34"/>
        <v>15327.44558608957</v>
      </c>
      <c r="D405" s="26">
        <f t="shared" si="31"/>
        <v>6803.5451858033794</v>
      </c>
      <c r="E405" s="26">
        <f t="shared" si="32"/>
        <v>8523.9004002861911</v>
      </c>
      <c r="F405" s="27">
        <f t="shared" si="33"/>
        <v>1604.7148440000001</v>
      </c>
      <c r="G405" s="29">
        <f t="shared" si="30"/>
        <v>2000</v>
      </c>
    </row>
    <row r="406" spans="1:7" x14ac:dyDescent="0.25">
      <c r="A406" s="24">
        <v>1603.623047</v>
      </c>
      <c r="B406" s="24">
        <v>15279.28125</v>
      </c>
      <c r="C406" s="30">
        <f t="shared" si="34"/>
        <v>15315.377456557046</v>
      </c>
      <c r="D406" s="26">
        <f t="shared" si="31"/>
        <v>6801.9496749889022</v>
      </c>
      <c r="E406" s="26">
        <f t="shared" si="32"/>
        <v>8513.4277815681435</v>
      </c>
      <c r="F406" s="27">
        <f t="shared" si="33"/>
        <v>1603.623047</v>
      </c>
      <c r="G406" s="29">
        <f t="shared" si="30"/>
        <v>1997.5427637052878</v>
      </c>
    </row>
    <row r="407" spans="1:7" x14ac:dyDescent="0.25">
      <c r="A407" s="24">
        <v>1602.533203</v>
      </c>
      <c r="B407" s="24">
        <v>15288.372069999999</v>
      </c>
      <c r="C407" s="30">
        <f t="shared" si="34"/>
        <v>15305.201931638114</v>
      </c>
      <c r="D407" s="26">
        <f t="shared" si="31"/>
        <v>6800.3442816935167</v>
      </c>
      <c r="E407" s="26">
        <f t="shared" si="32"/>
        <v>8504.8576499445971</v>
      </c>
      <c r="F407" s="27">
        <f t="shared" si="33"/>
        <v>1602.533203</v>
      </c>
      <c r="G407" s="29">
        <f t="shared" si="30"/>
        <v>1995.5319162713458</v>
      </c>
    </row>
    <row r="408" spans="1:7" x14ac:dyDescent="0.25">
      <c r="A408" s="24">
        <v>1601.4414059999999</v>
      </c>
      <c r="B408" s="24">
        <v>15374.004883</v>
      </c>
      <c r="C408" s="30">
        <f t="shared" si="34"/>
        <v>15250.784173312519</v>
      </c>
      <c r="D408" s="26">
        <f t="shared" si="31"/>
        <v>6798.7232578756993</v>
      </c>
      <c r="E408" s="26">
        <f t="shared" si="32"/>
        <v>8452.0609154368194</v>
      </c>
      <c r="F408" s="27">
        <f t="shared" si="33"/>
        <v>1601.4414059999999</v>
      </c>
      <c r="G408" s="29">
        <f t="shared" si="30"/>
        <v>1983.14398773431</v>
      </c>
    </row>
    <row r="409" spans="1:7" x14ac:dyDescent="0.25">
      <c r="A409" s="24">
        <v>1600.3496090000001</v>
      </c>
      <c r="B409" s="24">
        <v>15227.615234000001</v>
      </c>
      <c r="C409" s="30">
        <f t="shared" si="34"/>
        <v>15192.442620041844</v>
      </c>
      <c r="D409" s="26">
        <f t="shared" si="31"/>
        <v>6797.0894746743634</v>
      </c>
      <c r="E409" s="26">
        <f t="shared" si="32"/>
        <v>8395.3531453674805</v>
      </c>
      <c r="F409" s="27">
        <f t="shared" si="33"/>
        <v>1600.3496090000001</v>
      </c>
      <c r="G409" s="29">
        <f t="shared" si="30"/>
        <v>1969.8383958324068</v>
      </c>
    </row>
    <row r="410" spans="1:7" x14ac:dyDescent="0.25">
      <c r="A410" s="24">
        <v>1599.2597659999999</v>
      </c>
      <c r="B410" s="24">
        <v>14952.155273</v>
      </c>
      <c r="C410" s="30">
        <f t="shared" si="34"/>
        <v>15104.064290983977</v>
      </c>
      <c r="D410" s="26">
        <f t="shared" si="31"/>
        <v>6795.4458959971362</v>
      </c>
      <c r="E410" s="26">
        <f t="shared" si="32"/>
        <v>8308.6183949868409</v>
      </c>
      <c r="F410" s="27">
        <f t="shared" si="33"/>
        <v>1599.2597659999999</v>
      </c>
      <c r="G410" s="29">
        <f t="shared" si="30"/>
        <v>1949.487442323441</v>
      </c>
    </row>
    <row r="411" spans="1:7" x14ac:dyDescent="0.25">
      <c r="A411" s="24">
        <v>1598.1679690000001</v>
      </c>
      <c r="B411" s="24">
        <v>15121.476563</v>
      </c>
      <c r="C411" s="30">
        <f t="shared" si="34"/>
        <v>14986.60387001667</v>
      </c>
      <c r="D411" s="26">
        <f t="shared" si="31"/>
        <v>6793.7866339245538</v>
      </c>
      <c r="E411" s="26">
        <f t="shared" si="32"/>
        <v>8192.8172360921162</v>
      </c>
      <c r="F411" s="27">
        <f t="shared" si="33"/>
        <v>1598.1679690000001</v>
      </c>
      <c r="G411" s="29">
        <f t="shared" si="30"/>
        <v>1922.3165103658512</v>
      </c>
    </row>
    <row r="412" spans="1:7" x14ac:dyDescent="0.25">
      <c r="A412" s="24">
        <v>1597.076172</v>
      </c>
      <c r="B412" s="24">
        <v>14936.969727</v>
      </c>
      <c r="C412" s="30">
        <f t="shared" si="34"/>
        <v>14880.168194505723</v>
      </c>
      <c r="D412" s="26">
        <f t="shared" si="31"/>
        <v>6792.1146295439266</v>
      </c>
      <c r="E412" s="26">
        <f t="shared" si="32"/>
        <v>8088.0535649617959</v>
      </c>
      <c r="F412" s="27">
        <f t="shared" si="33"/>
        <v>1597.076172</v>
      </c>
      <c r="G412" s="29">
        <f t="shared" si="30"/>
        <v>1897.7353523957738</v>
      </c>
    </row>
    <row r="413" spans="1:7" x14ac:dyDescent="0.25">
      <c r="A413" s="24">
        <v>1595.982422</v>
      </c>
      <c r="B413" s="24">
        <v>14647.376953000001</v>
      </c>
      <c r="C413" s="30">
        <f t="shared" si="34"/>
        <v>14744.955450422036</v>
      </c>
      <c r="D413" s="26">
        <f t="shared" si="31"/>
        <v>6790.4268634872224</v>
      </c>
      <c r="E413" s="26">
        <f t="shared" si="32"/>
        <v>7954.5285869348136</v>
      </c>
      <c r="F413" s="27">
        <f t="shared" si="33"/>
        <v>1595.982422</v>
      </c>
      <c r="G413" s="29">
        <f t="shared" si="30"/>
        <v>1866.4058033028493</v>
      </c>
    </row>
    <row r="414" spans="1:7" x14ac:dyDescent="0.25">
      <c r="A414" s="24">
        <v>1594.890625</v>
      </c>
      <c r="B414" s="24">
        <v>14580.106444999999</v>
      </c>
      <c r="C414" s="30">
        <f t="shared" si="34"/>
        <v>14635.855111926121</v>
      </c>
      <c r="D414" s="26">
        <f t="shared" si="31"/>
        <v>6788.7293688082991</v>
      </c>
      <c r="E414" s="26">
        <f t="shared" si="32"/>
        <v>7847.1257431178219</v>
      </c>
      <c r="F414" s="27">
        <f t="shared" si="33"/>
        <v>1594.890625</v>
      </c>
      <c r="G414" s="29">
        <f t="shared" si="30"/>
        <v>1841.2054047122263</v>
      </c>
    </row>
    <row r="415" spans="1:7" x14ac:dyDescent="0.25">
      <c r="A415" s="24">
        <v>1593.798828</v>
      </c>
      <c r="B415" s="24">
        <v>14443.581055000001</v>
      </c>
      <c r="C415" s="30">
        <f t="shared" si="34"/>
        <v>14508.93152386695</v>
      </c>
      <c r="D415" s="26">
        <f t="shared" si="31"/>
        <v>6787.0191489171957</v>
      </c>
      <c r="E415" s="26">
        <f t="shared" si="32"/>
        <v>7721.9123749497539</v>
      </c>
      <c r="F415" s="27">
        <f t="shared" si="33"/>
        <v>1593.798828</v>
      </c>
      <c r="G415" s="29">
        <f t="shared" si="30"/>
        <v>1811.826044961879</v>
      </c>
    </row>
    <row r="416" spans="1:7" x14ac:dyDescent="0.25">
      <c r="A416" s="24">
        <v>1592.705078</v>
      </c>
      <c r="B416" s="24">
        <v>14493.409180000001</v>
      </c>
      <c r="C416" s="30">
        <f t="shared" si="34"/>
        <v>14361.024428168688</v>
      </c>
      <c r="D416" s="26">
        <f t="shared" si="31"/>
        <v>6785.2931161320903</v>
      </c>
      <c r="E416" s="26">
        <f t="shared" si="32"/>
        <v>7575.731312036598</v>
      </c>
      <c r="F416" s="27">
        <f t="shared" si="33"/>
        <v>1592.705078</v>
      </c>
      <c r="G416" s="29">
        <f t="shared" si="30"/>
        <v>1777.526943365561</v>
      </c>
    </row>
    <row r="417" spans="1:7" x14ac:dyDescent="0.25">
      <c r="A417" s="24">
        <v>1591.6132809999999</v>
      </c>
      <c r="B417" s="24">
        <v>14170.681640999999</v>
      </c>
      <c r="C417" s="30">
        <f t="shared" si="34"/>
        <v>14194.828099501798</v>
      </c>
      <c r="D417" s="26">
        <f t="shared" si="31"/>
        <v>6783.5574401649883</v>
      </c>
      <c r="E417" s="26">
        <f t="shared" si="32"/>
        <v>7411.2706593368093</v>
      </c>
      <c r="F417" s="27">
        <f t="shared" si="33"/>
        <v>1591.6132809999999</v>
      </c>
      <c r="G417" s="29">
        <f t="shared" si="30"/>
        <v>1738.9388217365783</v>
      </c>
    </row>
    <row r="418" spans="1:7" x14ac:dyDescent="0.25">
      <c r="A418" s="24">
        <v>1590.5195309999999</v>
      </c>
      <c r="B418" s="24">
        <v>14005.65625</v>
      </c>
      <c r="C418" s="30">
        <f t="shared" si="34"/>
        <v>14056.053401922196</v>
      </c>
      <c r="D418" s="26">
        <f t="shared" si="31"/>
        <v>6781.8059171994555</v>
      </c>
      <c r="E418" s="26">
        <f t="shared" si="32"/>
        <v>7274.2474847227404</v>
      </c>
      <c r="F418" s="27">
        <f t="shared" si="33"/>
        <v>1590.5195309999999</v>
      </c>
      <c r="G418" s="29">
        <f t="shared" si="30"/>
        <v>1706.7884754914562</v>
      </c>
    </row>
    <row r="419" spans="1:7" x14ac:dyDescent="0.25">
      <c r="A419" s="24">
        <v>1589.4257809999999</v>
      </c>
      <c r="B419" s="24">
        <v>13871.724609000001</v>
      </c>
      <c r="C419" s="30">
        <f t="shared" si="34"/>
        <v>13920.558701990847</v>
      </c>
      <c r="D419" s="26">
        <f t="shared" si="31"/>
        <v>6780.0416463383717</v>
      </c>
      <c r="E419" s="26">
        <f t="shared" si="32"/>
        <v>7140.5170556524754</v>
      </c>
      <c r="F419" s="27">
        <f t="shared" si="33"/>
        <v>1589.4257809999999</v>
      </c>
      <c r="G419" s="29">
        <f t="shared" si="30"/>
        <v>1675.4107205224341</v>
      </c>
    </row>
    <row r="420" spans="1:7" x14ac:dyDescent="0.25">
      <c r="A420" s="24">
        <v>1588.3320309999999</v>
      </c>
      <c r="B420" s="24">
        <v>13735.456055000001</v>
      </c>
      <c r="C420" s="30">
        <f t="shared" si="34"/>
        <v>13781.346409947369</v>
      </c>
      <c r="D420" s="26">
        <f t="shared" si="31"/>
        <v>6778.2646333075809</v>
      </c>
      <c r="E420" s="26">
        <f t="shared" si="32"/>
        <v>7003.0817766397886</v>
      </c>
      <c r="F420" s="27">
        <f t="shared" si="33"/>
        <v>1588.3320309999999</v>
      </c>
      <c r="G420" s="29">
        <f t="shared" si="30"/>
        <v>1643.1636804213854</v>
      </c>
    </row>
    <row r="421" spans="1:7" x14ac:dyDescent="0.25">
      <c r="A421" s="24">
        <v>1587.2382809999999</v>
      </c>
      <c r="B421" s="24">
        <v>13737.640625</v>
      </c>
      <c r="C421" s="30">
        <f t="shared" si="34"/>
        <v>13626.172111232756</v>
      </c>
      <c r="D421" s="26">
        <f t="shared" si="31"/>
        <v>6776.4748838329233</v>
      </c>
      <c r="E421" s="26">
        <f t="shared" si="32"/>
        <v>6849.6972273998326</v>
      </c>
      <c r="F421" s="27">
        <f t="shared" si="33"/>
        <v>1587.2382809999999</v>
      </c>
      <c r="G421" s="29">
        <f t="shared" si="30"/>
        <v>1607.1743933492826</v>
      </c>
    </row>
    <row r="422" spans="1:7" x14ac:dyDescent="0.25">
      <c r="A422" s="24">
        <v>1586.1445309999999</v>
      </c>
      <c r="B422" s="24">
        <v>13339.008789</v>
      </c>
      <c r="C422" s="30">
        <f t="shared" si="34"/>
        <v>13484.175921775413</v>
      </c>
      <c r="D422" s="26">
        <f t="shared" si="31"/>
        <v>6774.6724036402375</v>
      </c>
      <c r="E422" s="26">
        <f t="shared" si="32"/>
        <v>6709.5035181351759</v>
      </c>
      <c r="F422" s="27">
        <f t="shared" si="33"/>
        <v>1586.1445309999999</v>
      </c>
      <c r="G422" s="29">
        <f t="shared" si="30"/>
        <v>1574.2801307039917</v>
      </c>
    </row>
    <row r="423" spans="1:7" x14ac:dyDescent="0.25">
      <c r="A423" s="24">
        <v>1585.0507809999999</v>
      </c>
      <c r="B423" s="24">
        <v>13539.249023</v>
      </c>
      <c r="C423" s="30">
        <f t="shared" si="34"/>
        <v>13333.673341683883</v>
      </c>
      <c r="D423" s="26">
        <f t="shared" si="31"/>
        <v>6772.8571984553691</v>
      </c>
      <c r="E423" s="26">
        <f t="shared" si="32"/>
        <v>6560.8161432285142</v>
      </c>
      <c r="F423" s="27">
        <f t="shared" si="33"/>
        <v>1585.0507809999999</v>
      </c>
      <c r="G423" s="29">
        <f t="shared" si="30"/>
        <v>1539.3929621721609</v>
      </c>
    </row>
    <row r="424" spans="1:7" x14ac:dyDescent="0.25">
      <c r="A424" s="24">
        <v>1583.9570309999999</v>
      </c>
      <c r="B424" s="24">
        <v>12981.014648</v>
      </c>
      <c r="C424" s="30">
        <f t="shared" si="34"/>
        <v>13153.542814658387</v>
      </c>
      <c r="D424" s="26">
        <f t="shared" si="31"/>
        <v>6771.0292740041568</v>
      </c>
      <c r="E424" s="26">
        <f t="shared" si="32"/>
        <v>6382.5135406542304</v>
      </c>
      <c r="F424" s="27">
        <f t="shared" si="33"/>
        <v>1583.9570309999999</v>
      </c>
      <c r="G424" s="29">
        <f t="shared" si="30"/>
        <v>1497.5570433553955</v>
      </c>
    </row>
    <row r="425" spans="1:7" x14ac:dyDescent="0.25">
      <c r="A425" s="24">
        <v>1582.861328</v>
      </c>
      <c r="B425" s="24">
        <v>13000.027344</v>
      </c>
      <c r="C425" s="30">
        <f t="shared" si="34"/>
        <v>12984.391976082377</v>
      </c>
      <c r="D425" s="26">
        <f t="shared" si="31"/>
        <v>6769.185338001751</v>
      </c>
      <c r="E425" s="26">
        <f t="shared" si="32"/>
        <v>6215.2066380806264</v>
      </c>
      <c r="F425" s="27">
        <f t="shared" si="33"/>
        <v>1582.861328</v>
      </c>
      <c r="G425" s="29">
        <f t="shared" si="30"/>
        <v>1458.3010936805292</v>
      </c>
    </row>
    <row r="426" spans="1:7" x14ac:dyDescent="0.25">
      <c r="A426" s="24">
        <v>1581.767578</v>
      </c>
      <c r="B426" s="24">
        <v>12821.159180000001</v>
      </c>
      <c r="C426" s="30">
        <f t="shared" si="34"/>
        <v>12818.989133986925</v>
      </c>
      <c r="D426" s="26">
        <f t="shared" si="31"/>
        <v>6767.3319695094287</v>
      </c>
      <c r="E426" s="26">
        <f t="shared" si="32"/>
        <v>6051.6571644774958</v>
      </c>
      <c r="F426" s="27">
        <f t="shared" si="33"/>
        <v>1581.767578</v>
      </c>
      <c r="G426" s="29">
        <f t="shared" si="30"/>
        <v>1419.9267659848092</v>
      </c>
    </row>
    <row r="427" spans="1:7" x14ac:dyDescent="0.25">
      <c r="A427" s="24">
        <v>1580.671875</v>
      </c>
      <c r="B427" s="24">
        <v>12952.219727</v>
      </c>
      <c r="C427" s="30">
        <f t="shared" si="34"/>
        <v>12659.471990675056</v>
      </c>
      <c r="D427" s="26">
        <f t="shared" si="31"/>
        <v>6765.4625555256516</v>
      </c>
      <c r="E427" s="26">
        <f t="shared" si="32"/>
        <v>5894.0094351494045</v>
      </c>
      <c r="F427" s="27">
        <f t="shared" si="33"/>
        <v>1580.671875</v>
      </c>
      <c r="G427" s="29">
        <f t="shared" si="30"/>
        <v>1382.9371903387121</v>
      </c>
    </row>
    <row r="428" spans="1:7" x14ac:dyDescent="0.25">
      <c r="A428" s="24">
        <v>1579.576172</v>
      </c>
      <c r="B428" s="24">
        <v>12430.259765999999</v>
      </c>
      <c r="C428" s="30">
        <f t="shared" si="34"/>
        <v>12501.751227908797</v>
      </c>
      <c r="D428" s="26">
        <f t="shared" si="31"/>
        <v>6763.5803998176907</v>
      </c>
      <c r="E428" s="26">
        <f t="shared" si="32"/>
        <v>5738.1708280911062</v>
      </c>
      <c r="F428" s="27">
        <f t="shared" si="33"/>
        <v>1579.576172</v>
      </c>
      <c r="G428" s="29">
        <f t="shared" si="30"/>
        <v>1346.3720969565638</v>
      </c>
    </row>
    <row r="429" spans="1:7" x14ac:dyDescent="0.25">
      <c r="A429" s="24">
        <v>1578.4804690000001</v>
      </c>
      <c r="B429" s="24">
        <v>12315.929688</v>
      </c>
      <c r="C429" s="30">
        <f t="shared" si="34"/>
        <v>12326.738515996076</v>
      </c>
      <c r="D429" s="26">
        <f t="shared" si="31"/>
        <v>6761.6855081421072</v>
      </c>
      <c r="E429" s="26">
        <f t="shared" si="32"/>
        <v>5565.0530078539687</v>
      </c>
      <c r="F429" s="27">
        <f t="shared" si="33"/>
        <v>1578.4804690000001</v>
      </c>
      <c r="G429" s="29">
        <f t="shared" si="30"/>
        <v>1305.7527062768404</v>
      </c>
    </row>
    <row r="430" spans="1:7" x14ac:dyDescent="0.25">
      <c r="A430" s="24">
        <v>1577.3847659999999</v>
      </c>
      <c r="B430" s="24">
        <v>12113.5</v>
      </c>
      <c r="C430" s="30">
        <f t="shared" si="34"/>
        <v>12145.713604563585</v>
      </c>
      <c r="D430" s="26">
        <f t="shared" si="31"/>
        <v>6759.7778862554769</v>
      </c>
      <c r="E430" s="26">
        <f t="shared" si="32"/>
        <v>5385.9357183081083</v>
      </c>
      <c r="F430" s="27">
        <f t="shared" si="33"/>
        <v>1577.3847659999999</v>
      </c>
      <c r="G430" s="29">
        <f t="shared" si="30"/>
        <v>1263.7256338957866</v>
      </c>
    </row>
    <row r="431" spans="1:7" x14ac:dyDescent="0.25">
      <c r="A431" s="24">
        <v>1576.2890629999999</v>
      </c>
      <c r="B431" s="24">
        <v>11889.709961</v>
      </c>
      <c r="C431" s="30">
        <f t="shared" si="34"/>
        <v>11985.916157179141</v>
      </c>
      <c r="D431" s="26">
        <f t="shared" si="31"/>
        <v>6757.8575399143647</v>
      </c>
      <c r="E431" s="26">
        <f t="shared" si="32"/>
        <v>5228.0586172647763</v>
      </c>
      <c r="F431" s="27">
        <f t="shared" si="33"/>
        <v>1576.2890629999999</v>
      </c>
      <c r="G431" s="29">
        <f t="shared" si="30"/>
        <v>1226.6822397617982</v>
      </c>
    </row>
    <row r="432" spans="1:7" x14ac:dyDescent="0.25">
      <c r="A432" s="24">
        <v>1575.1933590000001</v>
      </c>
      <c r="B432" s="24">
        <v>11735.061523</v>
      </c>
      <c r="C432" s="30">
        <f t="shared" si="34"/>
        <v>11847.309572368096</v>
      </c>
      <c r="D432" s="26">
        <f t="shared" si="31"/>
        <v>6755.9244731053113</v>
      </c>
      <c r="E432" s="26">
        <f t="shared" si="32"/>
        <v>5091.3850992627849</v>
      </c>
      <c r="F432" s="27">
        <f t="shared" si="33"/>
        <v>1575.1933590000001</v>
      </c>
      <c r="G432" s="29">
        <f t="shared" si="30"/>
        <v>1194.613934975552</v>
      </c>
    </row>
    <row r="433" spans="1:7" x14ac:dyDescent="0.25">
      <c r="A433" s="24">
        <v>1574.0976559999999</v>
      </c>
      <c r="B433" s="24">
        <v>11604.279296999999</v>
      </c>
      <c r="C433" s="30">
        <f t="shared" si="34"/>
        <v>11684.843571076823</v>
      </c>
      <c r="D433" s="26">
        <f t="shared" si="31"/>
        <v>6753.978695113341</v>
      </c>
      <c r="E433" s="26">
        <f t="shared" si="32"/>
        <v>4930.8648759634816</v>
      </c>
      <c r="F433" s="27">
        <f t="shared" si="33"/>
        <v>1574.0976559999999</v>
      </c>
      <c r="G433" s="29">
        <f t="shared" si="30"/>
        <v>1156.9503735163134</v>
      </c>
    </row>
    <row r="434" spans="1:7" x14ac:dyDescent="0.25">
      <c r="A434" s="24">
        <v>1573.001953</v>
      </c>
      <c r="B434" s="24">
        <v>11683.021484000001</v>
      </c>
      <c r="C434" s="30">
        <f t="shared" si="34"/>
        <v>11554.602238455051</v>
      </c>
      <c r="D434" s="26">
        <f t="shared" si="31"/>
        <v>6752.0202099365979</v>
      </c>
      <c r="E434" s="26">
        <f t="shared" si="32"/>
        <v>4802.5820285184527</v>
      </c>
      <c r="F434" s="27">
        <f t="shared" si="33"/>
        <v>1573.001953</v>
      </c>
      <c r="G434" s="29">
        <f t="shared" si="30"/>
        <v>1126.8508084297196</v>
      </c>
    </row>
    <row r="435" spans="1:7" x14ac:dyDescent="0.25">
      <c r="A435" s="24">
        <v>1571.904297</v>
      </c>
      <c r="B435" s="24">
        <v>11438.058594</v>
      </c>
      <c r="C435" s="30">
        <f t="shared" si="34"/>
        <v>11403.125613301732</v>
      </c>
      <c r="D435" s="26">
        <f t="shared" si="31"/>
        <v>6750.0454985181495</v>
      </c>
      <c r="E435" s="26">
        <f t="shared" si="32"/>
        <v>4653.0801147835828</v>
      </c>
      <c r="F435" s="27">
        <f t="shared" si="33"/>
        <v>1571.904297</v>
      </c>
      <c r="G435" s="29">
        <f t="shared" si="30"/>
        <v>1091.7725210931267</v>
      </c>
    </row>
    <row r="436" spans="1:7" x14ac:dyDescent="0.25">
      <c r="A436" s="24">
        <v>1570.8066409999999</v>
      </c>
      <c r="B436" s="24">
        <v>11202.706055000001</v>
      </c>
      <c r="C436" s="30">
        <f t="shared" si="34"/>
        <v>11255.138314987576</v>
      </c>
      <c r="D436" s="26">
        <f t="shared" si="31"/>
        <v>6748.0580461400568</v>
      </c>
      <c r="E436" s="26">
        <f t="shared" si="32"/>
        <v>4507.0802688475196</v>
      </c>
      <c r="F436" s="27">
        <f t="shared" si="33"/>
        <v>1570.8066409999999</v>
      </c>
      <c r="G436" s="29">
        <f t="shared" si="30"/>
        <v>1057.5159392280543</v>
      </c>
    </row>
    <row r="437" spans="1:7" x14ac:dyDescent="0.25">
      <c r="A437" s="24">
        <v>1569.7109379999999</v>
      </c>
      <c r="B437" s="24">
        <v>11191.072265999999</v>
      </c>
      <c r="C437" s="30">
        <f t="shared" si="34"/>
        <v>11113.540984380517</v>
      </c>
      <c r="D437" s="26">
        <f t="shared" si="31"/>
        <v>6746.0614287212611</v>
      </c>
      <c r="E437" s="26">
        <f t="shared" si="32"/>
        <v>4367.4795556592562</v>
      </c>
      <c r="F437" s="27">
        <f t="shared" si="33"/>
        <v>1569.7109379999999</v>
      </c>
      <c r="G437" s="29">
        <f t="shared" si="30"/>
        <v>1024.7608138435351</v>
      </c>
    </row>
    <row r="438" spans="1:7" x14ac:dyDescent="0.25">
      <c r="A438" s="24">
        <v>1568.6132809999999</v>
      </c>
      <c r="B438" s="24">
        <v>10867.845703000001</v>
      </c>
      <c r="C438" s="30">
        <f t="shared" si="34"/>
        <v>11000.703823217063</v>
      </c>
      <c r="D438" s="26">
        <f t="shared" si="31"/>
        <v>6744.0485325900627</v>
      </c>
      <c r="E438" s="26">
        <f t="shared" si="32"/>
        <v>4256.6552906270008</v>
      </c>
      <c r="F438" s="27">
        <f t="shared" si="33"/>
        <v>1568.6132809999999</v>
      </c>
      <c r="G438" s="29">
        <f t="shared" si="30"/>
        <v>998.7576322417101</v>
      </c>
    </row>
    <row r="439" spans="1:7" x14ac:dyDescent="0.25">
      <c r="A439" s="24">
        <v>1567.515625</v>
      </c>
      <c r="B439" s="24">
        <v>10937.134765999999</v>
      </c>
      <c r="C439" s="30">
        <f t="shared" si="34"/>
        <v>10871.203006630925</v>
      </c>
      <c r="D439" s="26">
        <f t="shared" si="31"/>
        <v>6742.0229146791626</v>
      </c>
      <c r="E439" s="26">
        <f t="shared" si="32"/>
        <v>4129.1800919517627</v>
      </c>
      <c r="F439" s="27">
        <f t="shared" si="33"/>
        <v>1567.515625</v>
      </c>
      <c r="G439" s="29">
        <f t="shared" si="30"/>
        <v>968.84756931536299</v>
      </c>
    </row>
    <row r="440" spans="1:7" x14ac:dyDescent="0.25">
      <c r="A440" s="24">
        <v>1566.4179690000001</v>
      </c>
      <c r="B440" s="24">
        <v>10975.488281</v>
      </c>
      <c r="C440" s="30">
        <f t="shared" si="34"/>
        <v>10751.167966628638</v>
      </c>
      <c r="D440" s="26">
        <f t="shared" si="31"/>
        <v>6739.9845789479496</v>
      </c>
      <c r="E440" s="26">
        <f t="shared" si="32"/>
        <v>4011.1833876806886</v>
      </c>
      <c r="F440" s="27">
        <f t="shared" si="33"/>
        <v>1566.4179690000001</v>
      </c>
      <c r="G440" s="29">
        <f t="shared" si="30"/>
        <v>941.16148695168056</v>
      </c>
    </row>
    <row r="441" spans="1:7" x14ac:dyDescent="0.25">
      <c r="A441" s="24">
        <v>1565.3203129999999</v>
      </c>
      <c r="B441" s="24">
        <v>10633.464844</v>
      </c>
      <c r="C441" s="30">
        <f t="shared" si="34"/>
        <v>10639.075979153318</v>
      </c>
      <c r="D441" s="26">
        <f t="shared" si="31"/>
        <v>6737.9335311838313</v>
      </c>
      <c r="E441" s="26">
        <f t="shared" si="32"/>
        <v>3901.142447969487</v>
      </c>
      <c r="F441" s="27">
        <f t="shared" si="33"/>
        <v>1565.3203129999999</v>
      </c>
      <c r="G441" s="29">
        <f t="shared" si="30"/>
        <v>915.34210039303264</v>
      </c>
    </row>
    <row r="442" spans="1:7" x14ac:dyDescent="0.25">
      <c r="A442" s="24">
        <v>1564.2226559999999</v>
      </c>
      <c r="B442" s="24">
        <v>10403.279296999999</v>
      </c>
      <c r="C442" s="30">
        <f t="shared" si="34"/>
        <v>10523.195298577964</v>
      </c>
      <c r="D442" s="26">
        <f t="shared" si="31"/>
        <v>6735.8697752882763</v>
      </c>
      <c r="E442" s="26">
        <f t="shared" si="32"/>
        <v>3787.3255232896881</v>
      </c>
      <c r="F442" s="27">
        <f t="shared" si="33"/>
        <v>1564.2226559999999</v>
      </c>
      <c r="G442" s="29">
        <f t="shared" si="30"/>
        <v>888.63673798030959</v>
      </c>
    </row>
    <row r="443" spans="1:7" x14ac:dyDescent="0.25">
      <c r="A443" s="24">
        <v>1563.123047</v>
      </c>
      <c r="B443" s="24">
        <v>10387.052734000001</v>
      </c>
      <c r="C443" s="30">
        <f t="shared" si="34"/>
        <v>10406.695406782605</v>
      </c>
      <c r="D443" s="26">
        <f t="shared" si="31"/>
        <v>6733.7896149704738</v>
      </c>
      <c r="E443" s="26">
        <f t="shared" si="32"/>
        <v>3672.9057918121307</v>
      </c>
      <c r="F443" s="27">
        <f t="shared" si="33"/>
        <v>1563.123047</v>
      </c>
      <c r="G443" s="29">
        <f t="shared" si="30"/>
        <v>861.7899363743885</v>
      </c>
    </row>
    <row r="444" spans="1:7" x14ac:dyDescent="0.25">
      <c r="A444" s="24">
        <v>1562.0253909999999</v>
      </c>
      <c r="B444" s="24">
        <v>10252.036133</v>
      </c>
      <c r="C444" s="30">
        <f t="shared" si="34"/>
        <v>10286.622419034979</v>
      </c>
      <c r="D444" s="26">
        <f t="shared" si="31"/>
        <v>6731.7004432387203</v>
      </c>
      <c r="E444" s="26">
        <f t="shared" si="32"/>
        <v>3554.9219757962583</v>
      </c>
      <c r="F444" s="27">
        <f t="shared" si="33"/>
        <v>1562.0253909999999</v>
      </c>
      <c r="G444" s="29">
        <f t="shared" si="30"/>
        <v>834.10687803834526</v>
      </c>
    </row>
    <row r="445" spans="1:7" x14ac:dyDescent="0.25">
      <c r="A445" s="24">
        <v>1560.9257809999999</v>
      </c>
      <c r="B445" s="24">
        <v>10081.438477</v>
      </c>
      <c r="C445" s="30">
        <f t="shared" si="34"/>
        <v>10186.669880475318</v>
      </c>
      <c r="D445" s="26">
        <f t="shared" si="31"/>
        <v>6729.5948296813804</v>
      </c>
      <c r="E445" s="26">
        <f t="shared" si="32"/>
        <v>3457.0750507939374</v>
      </c>
      <c r="F445" s="27">
        <f t="shared" si="33"/>
        <v>1560.9257809999999</v>
      </c>
      <c r="G445" s="29">
        <f t="shared" si="30"/>
        <v>811.14862643816571</v>
      </c>
    </row>
    <row r="446" spans="1:7" x14ac:dyDescent="0.25">
      <c r="A446" s="24">
        <v>1559.828125</v>
      </c>
      <c r="B446" s="24">
        <v>10122.279296999999</v>
      </c>
      <c r="C446" s="30">
        <f t="shared" si="34"/>
        <v>10091.564304151358</v>
      </c>
      <c r="D446" s="26">
        <f t="shared" si="31"/>
        <v>6727.4802634183416</v>
      </c>
      <c r="E446" s="26">
        <f t="shared" si="32"/>
        <v>3364.0840407330161</v>
      </c>
      <c r="F446" s="27">
        <f t="shared" si="33"/>
        <v>1559.828125</v>
      </c>
      <c r="G446" s="29">
        <f t="shared" si="30"/>
        <v>789.32973938082773</v>
      </c>
    </row>
    <row r="447" spans="1:7" x14ac:dyDescent="0.25">
      <c r="A447" s="24">
        <v>1558.7285159999999</v>
      </c>
      <c r="B447" s="24">
        <v>9996.8857420000004</v>
      </c>
      <c r="C447" s="30">
        <f t="shared" si="34"/>
        <v>9999.6796994148426</v>
      </c>
      <c r="D447" s="26">
        <f t="shared" si="31"/>
        <v>6725.3492236833135</v>
      </c>
      <c r="E447" s="26">
        <f t="shared" si="32"/>
        <v>3274.3304757315291</v>
      </c>
      <c r="F447" s="27">
        <f t="shared" si="33"/>
        <v>1558.7285159999999</v>
      </c>
      <c r="G447" s="29">
        <f t="shared" si="30"/>
        <v>768.27046820528142</v>
      </c>
    </row>
    <row r="448" spans="1:7" x14ac:dyDescent="0.25">
      <c r="A448" s="24">
        <v>1557.6289059999999</v>
      </c>
      <c r="B448" s="24">
        <v>9949.8847659999992</v>
      </c>
      <c r="C448" s="30">
        <f t="shared" si="34"/>
        <v>9921.5564861915664</v>
      </c>
      <c r="D448" s="26">
        <f t="shared" si="31"/>
        <v>6723.2054653712639</v>
      </c>
      <c r="E448" s="26">
        <f t="shared" si="32"/>
        <v>3198.3510208203024</v>
      </c>
      <c r="F448" s="27">
        <f t="shared" si="33"/>
        <v>1557.6289059999999</v>
      </c>
      <c r="G448" s="29">
        <f t="shared" si="30"/>
        <v>750.44307667248609</v>
      </c>
    </row>
    <row r="449" spans="1:7" x14ac:dyDescent="0.25">
      <c r="A449" s="24">
        <v>1556.529297</v>
      </c>
      <c r="B449" s="24">
        <v>9888.6582030000009</v>
      </c>
      <c r="C449" s="30">
        <f t="shared" si="34"/>
        <v>9829.0457181104939</v>
      </c>
      <c r="D449" s="26">
        <f t="shared" si="31"/>
        <v>6721.0489981996761</v>
      </c>
      <c r="E449" s="26">
        <f t="shared" si="32"/>
        <v>3107.9967199108178</v>
      </c>
      <c r="F449" s="27">
        <f t="shared" si="33"/>
        <v>1556.529297</v>
      </c>
      <c r="G449" s="29">
        <f t="shared" si="30"/>
        <v>729.24285220565605</v>
      </c>
    </row>
    <row r="450" spans="1:7" x14ac:dyDescent="0.25">
      <c r="A450" s="24">
        <v>1555.4296879999999</v>
      </c>
      <c r="B450" s="24">
        <v>9808.46875</v>
      </c>
      <c r="C450" s="30">
        <f t="shared" si="34"/>
        <v>9751.8826219584826</v>
      </c>
      <c r="D450" s="26">
        <f t="shared" si="31"/>
        <v>6718.8798260431231</v>
      </c>
      <c r="E450" s="26">
        <f t="shared" si="32"/>
        <v>3033.0027959153595</v>
      </c>
      <c r="F450" s="27">
        <f t="shared" si="33"/>
        <v>1555.4296879999999</v>
      </c>
      <c r="G450" s="29">
        <f t="shared" si="30"/>
        <v>711.64670009835538</v>
      </c>
    </row>
    <row r="451" spans="1:7" x14ac:dyDescent="0.25">
      <c r="A451" s="24">
        <v>1554.330078</v>
      </c>
      <c r="B451" s="24">
        <v>9640.5166019999997</v>
      </c>
      <c r="C451" s="30">
        <f t="shared" si="34"/>
        <v>9693.3806608414507</v>
      </c>
      <c r="D451" s="26">
        <f t="shared" si="31"/>
        <v>6716.6979527299536</v>
      </c>
      <c r="E451" s="26">
        <f t="shared" si="32"/>
        <v>2976.682708111497</v>
      </c>
      <c r="F451" s="27">
        <f t="shared" si="33"/>
        <v>1554.330078</v>
      </c>
      <c r="G451" s="29">
        <f t="shared" si="30"/>
        <v>698.43207178055593</v>
      </c>
    </row>
    <row r="452" spans="1:7" x14ac:dyDescent="0.25">
      <c r="A452" s="24">
        <v>1553.2285159999999</v>
      </c>
      <c r="B452" s="24">
        <v>9565.1474610000005</v>
      </c>
      <c r="C452" s="30">
        <f t="shared" si="34"/>
        <v>9614.2123268636806</v>
      </c>
      <c r="D452" s="26">
        <f t="shared" si="31"/>
        <v>6714.4994790228629</v>
      </c>
      <c r="E452" s="26">
        <f t="shared" si="32"/>
        <v>2899.7128478408176</v>
      </c>
      <c r="F452" s="27">
        <f t="shared" si="33"/>
        <v>1553.2285159999999</v>
      </c>
      <c r="G452" s="29">
        <f t="shared" ref="G452:G515" si="35">E452/$J$6</f>
        <v>680.37229711024293</v>
      </c>
    </row>
    <row r="453" spans="1:7" x14ac:dyDescent="0.25">
      <c r="A453" s="24">
        <v>1552.1289059999999</v>
      </c>
      <c r="B453" s="24">
        <v>9496.921875</v>
      </c>
      <c r="C453" s="30">
        <f t="shared" si="34"/>
        <v>9535.1203346227539</v>
      </c>
      <c r="D453" s="26">
        <f t="shared" ref="D453:D516" si="36">($P$5*A453^3)+($Q$5*A453^2)+($R$5*A453)+$S$5</f>
        <v>6712.2922022679159</v>
      </c>
      <c r="E453" s="26">
        <f t="shared" ref="E453:E516" si="37">C453-D453</f>
        <v>2822.8281323548381</v>
      </c>
      <c r="F453" s="27">
        <f t="shared" ref="F453:F516" si="38">A453</f>
        <v>1552.1289059999999</v>
      </c>
      <c r="G453" s="29">
        <f t="shared" si="35"/>
        <v>662.33250033284321</v>
      </c>
    </row>
    <row r="454" spans="1:7" x14ac:dyDescent="0.25">
      <c r="A454" s="24">
        <v>1551.029297</v>
      </c>
      <c r="B454" s="24">
        <v>9514.0917969999991</v>
      </c>
      <c r="C454" s="30">
        <f t="shared" si="34"/>
        <v>9464.0825219571743</v>
      </c>
      <c r="D454" s="26">
        <f t="shared" si="36"/>
        <v>6710.0722458133114</v>
      </c>
      <c r="E454" s="26">
        <f t="shared" si="37"/>
        <v>2754.0102761438629</v>
      </c>
      <c r="F454" s="27">
        <f t="shared" si="38"/>
        <v>1551.029297</v>
      </c>
      <c r="G454" s="29">
        <f t="shared" si="35"/>
        <v>646.18546599896843</v>
      </c>
    </row>
    <row r="455" spans="1:7" x14ac:dyDescent="0.25">
      <c r="A455" s="24">
        <v>1549.9277340000001</v>
      </c>
      <c r="B455" s="24">
        <v>9498.0615230000003</v>
      </c>
      <c r="C455" s="30">
        <f t="shared" si="34"/>
        <v>9398.0021424579918</v>
      </c>
      <c r="D455" s="26">
        <f t="shared" si="36"/>
        <v>6707.8356348196739</v>
      </c>
      <c r="E455" s="26">
        <f t="shared" si="37"/>
        <v>2690.1665076383179</v>
      </c>
      <c r="F455" s="27">
        <f t="shared" si="38"/>
        <v>1549.9277340000001</v>
      </c>
      <c r="G455" s="29">
        <f t="shared" si="35"/>
        <v>631.20552359996964</v>
      </c>
    </row>
    <row r="456" spans="1:7" x14ac:dyDescent="0.25">
      <c r="A456" s="24">
        <v>1548.826172</v>
      </c>
      <c r="B456" s="24">
        <v>9399.0683590000008</v>
      </c>
      <c r="C456" s="30">
        <f t="shared" si="34"/>
        <v>9331.8418314034025</v>
      </c>
      <c r="D456" s="26">
        <f t="shared" si="36"/>
        <v>6705.5863107503119</v>
      </c>
      <c r="E456" s="26">
        <f t="shared" si="37"/>
        <v>2626.2555206530906</v>
      </c>
      <c r="F456" s="27">
        <f t="shared" si="38"/>
        <v>1548.826172</v>
      </c>
      <c r="G456" s="29">
        <f t="shared" si="35"/>
        <v>616.20980943534107</v>
      </c>
    </row>
    <row r="457" spans="1:7" x14ac:dyDescent="0.25">
      <c r="A457" s="24">
        <v>1547.7246090000001</v>
      </c>
      <c r="B457" s="24">
        <v>9252.7119139999995</v>
      </c>
      <c r="C457" s="30">
        <f t="shared" si="34"/>
        <v>9278.8979567862061</v>
      </c>
      <c r="D457" s="26">
        <f t="shared" si="36"/>
        <v>6703.3242753707618</v>
      </c>
      <c r="E457" s="26">
        <f t="shared" si="37"/>
        <v>2575.5736814154443</v>
      </c>
      <c r="F457" s="27">
        <f t="shared" si="38"/>
        <v>1547.7246090000001</v>
      </c>
      <c r="G457" s="29">
        <f t="shared" si="35"/>
        <v>604.31810801753829</v>
      </c>
    </row>
    <row r="458" spans="1:7" x14ac:dyDescent="0.25">
      <c r="A458" s="24">
        <v>1546.623047</v>
      </c>
      <c r="B458" s="24">
        <v>9158.5410159999992</v>
      </c>
      <c r="C458" s="30">
        <f t="shared" si="34"/>
        <v>9222.8985677695309</v>
      </c>
      <c r="D458" s="26">
        <f t="shared" si="36"/>
        <v>6701.0495386373987</v>
      </c>
      <c r="E458" s="26">
        <f t="shared" si="37"/>
        <v>2521.8490291321323</v>
      </c>
      <c r="F458" s="27">
        <f t="shared" si="38"/>
        <v>1546.623047</v>
      </c>
      <c r="G458" s="29">
        <f t="shared" si="35"/>
        <v>591.71245807786795</v>
      </c>
    </row>
    <row r="459" spans="1:7" x14ac:dyDescent="0.25">
      <c r="A459" s="24">
        <v>1545.5214840000001</v>
      </c>
      <c r="B459" s="24">
        <v>9118.8955079999996</v>
      </c>
      <c r="C459" s="30">
        <f t="shared" si="34"/>
        <v>9172.2166123926127</v>
      </c>
      <c r="D459" s="26">
        <f t="shared" si="36"/>
        <v>6698.7621022696167</v>
      </c>
      <c r="E459" s="26">
        <f t="shared" si="37"/>
        <v>2473.454510122996</v>
      </c>
      <c r="F459" s="27">
        <f t="shared" si="38"/>
        <v>1545.5214840000001</v>
      </c>
      <c r="G459" s="29">
        <f t="shared" si="35"/>
        <v>580.35744060077229</v>
      </c>
    </row>
    <row r="460" spans="1:7" x14ac:dyDescent="0.25">
      <c r="A460" s="24">
        <v>1544.419922</v>
      </c>
      <c r="B460" s="24">
        <v>9060.3154300000006</v>
      </c>
      <c r="C460" s="30">
        <f t="shared" si="34"/>
        <v>9136.8760034040515</v>
      </c>
      <c r="D460" s="26">
        <f t="shared" si="36"/>
        <v>6696.4619762699058</v>
      </c>
      <c r="E460" s="26">
        <f t="shared" si="37"/>
        <v>2440.4140271341457</v>
      </c>
      <c r="F460" s="27">
        <f t="shared" si="38"/>
        <v>1544.419922</v>
      </c>
      <c r="G460" s="29">
        <f t="shared" si="35"/>
        <v>572.60500769159819</v>
      </c>
    </row>
    <row r="461" spans="1:7" x14ac:dyDescent="0.25">
      <c r="A461" s="24">
        <v>1543.3183590000001</v>
      </c>
      <c r="B461" s="24">
        <v>9008.8613280000009</v>
      </c>
      <c r="C461" s="30">
        <f t="shared" si="34"/>
        <v>9110.1117648731615</v>
      </c>
      <c r="D461" s="26">
        <f t="shared" si="36"/>
        <v>6694.1491623115726</v>
      </c>
      <c r="E461" s="26">
        <f t="shared" si="37"/>
        <v>2415.9626025615889</v>
      </c>
      <c r="F461" s="27">
        <f t="shared" si="38"/>
        <v>1543.3183590000001</v>
      </c>
      <c r="G461" s="29">
        <f t="shared" si="35"/>
        <v>566.8678630924577</v>
      </c>
    </row>
    <row r="462" spans="1:7" x14ac:dyDescent="0.25">
      <c r="A462" s="24">
        <v>1542.216797</v>
      </c>
      <c r="B462" s="24">
        <v>9153.9541019999997</v>
      </c>
      <c r="C462" s="30">
        <f t="shared" si="34"/>
        <v>9074.5711483412888</v>
      </c>
      <c r="D462" s="26">
        <f t="shared" si="36"/>
        <v>6691.8236704431674</v>
      </c>
      <c r="E462" s="26">
        <f t="shared" si="37"/>
        <v>2382.7474778981214</v>
      </c>
      <c r="F462" s="27">
        <f t="shared" si="38"/>
        <v>1542.216797</v>
      </c>
      <c r="G462" s="29">
        <f t="shared" si="35"/>
        <v>559.07445324399157</v>
      </c>
    </row>
    <row r="463" spans="1:7" x14ac:dyDescent="0.25">
      <c r="A463" s="24">
        <v>1541.1132809999999</v>
      </c>
      <c r="B463" s="24">
        <v>9074.0917969999991</v>
      </c>
      <c r="C463" s="30">
        <f t="shared" ref="C463:C526" si="39">(-171*B453+-76*B454+9*B455+84*B456+149*B457+204*B458+249*B459+284*B460+309*B461+324*B462+329*B463+324*B464+309*B465+284*B466+249*B467+204*B468+149*B469+84*B470+9*B471+-76*B472+-171*B473)/3059</f>
        <v>9050.495492960119</v>
      </c>
      <c r="D463" s="26">
        <f t="shared" si="36"/>
        <v>6689.4813456192442</v>
      </c>
      <c r="E463" s="26">
        <f t="shared" si="37"/>
        <v>2361.0141473408748</v>
      </c>
      <c r="F463" s="27">
        <f t="shared" si="38"/>
        <v>1541.1132809999999</v>
      </c>
      <c r="G463" s="29">
        <f t="shared" si="35"/>
        <v>553.97506692161801</v>
      </c>
    </row>
    <row r="464" spans="1:7" x14ac:dyDescent="0.25">
      <c r="A464" s="24">
        <v>1540.0117190000001</v>
      </c>
      <c r="B464" s="24">
        <v>9084.2021480000003</v>
      </c>
      <c r="C464" s="30">
        <f t="shared" si="39"/>
        <v>9013.1797820062093</v>
      </c>
      <c r="D464" s="26">
        <f t="shared" si="36"/>
        <v>6687.1304888248997</v>
      </c>
      <c r="E464" s="26">
        <f t="shared" si="37"/>
        <v>2326.0492931813096</v>
      </c>
      <c r="F464" s="27">
        <f t="shared" si="38"/>
        <v>1540.0117190000001</v>
      </c>
      <c r="G464" s="29">
        <f t="shared" si="35"/>
        <v>545.77111039523925</v>
      </c>
    </row>
    <row r="465" spans="1:7" x14ac:dyDescent="0.25">
      <c r="A465" s="24">
        <v>1538.908203</v>
      </c>
      <c r="B465" s="24">
        <v>9030.4130860000005</v>
      </c>
      <c r="C465" s="30">
        <f t="shared" si="39"/>
        <v>8980.4566526397502</v>
      </c>
      <c r="D465" s="26">
        <f t="shared" si="36"/>
        <v>6684.7627658219517</v>
      </c>
      <c r="E465" s="26">
        <f t="shared" si="37"/>
        <v>2295.6938868177986</v>
      </c>
      <c r="F465" s="27">
        <f t="shared" si="38"/>
        <v>1538.908203</v>
      </c>
      <c r="G465" s="29">
        <f t="shared" si="35"/>
        <v>538.64868874833883</v>
      </c>
    </row>
    <row r="466" spans="1:7" x14ac:dyDescent="0.25">
      <c r="A466" s="24">
        <v>1537.8046879999999</v>
      </c>
      <c r="B466" s="24">
        <v>8964.8144530000009</v>
      </c>
      <c r="C466" s="30">
        <f t="shared" si="39"/>
        <v>8971.5599383661356</v>
      </c>
      <c r="D466" s="26">
        <f t="shared" si="36"/>
        <v>6682.3823434549322</v>
      </c>
      <c r="E466" s="26">
        <f t="shared" si="37"/>
        <v>2289.1775949112034</v>
      </c>
      <c r="F466" s="27">
        <f t="shared" si="38"/>
        <v>1537.8046879999999</v>
      </c>
      <c r="G466" s="29">
        <f t="shared" si="35"/>
        <v>537.11974270237693</v>
      </c>
    </row>
    <row r="467" spans="1:7" x14ac:dyDescent="0.25">
      <c r="A467" s="24">
        <v>1536.701172</v>
      </c>
      <c r="B467" s="24">
        <v>8922.8945309999999</v>
      </c>
      <c r="C467" s="30">
        <f t="shared" si="39"/>
        <v>8969.5855821140904</v>
      </c>
      <c r="D467" s="26">
        <f t="shared" si="36"/>
        <v>6679.9892232901748</v>
      </c>
      <c r="E467" s="26">
        <f t="shared" si="37"/>
        <v>2289.5963588239156</v>
      </c>
      <c r="F467" s="27">
        <f t="shared" si="38"/>
        <v>1536.701172</v>
      </c>
      <c r="G467" s="29">
        <f t="shared" si="35"/>
        <v>537.21799910919697</v>
      </c>
    </row>
    <row r="468" spans="1:7" x14ac:dyDescent="0.25">
      <c r="A468" s="24">
        <v>1535.5976559999999</v>
      </c>
      <c r="B468" s="24">
        <v>8973.2304690000001</v>
      </c>
      <c r="C468" s="30">
        <f t="shared" si="39"/>
        <v>8957.8558638859104</v>
      </c>
      <c r="D468" s="26">
        <f t="shared" si="36"/>
        <v>6677.5834133596345</v>
      </c>
      <c r="E468" s="26">
        <f t="shared" si="37"/>
        <v>2280.2724505262759</v>
      </c>
      <c r="F468" s="27">
        <f t="shared" si="38"/>
        <v>1535.5976559999999</v>
      </c>
      <c r="G468" s="29">
        <f t="shared" si="35"/>
        <v>535.03028976024063</v>
      </c>
    </row>
    <row r="469" spans="1:7" x14ac:dyDescent="0.25">
      <c r="A469" s="24">
        <v>1534.4941409999999</v>
      </c>
      <c r="B469" s="24">
        <v>9014.0869139999995</v>
      </c>
      <c r="C469" s="30">
        <f t="shared" si="39"/>
        <v>8933.1047826525028</v>
      </c>
      <c r="D469" s="26">
        <f t="shared" si="36"/>
        <v>6675.1649217412814</v>
      </c>
      <c r="E469" s="26">
        <f t="shared" si="37"/>
        <v>2257.9398609112213</v>
      </c>
      <c r="F469" s="27">
        <f t="shared" si="38"/>
        <v>1534.4941409999999</v>
      </c>
      <c r="G469" s="29">
        <f t="shared" si="35"/>
        <v>529.79029666639713</v>
      </c>
    </row>
    <row r="470" spans="1:7" x14ac:dyDescent="0.25">
      <c r="A470" s="24">
        <v>1533.390625</v>
      </c>
      <c r="B470" s="24">
        <v>8903.6181639999995</v>
      </c>
      <c r="C470" s="30">
        <f t="shared" si="39"/>
        <v>8928.0114263050018</v>
      </c>
      <c r="D470" s="26">
        <f t="shared" si="36"/>
        <v>6672.7337499324512</v>
      </c>
      <c r="E470" s="26">
        <f t="shared" si="37"/>
        <v>2255.2776763725506</v>
      </c>
      <c r="F470" s="27">
        <f t="shared" si="38"/>
        <v>1533.390625</v>
      </c>
      <c r="G470" s="29">
        <f t="shared" si="35"/>
        <v>529.16565667445605</v>
      </c>
    </row>
    <row r="471" spans="1:7" x14ac:dyDescent="0.25">
      <c r="A471" s="24">
        <v>1532.2851559999999</v>
      </c>
      <c r="B471" s="24">
        <v>8835.7382809999999</v>
      </c>
      <c r="C471" s="30">
        <f t="shared" si="39"/>
        <v>8913.47652134292</v>
      </c>
      <c r="D471" s="26">
        <f t="shared" si="36"/>
        <v>6670.2855696605002</v>
      </c>
      <c r="E471" s="26">
        <f t="shared" si="37"/>
        <v>2243.1909516824198</v>
      </c>
      <c r="F471" s="27">
        <f t="shared" si="38"/>
        <v>1532.2851559999999</v>
      </c>
      <c r="G471" s="29">
        <f t="shared" si="35"/>
        <v>526.32969564193979</v>
      </c>
    </row>
    <row r="472" spans="1:7" x14ac:dyDescent="0.25">
      <c r="A472" s="24">
        <v>1531.1816409999999</v>
      </c>
      <c r="B472" s="24">
        <v>8902.5927730000003</v>
      </c>
      <c r="C472" s="30">
        <f t="shared" si="39"/>
        <v>8888.6383801304364</v>
      </c>
      <c r="D472" s="26">
        <f t="shared" si="36"/>
        <v>6667.8290393046045</v>
      </c>
      <c r="E472" s="26">
        <f t="shared" si="37"/>
        <v>2220.8093408258319</v>
      </c>
      <c r="F472" s="27">
        <f t="shared" si="38"/>
        <v>1531.1816409999999</v>
      </c>
      <c r="G472" s="29">
        <f t="shared" si="35"/>
        <v>521.07820047997461</v>
      </c>
    </row>
    <row r="473" spans="1:7" x14ac:dyDescent="0.25">
      <c r="A473" s="24">
        <v>1530.076172</v>
      </c>
      <c r="B473" s="24">
        <v>8737.8603519999997</v>
      </c>
      <c r="C473" s="30">
        <f t="shared" si="39"/>
        <v>8882.6358983746304</v>
      </c>
      <c r="D473" s="26">
        <f t="shared" si="36"/>
        <v>6665.3554651846589</v>
      </c>
      <c r="E473" s="26">
        <f t="shared" si="37"/>
        <v>2217.2804331899715</v>
      </c>
      <c r="F473" s="27">
        <f t="shared" si="38"/>
        <v>1530.076172</v>
      </c>
      <c r="G473" s="29">
        <f t="shared" si="35"/>
        <v>520.250197460197</v>
      </c>
    </row>
    <row r="474" spans="1:7" x14ac:dyDescent="0.25">
      <c r="A474" s="24">
        <v>1528.9726559999999</v>
      </c>
      <c r="B474" s="24">
        <v>8927.5517579999996</v>
      </c>
      <c r="C474" s="30">
        <f t="shared" si="39"/>
        <v>8885.1286806531534</v>
      </c>
      <c r="D474" s="26">
        <f t="shared" si="36"/>
        <v>6662.873595393512</v>
      </c>
      <c r="E474" s="26">
        <f t="shared" si="37"/>
        <v>2222.2550852596414</v>
      </c>
      <c r="F474" s="27">
        <f t="shared" si="38"/>
        <v>1528.9726559999999</v>
      </c>
      <c r="G474" s="29">
        <f t="shared" si="35"/>
        <v>521.41742181432085</v>
      </c>
    </row>
    <row r="475" spans="1:7" x14ac:dyDescent="0.25">
      <c r="A475" s="24">
        <v>1527.8671879999999</v>
      </c>
      <c r="B475" s="24">
        <v>9043.9492190000001</v>
      </c>
      <c r="C475" s="30">
        <f t="shared" si="39"/>
        <v>8885.5342496884605</v>
      </c>
      <c r="D475" s="26">
        <f t="shared" si="36"/>
        <v>6660.3746532860587</v>
      </c>
      <c r="E475" s="26">
        <f t="shared" si="37"/>
        <v>2225.1595964024018</v>
      </c>
      <c r="F475" s="27">
        <f t="shared" si="38"/>
        <v>1527.8671879999999</v>
      </c>
      <c r="G475" s="29">
        <f t="shared" si="35"/>
        <v>522.09891995633632</v>
      </c>
    </row>
    <row r="476" spans="1:7" x14ac:dyDescent="0.25">
      <c r="A476" s="24">
        <v>1526.7617190000001</v>
      </c>
      <c r="B476" s="24">
        <v>8872.1972659999992</v>
      </c>
      <c r="C476" s="30">
        <f t="shared" si="39"/>
        <v>8891.2556152942143</v>
      </c>
      <c r="D476" s="26">
        <f t="shared" si="36"/>
        <v>6657.8630214443765</v>
      </c>
      <c r="E476" s="26">
        <f t="shared" si="37"/>
        <v>2233.3925938498378</v>
      </c>
      <c r="F476" s="27">
        <f t="shared" si="38"/>
        <v>1526.7617190000001</v>
      </c>
      <c r="G476" s="29">
        <f t="shared" si="35"/>
        <v>524.03066412527562</v>
      </c>
    </row>
    <row r="477" spans="1:7" x14ac:dyDescent="0.25">
      <c r="A477" s="24">
        <v>1525.65625</v>
      </c>
      <c r="B477" s="24">
        <v>8790.2304690000001</v>
      </c>
      <c r="C477" s="30">
        <f t="shared" si="39"/>
        <v>8889.7131202824421</v>
      </c>
      <c r="D477" s="26">
        <f t="shared" si="36"/>
        <v>6655.3387080351222</v>
      </c>
      <c r="E477" s="26">
        <f t="shared" si="37"/>
        <v>2234.3744122473199</v>
      </c>
      <c r="F477" s="27">
        <f t="shared" si="38"/>
        <v>1525.65625</v>
      </c>
      <c r="G477" s="29">
        <f t="shared" si="35"/>
        <v>524.26103246638138</v>
      </c>
    </row>
    <row r="478" spans="1:7" x14ac:dyDescent="0.25">
      <c r="A478" s="24">
        <v>1524.5507809999999</v>
      </c>
      <c r="B478" s="24">
        <v>8854.6523440000001</v>
      </c>
      <c r="C478" s="30">
        <f t="shared" si="39"/>
        <v>8887.1809572144502</v>
      </c>
      <c r="D478" s="26">
        <f t="shared" si="36"/>
        <v>6652.8017189701641</v>
      </c>
      <c r="E478" s="26">
        <f t="shared" si="37"/>
        <v>2234.3792382442862</v>
      </c>
      <c r="F478" s="27">
        <f t="shared" si="38"/>
        <v>1524.5507809999999</v>
      </c>
      <c r="G478" s="29">
        <f t="shared" si="35"/>
        <v>524.26216481113897</v>
      </c>
    </row>
    <row r="479" spans="1:7" x14ac:dyDescent="0.25">
      <c r="A479" s="24">
        <v>1523.4453129999999</v>
      </c>
      <c r="B479" s="24">
        <v>9034.6962889999995</v>
      </c>
      <c r="C479" s="30">
        <f t="shared" si="39"/>
        <v>8880.1723759950964</v>
      </c>
      <c r="D479" s="26">
        <f t="shared" si="36"/>
        <v>6650.2520624735062</v>
      </c>
      <c r="E479" s="26">
        <f t="shared" si="37"/>
        <v>2229.9203135215903</v>
      </c>
      <c r="F479" s="27">
        <f t="shared" si="38"/>
        <v>1523.4453129999999</v>
      </c>
      <c r="G479" s="29">
        <f t="shared" si="35"/>
        <v>523.21594781814213</v>
      </c>
    </row>
    <row r="480" spans="1:7" x14ac:dyDescent="0.25">
      <c r="A480" s="24">
        <v>1522.3398440000001</v>
      </c>
      <c r="B480" s="24">
        <v>8778.125</v>
      </c>
      <c r="C480" s="30">
        <f t="shared" si="39"/>
        <v>8877.0387047260538</v>
      </c>
      <c r="D480" s="26">
        <f t="shared" si="36"/>
        <v>6647.6897398442052</v>
      </c>
      <c r="E480" s="26">
        <f t="shared" si="37"/>
        <v>2229.3489648818486</v>
      </c>
      <c r="F480" s="27">
        <f t="shared" si="38"/>
        <v>1522.3398440000001</v>
      </c>
      <c r="G480" s="29">
        <f t="shared" si="35"/>
        <v>523.08188979003035</v>
      </c>
    </row>
    <row r="481" spans="1:7" x14ac:dyDescent="0.25">
      <c r="A481" s="24">
        <v>1521.232422</v>
      </c>
      <c r="B481" s="24">
        <v>8849.5869139999995</v>
      </c>
      <c r="C481" s="30">
        <f t="shared" si="39"/>
        <v>8868.731484392285</v>
      </c>
      <c r="D481" s="26">
        <f t="shared" si="36"/>
        <v>6645.1101989539457</v>
      </c>
      <c r="E481" s="26">
        <f t="shared" si="37"/>
        <v>2223.6212854383393</v>
      </c>
      <c r="F481" s="27">
        <f t="shared" si="38"/>
        <v>1521.232422</v>
      </c>
      <c r="G481" s="29">
        <f t="shared" si="35"/>
        <v>521.73797933248511</v>
      </c>
    </row>
    <row r="482" spans="1:7" x14ac:dyDescent="0.25">
      <c r="A482" s="24">
        <v>1520.126953</v>
      </c>
      <c r="B482" s="24">
        <v>8968.1982420000004</v>
      </c>
      <c r="C482" s="30">
        <f t="shared" si="39"/>
        <v>8873.6704190673408</v>
      </c>
      <c r="D482" s="26">
        <f t="shared" si="36"/>
        <v>6642.5225440496088</v>
      </c>
      <c r="E482" s="26">
        <f t="shared" si="37"/>
        <v>2231.1478750177321</v>
      </c>
      <c r="F482" s="27">
        <f t="shared" si="38"/>
        <v>1520.126953</v>
      </c>
      <c r="G482" s="29">
        <f t="shared" si="35"/>
        <v>523.50397593637319</v>
      </c>
    </row>
    <row r="483" spans="1:7" x14ac:dyDescent="0.25">
      <c r="A483" s="24">
        <v>1519.0195309999999</v>
      </c>
      <c r="B483" s="24">
        <v>8926.3955079999996</v>
      </c>
      <c r="C483" s="30">
        <f t="shared" si="39"/>
        <v>8860.3671425380835</v>
      </c>
      <c r="D483" s="26">
        <f t="shared" si="36"/>
        <v>6639.9176379960827</v>
      </c>
      <c r="E483" s="26">
        <f t="shared" si="37"/>
        <v>2220.4495045420008</v>
      </c>
      <c r="F483" s="27">
        <f t="shared" si="38"/>
        <v>1519.0195309999999</v>
      </c>
      <c r="G483" s="29">
        <f t="shared" si="35"/>
        <v>520.9937705202301</v>
      </c>
    </row>
    <row r="484" spans="1:7" x14ac:dyDescent="0.25">
      <c r="A484" s="24">
        <v>1517.9121090000001</v>
      </c>
      <c r="B484" s="24">
        <v>8783.2167969999991</v>
      </c>
      <c r="C484" s="30">
        <f t="shared" si="39"/>
        <v>8837.0387583324627</v>
      </c>
      <c r="D484" s="26">
        <f t="shared" si="36"/>
        <v>6637.3000470774805</v>
      </c>
      <c r="E484" s="26">
        <f t="shared" si="37"/>
        <v>2199.7387112549823</v>
      </c>
      <c r="F484" s="27">
        <f t="shared" si="38"/>
        <v>1517.9121090000001</v>
      </c>
      <c r="G484" s="29">
        <f t="shared" si="35"/>
        <v>516.13430658601453</v>
      </c>
    </row>
    <row r="485" spans="1:7" x14ac:dyDescent="0.25">
      <c r="A485" s="24">
        <v>1516.8046879999999</v>
      </c>
      <c r="B485" s="24">
        <v>8854.6210940000001</v>
      </c>
      <c r="C485" s="30">
        <f t="shared" si="39"/>
        <v>8824.1346724511277</v>
      </c>
      <c r="D485" s="26">
        <f t="shared" si="36"/>
        <v>6634.6697796179124</v>
      </c>
      <c r="E485" s="26">
        <f t="shared" si="37"/>
        <v>2189.4648928332153</v>
      </c>
      <c r="F485" s="27">
        <f t="shared" si="38"/>
        <v>1516.8046879999999</v>
      </c>
      <c r="G485" s="29">
        <f t="shared" si="35"/>
        <v>513.72371567356743</v>
      </c>
    </row>
    <row r="486" spans="1:7" x14ac:dyDescent="0.25">
      <c r="A486" s="24">
        <v>1515.6972659999999</v>
      </c>
      <c r="B486" s="24">
        <v>8753.9365230000003</v>
      </c>
      <c r="C486" s="30">
        <f t="shared" si="39"/>
        <v>8818.1588202435432</v>
      </c>
      <c r="D486" s="26">
        <f t="shared" si="36"/>
        <v>6632.0268368103734</v>
      </c>
      <c r="E486" s="26">
        <f t="shared" si="37"/>
        <v>2186.1319834331698</v>
      </c>
      <c r="F486" s="27">
        <f t="shared" si="38"/>
        <v>1515.6972659999999</v>
      </c>
      <c r="G486" s="29">
        <f t="shared" si="35"/>
        <v>512.9417005763629</v>
      </c>
    </row>
    <row r="487" spans="1:7" x14ac:dyDescent="0.25">
      <c r="A487" s="24">
        <v>1514.5898440000001</v>
      </c>
      <c r="B487" s="24">
        <v>8780.5429690000001</v>
      </c>
      <c r="C487" s="30">
        <f t="shared" si="39"/>
        <v>8799.9016066760378</v>
      </c>
      <c r="D487" s="26">
        <f t="shared" si="36"/>
        <v>6629.3712269675325</v>
      </c>
      <c r="E487" s="26">
        <f t="shared" si="37"/>
        <v>2170.5303797085053</v>
      </c>
      <c r="F487" s="27">
        <f t="shared" si="38"/>
        <v>1514.5898440000001</v>
      </c>
      <c r="G487" s="29">
        <f t="shared" si="35"/>
        <v>509.28102811610268</v>
      </c>
    </row>
    <row r="488" spans="1:7" x14ac:dyDescent="0.25">
      <c r="A488" s="24">
        <v>1513.482422</v>
      </c>
      <c r="B488" s="24">
        <v>8719.9628909999992</v>
      </c>
      <c r="C488" s="30">
        <f t="shared" si="39"/>
        <v>8791.9847207992807</v>
      </c>
      <c r="D488" s="26">
        <f t="shared" si="36"/>
        <v>6626.7029560326355</v>
      </c>
      <c r="E488" s="26">
        <f t="shared" si="37"/>
        <v>2165.2817647666452</v>
      </c>
      <c r="F488" s="27">
        <f t="shared" si="38"/>
        <v>1513.482422</v>
      </c>
      <c r="G488" s="29">
        <f t="shared" si="35"/>
        <v>508.04952265607085</v>
      </c>
    </row>
    <row r="489" spans="1:7" x14ac:dyDescent="0.25">
      <c r="A489" s="24">
        <v>1512.375</v>
      </c>
      <c r="B489" s="24">
        <v>8819.5898440000001</v>
      </c>
      <c r="C489" s="30">
        <f t="shared" si="39"/>
        <v>8782.6740944897028</v>
      </c>
      <c r="D489" s="26">
        <f t="shared" si="36"/>
        <v>6624.022029948952</v>
      </c>
      <c r="E489" s="26">
        <f t="shared" si="37"/>
        <v>2158.6520645407509</v>
      </c>
      <c r="F489" s="27">
        <f t="shared" si="38"/>
        <v>1512.375</v>
      </c>
      <c r="G489" s="29">
        <f t="shared" si="35"/>
        <v>506.49396712056227</v>
      </c>
    </row>
    <row r="490" spans="1:7" x14ac:dyDescent="0.25">
      <c r="A490" s="24">
        <v>1511.267578</v>
      </c>
      <c r="B490" s="24">
        <v>8855.5878909999992</v>
      </c>
      <c r="C490" s="30">
        <f t="shared" si="39"/>
        <v>8783.2573350101338</v>
      </c>
      <c r="D490" s="26">
        <f t="shared" si="36"/>
        <v>6621.3284546597351</v>
      </c>
      <c r="E490" s="26">
        <f t="shared" si="37"/>
        <v>2161.9288803503987</v>
      </c>
      <c r="F490" s="27">
        <f t="shared" si="38"/>
        <v>1511.267578</v>
      </c>
      <c r="G490" s="29">
        <f t="shared" si="35"/>
        <v>507.26282073352513</v>
      </c>
    </row>
    <row r="491" spans="1:7" x14ac:dyDescent="0.25">
      <c r="A491" s="24">
        <v>1510.158203</v>
      </c>
      <c r="B491" s="24">
        <v>8865.6689449999994</v>
      </c>
      <c r="C491" s="30">
        <f t="shared" si="39"/>
        <v>8775.0537238002617</v>
      </c>
      <c r="D491" s="26">
        <f t="shared" si="36"/>
        <v>6618.6174523773097</v>
      </c>
      <c r="E491" s="26">
        <f t="shared" si="37"/>
        <v>2156.4362714229519</v>
      </c>
      <c r="F491" s="27">
        <f t="shared" si="38"/>
        <v>1510.158203</v>
      </c>
      <c r="G491" s="29">
        <f t="shared" si="35"/>
        <v>505.97406589841177</v>
      </c>
    </row>
    <row r="492" spans="1:7" x14ac:dyDescent="0.25">
      <c r="A492" s="24">
        <v>1509.048828</v>
      </c>
      <c r="B492" s="24">
        <v>8555.5595699999994</v>
      </c>
      <c r="C492" s="30">
        <f t="shared" si="39"/>
        <v>8767.8213993115405</v>
      </c>
      <c r="D492" s="26">
        <f t="shared" si="36"/>
        <v>6615.8937681738626</v>
      </c>
      <c r="E492" s="26">
        <f t="shared" si="37"/>
        <v>2151.927631137678</v>
      </c>
      <c r="F492" s="27">
        <f t="shared" si="38"/>
        <v>1509.048828</v>
      </c>
      <c r="G492" s="29">
        <f t="shared" si="35"/>
        <v>504.9161839257124</v>
      </c>
    </row>
    <row r="493" spans="1:7" x14ac:dyDescent="0.25">
      <c r="A493" s="24">
        <v>1507.9414059999999</v>
      </c>
      <c r="B493" s="24">
        <v>8810.4941409999992</v>
      </c>
      <c r="C493" s="30">
        <f t="shared" si="39"/>
        <v>8772.2445653383456</v>
      </c>
      <c r="D493" s="26">
        <f t="shared" si="36"/>
        <v>6613.1622363858478</v>
      </c>
      <c r="E493" s="26">
        <f t="shared" si="37"/>
        <v>2159.0823289524978</v>
      </c>
      <c r="F493" s="27">
        <f t="shared" si="38"/>
        <v>1507.9414059999999</v>
      </c>
      <c r="G493" s="29">
        <f t="shared" si="35"/>
        <v>506.59492193972756</v>
      </c>
    </row>
    <row r="494" spans="1:7" x14ac:dyDescent="0.25">
      <c r="A494" s="24">
        <v>1506.8320309999999</v>
      </c>
      <c r="B494" s="24">
        <v>8747.6201170000004</v>
      </c>
      <c r="C494" s="30">
        <f t="shared" si="39"/>
        <v>8764.1361509329836</v>
      </c>
      <c r="D494" s="26">
        <f t="shared" si="36"/>
        <v>6610.4132285642281</v>
      </c>
      <c r="E494" s="26">
        <f t="shared" si="37"/>
        <v>2153.7229223687555</v>
      </c>
      <c r="F494" s="27">
        <f t="shared" si="38"/>
        <v>1506.8320309999999</v>
      </c>
      <c r="G494" s="29">
        <f t="shared" si="35"/>
        <v>505.33742095260612</v>
      </c>
    </row>
    <row r="495" spans="1:7" x14ac:dyDescent="0.25">
      <c r="A495" s="24">
        <v>1505.7226559999999</v>
      </c>
      <c r="B495" s="24">
        <v>8750.6523440000001</v>
      </c>
      <c r="C495" s="30">
        <f t="shared" si="39"/>
        <v>8762.5899868855831</v>
      </c>
      <c r="D495" s="26">
        <f t="shared" si="36"/>
        <v>6607.6515567353363</v>
      </c>
      <c r="E495" s="26">
        <f t="shared" si="37"/>
        <v>2154.9384301502469</v>
      </c>
      <c r="F495" s="27">
        <f t="shared" si="38"/>
        <v>1505.7226559999999</v>
      </c>
      <c r="G495" s="29">
        <f t="shared" si="35"/>
        <v>505.62262085509457</v>
      </c>
    </row>
    <row r="496" spans="1:7" x14ac:dyDescent="0.25">
      <c r="A496" s="24">
        <v>1504.6132809999999</v>
      </c>
      <c r="B496" s="24">
        <v>8826.6103519999997</v>
      </c>
      <c r="C496" s="30">
        <f t="shared" si="39"/>
        <v>8768.2179922687155</v>
      </c>
      <c r="D496" s="26">
        <f t="shared" si="36"/>
        <v>6604.8772268739267</v>
      </c>
      <c r="E496" s="26">
        <f t="shared" si="37"/>
        <v>2163.3407653947888</v>
      </c>
      <c r="F496" s="27">
        <f t="shared" si="38"/>
        <v>1504.6132809999999</v>
      </c>
      <c r="G496" s="29">
        <f t="shared" si="35"/>
        <v>507.59409749136779</v>
      </c>
    </row>
    <row r="497" spans="1:7" x14ac:dyDescent="0.25">
      <c r="A497" s="24">
        <v>1503.5039059999999</v>
      </c>
      <c r="B497" s="24">
        <v>8911.9462889999995</v>
      </c>
      <c r="C497" s="30">
        <f t="shared" si="39"/>
        <v>8760.8152481474317</v>
      </c>
      <c r="D497" s="26">
        <f t="shared" si="36"/>
        <v>6602.0902449547557</v>
      </c>
      <c r="E497" s="26">
        <f t="shared" si="37"/>
        <v>2158.725003192676</v>
      </c>
      <c r="F497" s="27">
        <f t="shared" si="38"/>
        <v>1503.5039059999999</v>
      </c>
      <c r="G497" s="29">
        <f t="shared" si="35"/>
        <v>506.51108103520227</v>
      </c>
    </row>
    <row r="498" spans="1:7" x14ac:dyDescent="0.25">
      <c r="A498" s="24">
        <v>1502.3945309999999</v>
      </c>
      <c r="B498" s="24">
        <v>8682.1347659999992</v>
      </c>
      <c r="C498" s="30">
        <f t="shared" si="39"/>
        <v>8750.3490025812353</v>
      </c>
      <c r="D498" s="26">
        <f t="shared" si="36"/>
        <v>6599.2906169525777</v>
      </c>
      <c r="E498" s="26">
        <f t="shared" si="37"/>
        <v>2151.0583856286576</v>
      </c>
      <c r="F498" s="27">
        <f t="shared" si="38"/>
        <v>1502.3945309999999</v>
      </c>
      <c r="G498" s="29">
        <f t="shared" si="35"/>
        <v>504.71222905336515</v>
      </c>
    </row>
    <row r="499" spans="1:7" x14ac:dyDescent="0.25">
      <c r="A499" s="24">
        <v>1501.283203</v>
      </c>
      <c r="B499" s="24">
        <v>8713.3876949999994</v>
      </c>
      <c r="C499" s="30">
        <f t="shared" si="39"/>
        <v>8746.9457700588428</v>
      </c>
      <c r="D499" s="26">
        <f t="shared" si="36"/>
        <v>6596.473386840571</v>
      </c>
      <c r="E499" s="26">
        <f t="shared" si="37"/>
        <v>2150.4723832182717</v>
      </c>
      <c r="F499" s="27">
        <f t="shared" si="38"/>
        <v>1501.283203</v>
      </c>
      <c r="G499" s="29">
        <f t="shared" si="35"/>
        <v>504.57473274701084</v>
      </c>
    </row>
    <row r="500" spans="1:7" x14ac:dyDescent="0.25">
      <c r="A500" s="24">
        <v>1500.173828</v>
      </c>
      <c r="B500" s="24">
        <v>8796.3447269999997</v>
      </c>
      <c r="C500" s="30">
        <f t="shared" si="39"/>
        <v>8746.0900338290303</v>
      </c>
      <c r="D500" s="26">
        <f t="shared" si="36"/>
        <v>6593.6484623601627</v>
      </c>
      <c r="E500" s="26">
        <f t="shared" si="37"/>
        <v>2152.4415714688676</v>
      </c>
      <c r="F500" s="27">
        <f t="shared" si="38"/>
        <v>1500.173828</v>
      </c>
      <c r="G500" s="29">
        <f t="shared" si="35"/>
        <v>505.03677199151673</v>
      </c>
    </row>
    <row r="501" spans="1:7" x14ac:dyDescent="0.25">
      <c r="A501" s="24">
        <v>1499.0625</v>
      </c>
      <c r="B501" s="24">
        <v>8684.1972659999992</v>
      </c>
      <c r="C501" s="30">
        <f t="shared" si="39"/>
        <v>8748.5313204236663</v>
      </c>
      <c r="D501" s="26">
        <f t="shared" si="36"/>
        <v>6590.8059032283472</v>
      </c>
      <c r="E501" s="26">
        <f t="shared" si="37"/>
        <v>2157.7254171953191</v>
      </c>
      <c r="F501" s="27">
        <f t="shared" si="38"/>
        <v>1499.0625</v>
      </c>
      <c r="G501" s="29">
        <f t="shared" si="35"/>
        <v>506.27654380449428</v>
      </c>
    </row>
    <row r="502" spans="1:7" x14ac:dyDescent="0.25">
      <c r="A502" s="24">
        <v>1497.951172</v>
      </c>
      <c r="B502" s="24">
        <v>8706.03125</v>
      </c>
      <c r="C502" s="30">
        <f t="shared" si="39"/>
        <v>8760.9516614249769</v>
      </c>
      <c r="D502" s="26">
        <f t="shared" si="36"/>
        <v>6587.9506774530837</v>
      </c>
      <c r="E502" s="26">
        <f t="shared" si="37"/>
        <v>2173.0009839718932</v>
      </c>
      <c r="F502" s="27">
        <f t="shared" si="38"/>
        <v>1497.951172</v>
      </c>
      <c r="G502" s="29">
        <f t="shared" si="35"/>
        <v>509.86071679085654</v>
      </c>
    </row>
    <row r="503" spans="1:7" x14ac:dyDescent="0.25">
      <c r="A503" s="24">
        <v>1496.841797</v>
      </c>
      <c r="B503" s="24">
        <v>8678.5195309999999</v>
      </c>
      <c r="C503" s="30">
        <f t="shared" si="39"/>
        <v>8744.820311628966</v>
      </c>
      <c r="D503" s="26">
        <f t="shared" si="36"/>
        <v>6585.0878420424688</v>
      </c>
      <c r="E503" s="26">
        <f t="shared" si="37"/>
        <v>2159.7324695864972</v>
      </c>
      <c r="F503" s="27">
        <f t="shared" si="38"/>
        <v>1496.841797</v>
      </c>
      <c r="G503" s="29">
        <f t="shared" si="35"/>
        <v>506.74746727776966</v>
      </c>
    </row>
    <row r="504" spans="1:7" x14ac:dyDescent="0.25">
      <c r="A504" s="24">
        <v>1495.7304690000001</v>
      </c>
      <c r="B504" s="24">
        <v>8897.6523440000001</v>
      </c>
      <c r="C504" s="30">
        <f t="shared" si="39"/>
        <v>8754.7001385694675</v>
      </c>
      <c r="D504" s="26">
        <f t="shared" si="36"/>
        <v>6582.2073232328476</v>
      </c>
      <c r="E504" s="26">
        <f t="shared" si="37"/>
        <v>2172.49281533662</v>
      </c>
      <c r="F504" s="27">
        <f t="shared" si="38"/>
        <v>1495.7304690000001</v>
      </c>
      <c r="G504" s="29">
        <f t="shared" si="35"/>
        <v>509.74148296328713</v>
      </c>
    </row>
    <row r="505" spans="1:7" x14ac:dyDescent="0.25">
      <c r="A505" s="24">
        <v>1494.6191409999999</v>
      </c>
      <c r="B505" s="24">
        <v>8722.1611329999996</v>
      </c>
      <c r="C505" s="30">
        <f t="shared" si="39"/>
        <v>8760.5719441804522</v>
      </c>
      <c r="D505" s="26">
        <f t="shared" si="36"/>
        <v>6579.3141557883228</v>
      </c>
      <c r="E505" s="26">
        <f t="shared" si="37"/>
        <v>2181.2577883921294</v>
      </c>
      <c r="F505" s="27">
        <f t="shared" si="38"/>
        <v>1494.6191409999999</v>
      </c>
      <c r="G505" s="29">
        <f t="shared" si="35"/>
        <v>511.79804689385941</v>
      </c>
    </row>
    <row r="506" spans="1:7" x14ac:dyDescent="0.25">
      <c r="A506" s="24">
        <v>1493.5078129999999</v>
      </c>
      <c r="B506" s="24">
        <v>8689.9638670000004</v>
      </c>
      <c r="C506" s="30">
        <f t="shared" si="39"/>
        <v>8760.5403002647927</v>
      </c>
      <c r="D506" s="26">
        <f t="shared" si="36"/>
        <v>6576.4083457152701</v>
      </c>
      <c r="E506" s="26">
        <f t="shared" si="37"/>
        <v>2184.1319545495226</v>
      </c>
      <c r="F506" s="27">
        <f t="shared" si="38"/>
        <v>1493.5078129999999</v>
      </c>
      <c r="G506" s="29">
        <f t="shared" si="35"/>
        <v>512.47242505935196</v>
      </c>
    </row>
    <row r="507" spans="1:7" x14ac:dyDescent="0.25">
      <c r="A507" s="24">
        <v>1492.3945309999999</v>
      </c>
      <c r="B507" s="24">
        <v>8775.15625</v>
      </c>
      <c r="C507" s="30">
        <f t="shared" si="39"/>
        <v>8774.5687083988214</v>
      </c>
      <c r="D507" s="26">
        <f t="shared" si="36"/>
        <v>6573.4847565161162</v>
      </c>
      <c r="E507" s="26">
        <f t="shared" si="37"/>
        <v>2201.0839518827052</v>
      </c>
      <c r="F507" s="27">
        <f t="shared" si="38"/>
        <v>1492.3945309999999</v>
      </c>
      <c r="G507" s="29">
        <f t="shared" si="35"/>
        <v>516.44994627314122</v>
      </c>
    </row>
    <row r="508" spans="1:7" x14ac:dyDescent="0.25">
      <c r="A508" s="24">
        <v>1491.283203</v>
      </c>
      <c r="B508" s="24">
        <v>8876.7441409999992</v>
      </c>
      <c r="C508" s="30">
        <f t="shared" si="39"/>
        <v>8796.3365929790762</v>
      </c>
      <c r="D508" s="26">
        <f t="shared" si="36"/>
        <v>6570.5536570025197</v>
      </c>
      <c r="E508" s="26">
        <f t="shared" si="37"/>
        <v>2225.7829359765565</v>
      </c>
      <c r="F508" s="27">
        <f t="shared" si="38"/>
        <v>1491.283203</v>
      </c>
      <c r="G508" s="29">
        <f t="shared" si="35"/>
        <v>522.2451768445876</v>
      </c>
    </row>
    <row r="509" spans="1:7" x14ac:dyDescent="0.25">
      <c r="A509" s="24">
        <v>1490.169922</v>
      </c>
      <c r="B509" s="24">
        <v>8729.5478519999997</v>
      </c>
      <c r="C509" s="30">
        <f t="shared" si="39"/>
        <v>8791.6037752762331</v>
      </c>
      <c r="D509" s="26">
        <f t="shared" si="36"/>
        <v>6567.6047486070547</v>
      </c>
      <c r="E509" s="26">
        <f t="shared" si="37"/>
        <v>2223.9990266691784</v>
      </c>
      <c r="F509" s="27">
        <f t="shared" si="38"/>
        <v>1490.169922</v>
      </c>
      <c r="G509" s="29">
        <f t="shared" si="35"/>
        <v>521.82661040818994</v>
      </c>
    </row>
    <row r="510" spans="1:7" x14ac:dyDescent="0.25">
      <c r="A510" s="24">
        <v>1489.0585940000001</v>
      </c>
      <c r="B510" s="24">
        <v>8793.5664059999999</v>
      </c>
      <c r="C510" s="30">
        <f t="shared" si="39"/>
        <v>8781.1406218970242</v>
      </c>
      <c r="D510" s="26">
        <f t="shared" si="36"/>
        <v>6564.6483837319993</v>
      </c>
      <c r="E510" s="26">
        <f t="shared" si="37"/>
        <v>2216.4922381650249</v>
      </c>
      <c r="F510" s="27">
        <f t="shared" si="38"/>
        <v>1489.0585940000001</v>
      </c>
      <c r="G510" s="29">
        <f t="shared" si="35"/>
        <v>520.06525981711513</v>
      </c>
    </row>
    <row r="511" spans="1:7" x14ac:dyDescent="0.25">
      <c r="A511" s="24">
        <v>1487.9453129999999</v>
      </c>
      <c r="B511" s="24">
        <v>8843.4833980000003</v>
      </c>
      <c r="C511" s="30">
        <f t="shared" si="39"/>
        <v>8783.0133434762993</v>
      </c>
      <c r="D511" s="26">
        <f t="shared" si="36"/>
        <v>6561.6741776298186</v>
      </c>
      <c r="E511" s="26">
        <f t="shared" si="37"/>
        <v>2221.3391658464807</v>
      </c>
      <c r="F511" s="27">
        <f t="shared" si="38"/>
        <v>1487.9453129999999</v>
      </c>
      <c r="G511" s="29">
        <f t="shared" si="35"/>
        <v>521.20251563988211</v>
      </c>
    </row>
    <row r="512" spans="1:7" x14ac:dyDescent="0.25">
      <c r="A512" s="24">
        <v>1486.8320309999999</v>
      </c>
      <c r="B512" s="24">
        <v>8785.4980469999991</v>
      </c>
      <c r="C512" s="30">
        <f t="shared" si="39"/>
        <v>8779.2855975841776</v>
      </c>
      <c r="D512" s="26">
        <f t="shared" si="36"/>
        <v>6558.6873179329868</v>
      </c>
      <c r="E512" s="26">
        <f t="shared" si="37"/>
        <v>2220.5982796511908</v>
      </c>
      <c r="F512" s="27">
        <f t="shared" si="38"/>
        <v>1486.8320309999999</v>
      </c>
      <c r="G512" s="29">
        <f t="shared" si="35"/>
        <v>521.02867827424029</v>
      </c>
    </row>
    <row r="513" spans="1:7" x14ac:dyDescent="0.25">
      <c r="A513" s="24">
        <v>1485.720703</v>
      </c>
      <c r="B513" s="24">
        <v>8875.2597659999992</v>
      </c>
      <c r="C513" s="30">
        <f t="shared" si="39"/>
        <v>8775.4942042896364</v>
      </c>
      <c r="D513" s="26">
        <f t="shared" si="36"/>
        <v>6555.6930890621788</v>
      </c>
      <c r="E513" s="26">
        <f t="shared" si="37"/>
        <v>2219.8011152274576</v>
      </c>
      <c r="F513" s="27">
        <f t="shared" si="38"/>
        <v>1485.720703</v>
      </c>
      <c r="G513" s="29">
        <f t="shared" si="35"/>
        <v>520.84163610192525</v>
      </c>
    </row>
    <row r="514" spans="1:7" x14ac:dyDescent="0.25">
      <c r="A514" s="24">
        <v>1484.607422</v>
      </c>
      <c r="B514" s="24">
        <v>8746.9560550000006</v>
      </c>
      <c r="C514" s="30">
        <f t="shared" si="39"/>
        <v>8756.5326017374955</v>
      </c>
      <c r="D514" s="26">
        <f t="shared" si="36"/>
        <v>6552.6809705114847</v>
      </c>
      <c r="E514" s="26">
        <f t="shared" si="37"/>
        <v>2203.8516312260108</v>
      </c>
      <c r="F514" s="27">
        <f t="shared" si="38"/>
        <v>1484.607422</v>
      </c>
      <c r="G514" s="29">
        <f t="shared" si="35"/>
        <v>517.09933897210158</v>
      </c>
    </row>
    <row r="515" spans="1:7" x14ac:dyDescent="0.25">
      <c r="A515" s="24">
        <v>1483.4921879999999</v>
      </c>
      <c r="B515" s="24">
        <v>8724.1796880000002</v>
      </c>
      <c r="C515" s="30">
        <f t="shared" si="39"/>
        <v>8762.1648757028433</v>
      </c>
      <c r="D515" s="26">
        <f t="shared" si="36"/>
        <v>6549.6509018189445</v>
      </c>
      <c r="E515" s="26">
        <f t="shared" si="37"/>
        <v>2212.5139738838989</v>
      </c>
      <c r="F515" s="27">
        <f t="shared" si="38"/>
        <v>1483.4921879999999</v>
      </c>
      <c r="G515" s="29">
        <f t="shared" si="35"/>
        <v>519.13182228398944</v>
      </c>
    </row>
    <row r="516" spans="1:7" x14ac:dyDescent="0.25">
      <c r="A516" s="24">
        <v>1482.3789059999999</v>
      </c>
      <c r="B516" s="24">
        <v>8790.4638670000004</v>
      </c>
      <c r="C516" s="30">
        <f t="shared" si="39"/>
        <v>8755.2888023857449</v>
      </c>
      <c r="D516" s="26">
        <f t="shared" si="36"/>
        <v>6546.6134988221274</v>
      </c>
      <c r="E516" s="26">
        <f t="shared" si="37"/>
        <v>2208.6753035636175</v>
      </c>
      <c r="F516" s="27">
        <f t="shared" si="38"/>
        <v>1482.3789059999999</v>
      </c>
      <c r="G516" s="29">
        <f t="shared" ref="G516:G579" si="40">E516/$J$6</f>
        <v>518.23113829191641</v>
      </c>
    </row>
    <row r="517" spans="1:7" x14ac:dyDescent="0.25">
      <c r="A517" s="24">
        <v>1481.265625</v>
      </c>
      <c r="B517" s="24">
        <v>8657.5625</v>
      </c>
      <c r="C517" s="30">
        <f t="shared" si="39"/>
        <v>8751.3286329316779</v>
      </c>
      <c r="D517" s="26">
        <f t="shared" ref="D517:D580" si="41">($P$5*A517^3)+($Q$5*A517^2)+($R$5*A517)+$S$5</f>
        <v>6543.5634778323856</v>
      </c>
      <c r="E517" s="26">
        <f t="shared" ref="E517:E580" si="42">C517-D517</f>
        <v>2207.7651550992923</v>
      </c>
      <c r="F517" s="27">
        <f t="shared" ref="F517:F580" si="43">A517</f>
        <v>1481.265625</v>
      </c>
      <c r="G517" s="29">
        <f t="shared" si="40"/>
        <v>518.01758618042186</v>
      </c>
    </row>
    <row r="518" spans="1:7" x14ac:dyDescent="0.25">
      <c r="A518" s="24">
        <v>1480.1503909999999</v>
      </c>
      <c r="B518" s="24">
        <v>8627.7861329999996</v>
      </c>
      <c r="C518" s="30">
        <f t="shared" si="39"/>
        <v>8750.3911258980042</v>
      </c>
      <c r="D518" s="26">
        <f t="shared" si="41"/>
        <v>6540.4954583821218</v>
      </c>
      <c r="E518" s="26">
        <f t="shared" si="42"/>
        <v>2209.8956675158825</v>
      </c>
      <c r="F518" s="27">
        <f t="shared" si="43"/>
        <v>1480.1503909999999</v>
      </c>
      <c r="G518" s="29">
        <f t="shared" si="40"/>
        <v>518.51747761897468</v>
      </c>
    </row>
    <row r="519" spans="1:7" x14ac:dyDescent="0.25">
      <c r="A519" s="24">
        <v>1479.0371090000001</v>
      </c>
      <c r="B519" s="24">
        <v>8752.6025389999995</v>
      </c>
      <c r="C519" s="30">
        <f t="shared" si="39"/>
        <v>8770.5653725557349</v>
      </c>
      <c r="D519" s="26">
        <f t="shared" si="41"/>
        <v>6537.4201891937755</v>
      </c>
      <c r="E519" s="26">
        <f t="shared" si="42"/>
        <v>2233.1451833619594</v>
      </c>
      <c r="F519" s="27">
        <f t="shared" si="43"/>
        <v>1479.0371090000001</v>
      </c>
      <c r="G519" s="29">
        <f t="shared" si="40"/>
        <v>523.97261312133151</v>
      </c>
    </row>
    <row r="520" spans="1:7" x14ac:dyDescent="0.25">
      <c r="A520" s="24">
        <v>1477.921875</v>
      </c>
      <c r="B520" s="24">
        <v>8858.6357420000004</v>
      </c>
      <c r="C520" s="30">
        <f t="shared" si="39"/>
        <v>8782.3765078136657</v>
      </c>
      <c r="D520" s="26">
        <f t="shared" si="41"/>
        <v>6534.3268921327635</v>
      </c>
      <c r="E520" s="26">
        <f t="shared" si="42"/>
        <v>2248.0496156809022</v>
      </c>
      <c r="F520" s="27">
        <f t="shared" si="43"/>
        <v>1477.921875</v>
      </c>
      <c r="G520" s="29">
        <f t="shared" si="40"/>
        <v>527.46970520805792</v>
      </c>
    </row>
    <row r="521" spans="1:7" x14ac:dyDescent="0.25">
      <c r="A521" s="24">
        <v>1476.8066409999999</v>
      </c>
      <c r="B521" s="24">
        <v>8800.7412110000005</v>
      </c>
      <c r="C521" s="30">
        <f t="shared" si="39"/>
        <v>8793.3677034635493</v>
      </c>
      <c r="D521" s="26">
        <f t="shared" si="41"/>
        <v>6531.2209542953769</v>
      </c>
      <c r="E521" s="26">
        <f t="shared" si="42"/>
        <v>2262.1467491681724</v>
      </c>
      <c r="F521" s="27">
        <f t="shared" si="43"/>
        <v>1476.8066409999999</v>
      </c>
      <c r="G521" s="29">
        <f t="shared" si="40"/>
        <v>530.77737724204769</v>
      </c>
    </row>
    <row r="522" spans="1:7" x14ac:dyDescent="0.25">
      <c r="A522" s="24">
        <v>1475.6933590000001</v>
      </c>
      <c r="B522" s="24">
        <v>8763.9345699999994</v>
      </c>
      <c r="C522" s="30">
        <f t="shared" si="39"/>
        <v>8799.8185589352724</v>
      </c>
      <c r="D522" s="26">
        <f t="shared" si="41"/>
        <v>6528.1078512400582</v>
      </c>
      <c r="E522" s="26">
        <f t="shared" si="42"/>
        <v>2271.7107076952143</v>
      </c>
      <c r="F522" s="27">
        <f t="shared" si="43"/>
        <v>1475.6933590000001</v>
      </c>
      <c r="G522" s="29">
        <f t="shared" si="40"/>
        <v>533.02141062533792</v>
      </c>
    </row>
    <row r="523" spans="1:7" x14ac:dyDescent="0.25">
      <c r="A523" s="24">
        <v>1474.578125</v>
      </c>
      <c r="B523" s="24">
        <v>8748.2050780000009</v>
      </c>
      <c r="C523" s="30">
        <f t="shared" si="39"/>
        <v>8814.9728886838857</v>
      </c>
      <c r="D523" s="26">
        <f t="shared" si="41"/>
        <v>6524.9766721583546</v>
      </c>
      <c r="E523" s="26">
        <f t="shared" si="42"/>
        <v>2289.9962165255311</v>
      </c>
      <c r="F523" s="27">
        <f t="shared" si="43"/>
        <v>1474.578125</v>
      </c>
      <c r="G523" s="29">
        <f t="shared" si="40"/>
        <v>537.31181946908816</v>
      </c>
    </row>
    <row r="524" spans="1:7" x14ac:dyDescent="0.25">
      <c r="A524" s="24">
        <v>1473.4609379999999</v>
      </c>
      <c r="B524" s="24">
        <v>8924.3515630000002</v>
      </c>
      <c r="C524" s="30">
        <f t="shared" si="39"/>
        <v>8829.6438826031372</v>
      </c>
      <c r="D524" s="26">
        <f t="shared" si="41"/>
        <v>6521.8273539995553</v>
      </c>
      <c r="E524" s="26">
        <f t="shared" si="42"/>
        <v>2307.8165286035819</v>
      </c>
      <c r="F524" s="27">
        <f t="shared" si="43"/>
        <v>1473.4609379999999</v>
      </c>
      <c r="G524" s="29">
        <f t="shared" si="40"/>
        <v>541.49307716596422</v>
      </c>
    </row>
    <row r="525" spans="1:7" x14ac:dyDescent="0.25">
      <c r="A525" s="24">
        <v>1472.345703</v>
      </c>
      <c r="B525" s="24">
        <v>8864.1464840000008</v>
      </c>
      <c r="C525" s="30">
        <f t="shared" si="39"/>
        <v>8836.1839513762679</v>
      </c>
      <c r="D525" s="26">
        <f t="shared" si="41"/>
        <v>6518.6709109086332</v>
      </c>
      <c r="E525" s="26">
        <f t="shared" si="42"/>
        <v>2317.5130404676347</v>
      </c>
      <c r="F525" s="27">
        <f t="shared" si="43"/>
        <v>1472.345703</v>
      </c>
      <c r="G525" s="29">
        <f t="shared" si="40"/>
        <v>543.76821211796982</v>
      </c>
    </row>
    <row r="526" spans="1:7" x14ac:dyDescent="0.25">
      <c r="A526" s="24">
        <v>1471.2304690000001</v>
      </c>
      <c r="B526" s="24">
        <v>8930.2685550000006</v>
      </c>
      <c r="C526" s="30">
        <f t="shared" si="39"/>
        <v>8837.7360329349449</v>
      </c>
      <c r="D526" s="26">
        <f t="shared" si="41"/>
        <v>6515.5018602155997</v>
      </c>
      <c r="E526" s="26">
        <f t="shared" si="42"/>
        <v>2322.2341727193452</v>
      </c>
      <c r="F526" s="27">
        <f t="shared" si="43"/>
        <v>1471.2304690000001</v>
      </c>
      <c r="G526" s="29">
        <f t="shared" si="40"/>
        <v>544.87595200933504</v>
      </c>
    </row>
    <row r="527" spans="1:7" x14ac:dyDescent="0.25">
      <c r="A527" s="24">
        <v>1470.1132809999999</v>
      </c>
      <c r="B527" s="24">
        <v>8872.4228519999997</v>
      </c>
      <c r="C527" s="30">
        <f t="shared" ref="C527:C590" si="44">(-171*B517+-76*B518+9*B519+84*B520+149*B521+204*B522+249*B523+284*B524+309*B525+324*B526+329*B527+324*B528+309*B529+284*B530+249*B531+204*B532+149*B533+84*B534+9*B535+-76*B536+-171*B537)/3059</f>
        <v>8850.5915935903904</v>
      </c>
      <c r="D527" s="26">
        <f t="shared" si="41"/>
        <v>6512.3146195343434</v>
      </c>
      <c r="E527" s="26">
        <f t="shared" si="42"/>
        <v>2338.276974056047</v>
      </c>
      <c r="F527" s="27">
        <f t="shared" si="43"/>
        <v>1470.1132809999999</v>
      </c>
      <c r="G527" s="29">
        <f t="shared" si="40"/>
        <v>548.64014459332236</v>
      </c>
    </row>
    <row r="528" spans="1:7" x14ac:dyDescent="0.25">
      <c r="A528" s="24">
        <v>1468.998047</v>
      </c>
      <c r="B528" s="24">
        <v>8936.1787110000005</v>
      </c>
      <c r="C528" s="30">
        <f t="shared" si="44"/>
        <v>8851.7022605675065</v>
      </c>
      <c r="D528" s="26">
        <f t="shared" si="41"/>
        <v>6509.1203441294547</v>
      </c>
      <c r="E528" s="26">
        <f t="shared" si="42"/>
        <v>2342.5819164380518</v>
      </c>
      <c r="F528" s="27">
        <f t="shared" si="43"/>
        <v>1468.998047</v>
      </c>
      <c r="G528" s="29">
        <f t="shared" si="40"/>
        <v>549.65023203682654</v>
      </c>
    </row>
    <row r="529" spans="1:7" x14ac:dyDescent="0.25">
      <c r="A529" s="24">
        <v>1467.8808590000001</v>
      </c>
      <c r="B529" s="24">
        <v>8784.8466800000006</v>
      </c>
      <c r="C529" s="30">
        <f t="shared" si="44"/>
        <v>8842.1838853216723</v>
      </c>
      <c r="D529" s="26">
        <f t="shared" si="41"/>
        <v>6505.9078467225954</v>
      </c>
      <c r="E529" s="26">
        <f t="shared" si="42"/>
        <v>2336.2760385990769</v>
      </c>
      <c r="F529" s="27">
        <f t="shared" si="43"/>
        <v>1467.8808590000001</v>
      </c>
      <c r="G529" s="29">
        <f t="shared" si="40"/>
        <v>548.17065636305085</v>
      </c>
    </row>
    <row r="530" spans="1:7" x14ac:dyDescent="0.25">
      <c r="A530" s="24">
        <v>1466.765625</v>
      </c>
      <c r="B530" s="24">
        <v>8734.0703130000002</v>
      </c>
      <c r="C530" s="30">
        <f t="shared" si="44"/>
        <v>8845.8140963269034</v>
      </c>
      <c r="D530" s="26">
        <f t="shared" si="41"/>
        <v>6502.688370928101</v>
      </c>
      <c r="E530" s="26">
        <f t="shared" si="42"/>
        <v>2343.1257253988024</v>
      </c>
      <c r="F530" s="27">
        <f t="shared" si="43"/>
        <v>1466.765625</v>
      </c>
      <c r="G530" s="29">
        <f t="shared" si="40"/>
        <v>549.77782830970943</v>
      </c>
    </row>
    <row r="531" spans="1:7" x14ac:dyDescent="0.25">
      <c r="A531" s="24">
        <v>1465.6484379999999</v>
      </c>
      <c r="B531" s="24">
        <v>8767.4365230000003</v>
      </c>
      <c r="C531" s="30">
        <f t="shared" si="44"/>
        <v>8843.5043628777403</v>
      </c>
      <c r="D531" s="26">
        <f t="shared" si="41"/>
        <v>6499.4506440642544</v>
      </c>
      <c r="E531" s="26">
        <f t="shared" si="42"/>
        <v>2344.0537188134858</v>
      </c>
      <c r="F531" s="27">
        <f t="shared" si="43"/>
        <v>1465.6484379999999</v>
      </c>
      <c r="G531" s="29">
        <f t="shared" si="40"/>
        <v>549.99556745988821</v>
      </c>
    </row>
    <row r="532" spans="1:7" x14ac:dyDescent="0.25">
      <c r="A532" s="24">
        <v>1464.53125</v>
      </c>
      <c r="B532" s="24">
        <v>8905.921875</v>
      </c>
      <c r="C532" s="30">
        <f t="shared" si="44"/>
        <v>8852.3146556158899</v>
      </c>
      <c r="D532" s="26">
        <f t="shared" si="41"/>
        <v>6496.2002962323404</v>
      </c>
      <c r="E532" s="26">
        <f t="shared" si="42"/>
        <v>2356.1143593835495</v>
      </c>
      <c r="F532" s="27">
        <f t="shared" si="43"/>
        <v>1464.53125</v>
      </c>
      <c r="G532" s="29">
        <f t="shared" si="40"/>
        <v>552.82540826132663</v>
      </c>
    </row>
    <row r="533" spans="1:7" x14ac:dyDescent="0.25">
      <c r="A533" s="24">
        <v>1463.4140629999999</v>
      </c>
      <c r="B533" s="24">
        <v>8745.3662110000005</v>
      </c>
      <c r="C533" s="30">
        <f t="shared" si="44"/>
        <v>8851.5357038002639</v>
      </c>
      <c r="D533" s="26">
        <f t="shared" si="41"/>
        <v>6492.9373393530295</v>
      </c>
      <c r="E533" s="26">
        <f t="shared" si="42"/>
        <v>2358.5983644472344</v>
      </c>
      <c r="F533" s="27">
        <f t="shared" si="43"/>
        <v>1463.4140629999999</v>
      </c>
      <c r="G533" s="29">
        <f t="shared" si="40"/>
        <v>553.40824122441506</v>
      </c>
    </row>
    <row r="534" spans="1:7" x14ac:dyDescent="0.25">
      <c r="A534" s="24">
        <v>1462.294922</v>
      </c>
      <c r="B534" s="24">
        <v>8855.7763670000004</v>
      </c>
      <c r="C534" s="30">
        <f t="shared" si="44"/>
        <v>8835.9303062327563</v>
      </c>
      <c r="D534" s="26">
        <f t="shared" si="41"/>
        <v>6489.6560365083787</v>
      </c>
      <c r="E534" s="26">
        <f t="shared" si="42"/>
        <v>2346.2742697243775</v>
      </c>
      <c r="F534" s="27">
        <f t="shared" si="43"/>
        <v>1462.294922</v>
      </c>
      <c r="G534" s="29">
        <f t="shared" si="40"/>
        <v>550.51658502382338</v>
      </c>
    </row>
    <row r="535" spans="1:7" x14ac:dyDescent="0.25">
      <c r="A535" s="24">
        <v>1461.1777340000001</v>
      </c>
      <c r="B535" s="24">
        <v>8875.0800780000009</v>
      </c>
      <c r="C535" s="30">
        <f t="shared" si="44"/>
        <v>8839.4854678074516</v>
      </c>
      <c r="D535" s="26">
        <f t="shared" si="41"/>
        <v>6486.367849051403</v>
      </c>
      <c r="E535" s="26">
        <f t="shared" si="42"/>
        <v>2353.1176187560486</v>
      </c>
      <c r="F535" s="27">
        <f t="shared" si="43"/>
        <v>1461.1777340000001</v>
      </c>
      <c r="G535" s="29">
        <f t="shared" si="40"/>
        <v>552.12226991226748</v>
      </c>
    </row>
    <row r="536" spans="1:7" x14ac:dyDescent="0.25">
      <c r="A536" s="24">
        <v>1460.060547</v>
      </c>
      <c r="B536" s="24">
        <v>8934.0625</v>
      </c>
      <c r="C536" s="30">
        <f t="shared" si="44"/>
        <v>8843.9583366636161</v>
      </c>
      <c r="D536" s="26">
        <f t="shared" si="41"/>
        <v>6483.0670708971884</v>
      </c>
      <c r="E536" s="26">
        <f t="shared" si="42"/>
        <v>2360.8912657664278</v>
      </c>
      <c r="F536" s="27">
        <f t="shared" si="43"/>
        <v>1460.060547</v>
      </c>
      <c r="G536" s="29">
        <f t="shared" si="40"/>
        <v>553.94623468081829</v>
      </c>
    </row>
    <row r="537" spans="1:7" x14ac:dyDescent="0.25">
      <c r="A537" s="24">
        <v>1458.9414059999999</v>
      </c>
      <c r="B537" s="24">
        <v>8855.3134769999997</v>
      </c>
      <c r="C537" s="30">
        <f t="shared" si="44"/>
        <v>8843.1517585982328</v>
      </c>
      <c r="D537" s="26">
        <f t="shared" si="41"/>
        <v>6479.7478989912324</v>
      </c>
      <c r="E537" s="26">
        <f t="shared" si="42"/>
        <v>2363.4038596070004</v>
      </c>
      <c r="F537" s="27">
        <f t="shared" si="43"/>
        <v>1458.9414059999999</v>
      </c>
      <c r="G537" s="29">
        <f t="shared" si="40"/>
        <v>554.53577555355969</v>
      </c>
    </row>
    <row r="538" spans="1:7" x14ac:dyDescent="0.25">
      <c r="A538" s="24">
        <v>1457.8222659999999</v>
      </c>
      <c r="B538" s="24">
        <v>8855.9355469999991</v>
      </c>
      <c r="C538" s="30">
        <f t="shared" si="44"/>
        <v>8846.2066542644679</v>
      </c>
      <c r="D538" s="26">
        <f t="shared" si="41"/>
        <v>6476.4161045983565</v>
      </c>
      <c r="E538" s="26">
        <f t="shared" si="42"/>
        <v>2369.7905496661115</v>
      </c>
      <c r="F538" s="27">
        <f t="shared" si="43"/>
        <v>1457.8222659999999</v>
      </c>
      <c r="G538" s="29">
        <f t="shared" si="40"/>
        <v>556.03431255169187</v>
      </c>
    </row>
    <row r="539" spans="1:7" x14ac:dyDescent="0.25">
      <c r="A539" s="24">
        <v>1456.705078</v>
      </c>
      <c r="B539" s="24">
        <v>8910.21875</v>
      </c>
      <c r="C539" s="30">
        <f t="shared" si="44"/>
        <v>8862.930230546257</v>
      </c>
      <c r="D539" s="26">
        <f t="shared" si="41"/>
        <v>6473.0775351893044</v>
      </c>
      <c r="E539" s="26">
        <f t="shared" si="42"/>
        <v>2389.8526953569526</v>
      </c>
      <c r="F539" s="27">
        <f t="shared" si="43"/>
        <v>1456.705078</v>
      </c>
      <c r="G539" s="29">
        <f t="shared" si="40"/>
        <v>560.7415814658541</v>
      </c>
    </row>
    <row r="540" spans="1:7" x14ac:dyDescent="0.25">
      <c r="A540" s="24">
        <v>1455.5859379999999</v>
      </c>
      <c r="B540" s="24">
        <v>8787.1962889999995</v>
      </c>
      <c r="C540" s="30">
        <f t="shared" si="44"/>
        <v>8870.8362478427607</v>
      </c>
      <c r="D540" s="26">
        <f t="shared" si="41"/>
        <v>6469.720530298533</v>
      </c>
      <c r="E540" s="26">
        <f t="shared" si="42"/>
        <v>2401.1157175442277</v>
      </c>
      <c r="F540" s="27">
        <f t="shared" si="43"/>
        <v>1455.5859379999999</v>
      </c>
      <c r="G540" s="29">
        <f t="shared" si="40"/>
        <v>563.3842735805805</v>
      </c>
    </row>
    <row r="541" spans="1:7" x14ac:dyDescent="0.25">
      <c r="A541" s="24">
        <v>1454.466797</v>
      </c>
      <c r="B541" s="24">
        <v>8974.4082030000009</v>
      </c>
      <c r="C541" s="30">
        <f t="shared" si="44"/>
        <v>8882.1237844200732</v>
      </c>
      <c r="D541" s="26">
        <f t="shared" si="41"/>
        <v>6466.3509153352152</v>
      </c>
      <c r="E541" s="26">
        <f t="shared" si="42"/>
        <v>2415.772869084858</v>
      </c>
      <c r="F541" s="27">
        <f t="shared" si="43"/>
        <v>1454.466797</v>
      </c>
      <c r="G541" s="29">
        <f t="shared" si="40"/>
        <v>566.82334509768509</v>
      </c>
    </row>
    <row r="542" spans="1:7" x14ac:dyDescent="0.25">
      <c r="A542" s="24">
        <v>1453.3476559999999</v>
      </c>
      <c r="B542" s="24">
        <v>8765.1435550000006</v>
      </c>
      <c r="C542" s="30">
        <f t="shared" si="44"/>
        <v>8872.0902345603117</v>
      </c>
      <c r="D542" s="26">
        <f t="shared" si="41"/>
        <v>6462.9686994272779</v>
      </c>
      <c r="E542" s="26">
        <f t="shared" si="42"/>
        <v>2409.1215351330338</v>
      </c>
      <c r="F542" s="27">
        <f t="shared" si="43"/>
        <v>1453.3476559999999</v>
      </c>
      <c r="G542" s="29">
        <f t="shared" si="40"/>
        <v>565.26271354652317</v>
      </c>
    </row>
    <row r="543" spans="1:7" x14ac:dyDescent="0.25">
      <c r="A543" s="24">
        <v>1452.2285159999999</v>
      </c>
      <c r="B543" s="24">
        <v>8798.4179690000001</v>
      </c>
      <c r="C543" s="30">
        <f t="shared" si="44"/>
        <v>8885.7593752765606</v>
      </c>
      <c r="D543" s="26">
        <f t="shared" si="41"/>
        <v>6459.5738917477047</v>
      </c>
      <c r="E543" s="26">
        <f t="shared" si="42"/>
        <v>2426.1854835288559</v>
      </c>
      <c r="F543" s="27">
        <f t="shared" si="43"/>
        <v>1452.2285159999999</v>
      </c>
      <c r="G543" s="29">
        <f t="shared" si="40"/>
        <v>569.26650232736097</v>
      </c>
    </row>
    <row r="544" spans="1:7" x14ac:dyDescent="0.25">
      <c r="A544" s="24">
        <v>1451.107422</v>
      </c>
      <c r="B544" s="24">
        <v>8955.2138670000004</v>
      </c>
      <c r="C544" s="30">
        <f t="shared" si="44"/>
        <v>8888.7069636250417</v>
      </c>
      <c r="D544" s="26">
        <f t="shared" si="41"/>
        <v>6456.1605351506332</v>
      </c>
      <c r="E544" s="26">
        <f t="shared" si="42"/>
        <v>2432.5464284744085</v>
      </c>
      <c r="F544" s="27">
        <f t="shared" si="43"/>
        <v>1451.107422</v>
      </c>
      <c r="G544" s="29">
        <f t="shared" si="40"/>
        <v>570.75899863699374</v>
      </c>
    </row>
    <row r="545" spans="1:7" x14ac:dyDescent="0.25">
      <c r="A545" s="24">
        <v>1449.9882809999999</v>
      </c>
      <c r="B545" s="24">
        <v>8888.2285159999992</v>
      </c>
      <c r="C545" s="30">
        <f t="shared" si="44"/>
        <v>8907.08847486989</v>
      </c>
      <c r="D545" s="26">
        <f t="shared" si="41"/>
        <v>6452.7405312714509</v>
      </c>
      <c r="E545" s="26">
        <f t="shared" si="42"/>
        <v>2454.3479435984391</v>
      </c>
      <c r="F545" s="27">
        <f t="shared" si="43"/>
        <v>1449.9882809999999</v>
      </c>
      <c r="G545" s="29">
        <f t="shared" si="40"/>
        <v>575.87438340223548</v>
      </c>
    </row>
    <row r="546" spans="1:7" x14ac:dyDescent="0.25">
      <c r="A546" s="24">
        <v>1448.8671879999999</v>
      </c>
      <c r="B546" s="24">
        <v>8835.2490230000003</v>
      </c>
      <c r="C546" s="30">
        <f t="shared" si="44"/>
        <v>8913.9354626237327</v>
      </c>
      <c r="D546" s="26">
        <f t="shared" si="41"/>
        <v>6449.30195292178</v>
      </c>
      <c r="E546" s="26">
        <f t="shared" si="42"/>
        <v>2464.6335097019528</v>
      </c>
      <c r="F546" s="27">
        <f t="shared" si="43"/>
        <v>1448.8671879999999</v>
      </c>
      <c r="G546" s="29">
        <f t="shared" si="40"/>
        <v>578.28773072458762</v>
      </c>
    </row>
    <row r="547" spans="1:7" x14ac:dyDescent="0.25">
      <c r="A547" s="24">
        <v>1447.748047</v>
      </c>
      <c r="B547" s="24">
        <v>9029.2167969999991</v>
      </c>
      <c r="C547" s="30">
        <f t="shared" si="44"/>
        <v>8925.3244285253368</v>
      </c>
      <c r="D547" s="26">
        <f t="shared" si="41"/>
        <v>6445.8567804606046</v>
      </c>
      <c r="E547" s="26">
        <f t="shared" si="42"/>
        <v>2479.4676480647322</v>
      </c>
      <c r="F547" s="27">
        <f t="shared" si="43"/>
        <v>1447.748047</v>
      </c>
      <c r="G547" s="29">
        <f t="shared" si="40"/>
        <v>581.76832943319789</v>
      </c>
    </row>
    <row r="548" spans="1:7" x14ac:dyDescent="0.25">
      <c r="A548" s="24">
        <v>1446.626953</v>
      </c>
      <c r="B548" s="24">
        <v>9013.4931639999995</v>
      </c>
      <c r="C548" s="30">
        <f t="shared" si="44"/>
        <v>8943.5975461565868</v>
      </c>
      <c r="D548" s="26">
        <f t="shared" si="41"/>
        <v>6442.392998845482</v>
      </c>
      <c r="E548" s="26">
        <f t="shared" si="42"/>
        <v>2501.2045473111048</v>
      </c>
      <c r="F548" s="27">
        <f t="shared" si="43"/>
        <v>1446.626953</v>
      </c>
      <c r="G548" s="29">
        <f t="shared" si="40"/>
        <v>586.86855309269606</v>
      </c>
    </row>
    <row r="549" spans="1:7" x14ac:dyDescent="0.25">
      <c r="A549" s="24">
        <v>1445.5058590000001</v>
      </c>
      <c r="B549" s="24">
        <v>8965.1748050000006</v>
      </c>
      <c r="C549" s="30">
        <f t="shared" si="44"/>
        <v>8963.5100153301737</v>
      </c>
      <c r="D549" s="26">
        <f t="shared" si="41"/>
        <v>6438.916615387634</v>
      </c>
      <c r="E549" s="26">
        <f t="shared" si="42"/>
        <v>2524.5933999425397</v>
      </c>
      <c r="F549" s="27">
        <f t="shared" si="43"/>
        <v>1445.5058590000001</v>
      </c>
      <c r="G549" s="29">
        <f t="shared" si="40"/>
        <v>592.35638179389707</v>
      </c>
    </row>
    <row r="550" spans="1:7" x14ac:dyDescent="0.25">
      <c r="A550" s="24">
        <v>1444.3847659999999</v>
      </c>
      <c r="B550" s="24">
        <v>8979.734375</v>
      </c>
      <c r="C550" s="30">
        <f t="shared" si="44"/>
        <v>8992.4903979045448</v>
      </c>
      <c r="D550" s="26">
        <f t="shared" si="41"/>
        <v>6435.4276393709024</v>
      </c>
      <c r="E550" s="26">
        <f t="shared" si="42"/>
        <v>2557.0627585336424</v>
      </c>
      <c r="F550" s="27">
        <f t="shared" si="43"/>
        <v>1444.3847659999999</v>
      </c>
      <c r="G550" s="29">
        <f t="shared" si="40"/>
        <v>599.97480928983839</v>
      </c>
    </row>
    <row r="551" spans="1:7" x14ac:dyDescent="0.25">
      <c r="A551" s="24">
        <v>1443.263672</v>
      </c>
      <c r="B551" s="24">
        <v>8842.9863280000009</v>
      </c>
      <c r="C551" s="30">
        <f t="shared" si="44"/>
        <v>9005.9847268734866</v>
      </c>
      <c r="D551" s="26">
        <f t="shared" si="41"/>
        <v>6431.9260707371541</v>
      </c>
      <c r="E551" s="26">
        <f t="shared" si="42"/>
        <v>2574.0586561363325</v>
      </c>
      <c r="F551" s="27">
        <f t="shared" si="43"/>
        <v>1443.263672</v>
      </c>
      <c r="G551" s="29">
        <f t="shared" si="40"/>
        <v>603.96263101570457</v>
      </c>
    </row>
    <row r="552" spans="1:7" x14ac:dyDescent="0.25">
      <c r="A552" s="24">
        <v>1442.142578</v>
      </c>
      <c r="B552" s="24">
        <v>9162.4335940000001</v>
      </c>
      <c r="C552" s="30">
        <f t="shared" si="44"/>
        <v>9027.6029981435113</v>
      </c>
      <c r="D552" s="26">
        <f t="shared" si="41"/>
        <v>6428.411918759004</v>
      </c>
      <c r="E552" s="26">
        <f t="shared" si="42"/>
        <v>2599.1910793845072</v>
      </c>
      <c r="F552" s="27">
        <f t="shared" si="43"/>
        <v>1442.142578</v>
      </c>
      <c r="G552" s="29">
        <f t="shared" si="40"/>
        <v>609.85956131004048</v>
      </c>
    </row>
    <row r="553" spans="1:7" x14ac:dyDescent="0.25">
      <c r="A553" s="24">
        <v>1441.0195309999999</v>
      </c>
      <c r="B553" s="24">
        <v>9039.6621090000008</v>
      </c>
      <c r="C553" s="30">
        <f t="shared" si="44"/>
        <v>9039.619851259562</v>
      </c>
      <c r="D553" s="26">
        <f t="shared" si="41"/>
        <v>6424.8790348991861</v>
      </c>
      <c r="E553" s="26">
        <f t="shared" si="42"/>
        <v>2614.7408163603759</v>
      </c>
      <c r="F553" s="27">
        <f t="shared" si="43"/>
        <v>1441.0195309999999</v>
      </c>
      <c r="G553" s="29">
        <f t="shared" si="40"/>
        <v>613.50806404837522</v>
      </c>
    </row>
    <row r="554" spans="1:7" x14ac:dyDescent="0.25">
      <c r="A554" s="24">
        <v>1439.8984379999999</v>
      </c>
      <c r="B554" s="24">
        <v>9051.8671880000002</v>
      </c>
      <c r="C554" s="30">
        <f t="shared" si="44"/>
        <v>9040.6522004648577</v>
      </c>
      <c r="D554" s="26">
        <f t="shared" si="41"/>
        <v>6421.3397159992546</v>
      </c>
      <c r="E554" s="26">
        <f t="shared" si="42"/>
        <v>2619.3124844656031</v>
      </c>
      <c r="F554" s="27">
        <f t="shared" si="43"/>
        <v>1439.8984379999999</v>
      </c>
      <c r="G554" s="29">
        <f t="shared" si="40"/>
        <v>614.58073451389919</v>
      </c>
    </row>
    <row r="555" spans="1:7" x14ac:dyDescent="0.25">
      <c r="A555" s="24">
        <v>1438.7753909999999</v>
      </c>
      <c r="B555" s="24">
        <v>8924.5117190000001</v>
      </c>
      <c r="C555" s="30">
        <f t="shared" si="44"/>
        <v>9043.4135246057522</v>
      </c>
      <c r="D555" s="26">
        <f t="shared" si="41"/>
        <v>6417.7816305939723</v>
      </c>
      <c r="E555" s="26">
        <f t="shared" si="42"/>
        <v>2625.6318940117799</v>
      </c>
      <c r="F555" s="27">
        <f t="shared" si="43"/>
        <v>1438.7753909999999</v>
      </c>
      <c r="G555" s="29">
        <f t="shared" si="40"/>
        <v>616.06348519126857</v>
      </c>
    </row>
    <row r="556" spans="1:7" x14ac:dyDescent="0.25">
      <c r="A556" s="24">
        <v>1437.654297</v>
      </c>
      <c r="B556" s="24">
        <v>9118.1181639999995</v>
      </c>
      <c r="C556" s="30">
        <f t="shared" si="44"/>
        <v>9049.5794534570123</v>
      </c>
      <c r="D556" s="26">
        <f t="shared" si="41"/>
        <v>6414.2171631656238</v>
      </c>
      <c r="E556" s="26">
        <f t="shared" si="42"/>
        <v>2635.3622902913885</v>
      </c>
      <c r="F556" s="27">
        <f t="shared" si="43"/>
        <v>1437.654297</v>
      </c>
      <c r="G556" s="29">
        <f t="shared" si="40"/>
        <v>618.34657059176948</v>
      </c>
    </row>
    <row r="557" spans="1:7" x14ac:dyDescent="0.25">
      <c r="A557" s="24">
        <v>1436.53125</v>
      </c>
      <c r="B557" s="24">
        <v>9204.6982420000004</v>
      </c>
      <c r="C557" s="30">
        <f t="shared" si="44"/>
        <v>9061.120636327556</v>
      </c>
      <c r="D557" s="26">
        <f t="shared" si="41"/>
        <v>6410.6339009541098</v>
      </c>
      <c r="E557" s="26">
        <f t="shared" si="42"/>
        <v>2650.4867353734462</v>
      </c>
      <c r="F557" s="27">
        <f t="shared" si="43"/>
        <v>1436.53125</v>
      </c>
      <c r="G557" s="29">
        <f t="shared" si="40"/>
        <v>621.89528523455192</v>
      </c>
    </row>
    <row r="558" spans="1:7" x14ac:dyDescent="0.25">
      <c r="A558" s="24">
        <v>1435.408203</v>
      </c>
      <c r="B558" s="24">
        <v>9100.6298829999996</v>
      </c>
      <c r="C558" s="30">
        <f t="shared" si="44"/>
        <v>9076.5236939127171</v>
      </c>
      <c r="D558" s="26">
        <f t="shared" si="41"/>
        <v>6407.0380486764134</v>
      </c>
      <c r="E558" s="26">
        <f t="shared" si="42"/>
        <v>2669.4856452363038</v>
      </c>
      <c r="F558" s="27">
        <f t="shared" si="43"/>
        <v>1435.408203</v>
      </c>
      <c r="G558" s="29">
        <f t="shared" si="40"/>
        <v>626.35308248009926</v>
      </c>
    </row>
    <row r="559" spans="1:7" x14ac:dyDescent="0.25">
      <c r="A559" s="24">
        <v>1434.2851559999999</v>
      </c>
      <c r="B559" s="24">
        <v>9091.890625</v>
      </c>
      <c r="C559" s="30">
        <f t="shared" si="44"/>
        <v>9115.4941818489697</v>
      </c>
      <c r="D559" s="26">
        <f t="shared" si="41"/>
        <v>6403.4296125309302</v>
      </c>
      <c r="E559" s="26">
        <f t="shared" si="42"/>
        <v>2712.0645693180395</v>
      </c>
      <c r="F559" s="27">
        <f t="shared" si="43"/>
        <v>1434.2851559999999</v>
      </c>
      <c r="G559" s="29">
        <f t="shared" si="40"/>
        <v>636.3435615054774</v>
      </c>
    </row>
    <row r="560" spans="1:7" x14ac:dyDescent="0.25">
      <c r="A560" s="24">
        <v>1433.1621090000001</v>
      </c>
      <c r="B560" s="24">
        <v>9018.0908199999994</v>
      </c>
      <c r="C560" s="30">
        <f t="shared" si="44"/>
        <v>9136.6102057021908</v>
      </c>
      <c r="D560" s="26">
        <f t="shared" si="41"/>
        <v>6399.808598716043</v>
      </c>
      <c r="E560" s="26">
        <f t="shared" si="42"/>
        <v>2736.8016069861478</v>
      </c>
      <c r="F560" s="27">
        <f t="shared" si="43"/>
        <v>1433.1621090000001</v>
      </c>
      <c r="G560" s="29">
        <f t="shared" si="40"/>
        <v>642.14772075334417</v>
      </c>
    </row>
    <row r="561" spans="1:7" x14ac:dyDescent="0.25">
      <c r="A561" s="24">
        <v>1432.0390629999999</v>
      </c>
      <c r="B561" s="24">
        <v>9079.0644530000009</v>
      </c>
      <c r="C561" s="30">
        <f t="shared" si="44"/>
        <v>9163.5875953916311</v>
      </c>
      <c r="D561" s="26">
        <f t="shared" si="41"/>
        <v>6396.17501667121</v>
      </c>
      <c r="E561" s="26">
        <f t="shared" si="42"/>
        <v>2767.4125787204212</v>
      </c>
      <c r="F561" s="27">
        <f t="shared" si="43"/>
        <v>1432.0390629999999</v>
      </c>
      <c r="G561" s="29">
        <f t="shared" si="40"/>
        <v>649.33010681999633</v>
      </c>
    </row>
    <row r="562" spans="1:7" x14ac:dyDescent="0.25">
      <c r="A562" s="24">
        <v>1430.9160159999999</v>
      </c>
      <c r="B562" s="24">
        <v>9163.2421880000002</v>
      </c>
      <c r="C562" s="30">
        <f t="shared" si="44"/>
        <v>9168.8824083664585</v>
      </c>
      <c r="D562" s="26">
        <f t="shared" si="41"/>
        <v>6392.5288661238774</v>
      </c>
      <c r="E562" s="26">
        <f t="shared" si="42"/>
        <v>2776.3535422425812</v>
      </c>
      <c r="F562" s="27">
        <f t="shared" si="43"/>
        <v>1430.9160159999999</v>
      </c>
      <c r="G562" s="29">
        <f t="shared" si="40"/>
        <v>651.42796416282965</v>
      </c>
    </row>
    <row r="563" spans="1:7" x14ac:dyDescent="0.25">
      <c r="A563" s="24">
        <v>1429.7910159999999</v>
      </c>
      <c r="B563" s="24">
        <v>9080.1796880000002</v>
      </c>
      <c r="C563" s="30">
        <f t="shared" si="44"/>
        <v>9197.7304972275251</v>
      </c>
      <c r="D563" s="26">
        <f t="shared" si="41"/>
        <v>6388.863783001374</v>
      </c>
      <c r="E563" s="26">
        <f t="shared" si="42"/>
        <v>2808.8667142261511</v>
      </c>
      <c r="F563" s="27">
        <f t="shared" si="43"/>
        <v>1429.7910159999999</v>
      </c>
      <c r="G563" s="29">
        <f t="shared" si="40"/>
        <v>659.05667178650822</v>
      </c>
    </row>
    <row r="564" spans="1:7" x14ac:dyDescent="0.25">
      <c r="A564" s="24">
        <v>1428.6679690000001</v>
      </c>
      <c r="B564" s="24">
        <v>9215.4033199999994</v>
      </c>
      <c r="C564" s="30">
        <f t="shared" si="44"/>
        <v>9220.3627079228481</v>
      </c>
      <c r="D564" s="26">
        <f t="shared" si="41"/>
        <v>6385.1924986796712</v>
      </c>
      <c r="E564" s="26">
        <f t="shared" si="42"/>
        <v>2835.1702092431769</v>
      </c>
      <c r="F564" s="27">
        <f t="shared" si="43"/>
        <v>1428.6679690000001</v>
      </c>
      <c r="G564" s="29">
        <f t="shared" si="40"/>
        <v>665.22837576750328</v>
      </c>
    </row>
    <row r="565" spans="1:7" x14ac:dyDescent="0.25">
      <c r="A565" s="24">
        <v>1427.5429690000001</v>
      </c>
      <c r="B565" s="24">
        <v>9401.6435550000006</v>
      </c>
      <c r="C565" s="30">
        <f t="shared" si="44"/>
        <v>9231.6130623170957</v>
      </c>
      <c r="D565" s="26">
        <f t="shared" si="41"/>
        <v>6381.5022505146317</v>
      </c>
      <c r="E565" s="26">
        <f t="shared" si="42"/>
        <v>2850.110811802464</v>
      </c>
      <c r="F565" s="27">
        <f t="shared" si="43"/>
        <v>1427.5429690000001</v>
      </c>
      <c r="G565" s="29">
        <f t="shared" si="40"/>
        <v>668.73395463578413</v>
      </c>
    </row>
    <row r="566" spans="1:7" x14ac:dyDescent="0.25">
      <c r="A566" s="24">
        <v>1426.4179690000001</v>
      </c>
      <c r="B566" s="24">
        <v>9381.2470699999994</v>
      </c>
      <c r="C566" s="30">
        <f t="shared" si="44"/>
        <v>9249.8999310212457</v>
      </c>
      <c r="D566" s="26">
        <f t="shared" si="41"/>
        <v>6377.7994182379716</v>
      </c>
      <c r="E566" s="26">
        <f t="shared" si="42"/>
        <v>2872.1005127832741</v>
      </c>
      <c r="F566" s="27">
        <f t="shared" si="43"/>
        <v>1426.4179690000001</v>
      </c>
      <c r="G566" s="29">
        <f t="shared" si="40"/>
        <v>673.89349427096613</v>
      </c>
    </row>
    <row r="567" spans="1:7" x14ac:dyDescent="0.25">
      <c r="A567" s="24">
        <v>1425.2929690000001</v>
      </c>
      <c r="B567" s="24">
        <v>9265.7167969999991</v>
      </c>
      <c r="C567" s="30">
        <f t="shared" si="44"/>
        <v>9258.2431153135003</v>
      </c>
      <c r="D567" s="26">
        <f t="shared" si="41"/>
        <v>6374.0840080804828</v>
      </c>
      <c r="E567" s="26">
        <f t="shared" si="42"/>
        <v>2884.1591072330175</v>
      </c>
      <c r="F567" s="27">
        <f t="shared" si="43"/>
        <v>1425.2929690000001</v>
      </c>
      <c r="G567" s="29">
        <f t="shared" si="40"/>
        <v>676.72285498225233</v>
      </c>
    </row>
    <row r="568" spans="1:7" x14ac:dyDescent="0.25">
      <c r="A568" s="24">
        <v>1424.1679690000001</v>
      </c>
      <c r="B568" s="24">
        <v>9447.1962889999995</v>
      </c>
      <c r="C568" s="30">
        <f t="shared" si="44"/>
        <v>9286.5480412961751</v>
      </c>
      <c r="D568" s="26">
        <f t="shared" si="41"/>
        <v>6370.3560262729407</v>
      </c>
      <c r="E568" s="26">
        <f t="shared" si="42"/>
        <v>2916.1920150232345</v>
      </c>
      <c r="F568" s="27">
        <f t="shared" si="43"/>
        <v>1424.1679690000001</v>
      </c>
      <c r="G568" s="29">
        <f t="shared" si="40"/>
        <v>684.23887611951045</v>
      </c>
    </row>
    <row r="569" spans="1:7" x14ac:dyDescent="0.25">
      <c r="A569" s="24">
        <v>1423.0429690000001</v>
      </c>
      <c r="B569" s="24">
        <v>9143.8105469999991</v>
      </c>
      <c r="C569" s="30">
        <f t="shared" si="44"/>
        <v>9318.1341914069944</v>
      </c>
      <c r="D569" s="26">
        <f t="shared" si="41"/>
        <v>6366.6154790461351</v>
      </c>
      <c r="E569" s="26">
        <f t="shared" si="42"/>
        <v>2951.5187123608594</v>
      </c>
      <c r="F569" s="27">
        <f t="shared" si="43"/>
        <v>1423.0429690000001</v>
      </c>
      <c r="G569" s="29">
        <f t="shared" si="40"/>
        <v>692.52773349199663</v>
      </c>
    </row>
    <row r="570" spans="1:7" x14ac:dyDescent="0.25">
      <c r="A570" s="24">
        <v>1421.9179690000001</v>
      </c>
      <c r="B570" s="24">
        <v>9325.2421880000002</v>
      </c>
      <c r="C570" s="30">
        <f t="shared" si="44"/>
        <v>9342.2990383027136</v>
      </c>
      <c r="D570" s="26">
        <f t="shared" si="41"/>
        <v>6362.8623726308506</v>
      </c>
      <c r="E570" s="26">
        <f t="shared" si="42"/>
        <v>2979.436665671863</v>
      </c>
      <c r="F570" s="27">
        <f t="shared" si="43"/>
        <v>1421.9179690000001</v>
      </c>
      <c r="G570" s="29">
        <f t="shared" si="40"/>
        <v>699.0782448776215</v>
      </c>
    </row>
    <row r="571" spans="1:7" x14ac:dyDescent="0.25">
      <c r="A571" s="24">
        <v>1420.7929690000001</v>
      </c>
      <c r="B571" s="24">
        <v>9244.5908199999994</v>
      </c>
      <c r="C571" s="30">
        <f t="shared" si="44"/>
        <v>9363.708941987903</v>
      </c>
      <c r="D571" s="26">
        <f t="shared" si="41"/>
        <v>6359.0967132578644</v>
      </c>
      <c r="E571" s="26">
        <f t="shared" si="42"/>
        <v>3004.6122287300386</v>
      </c>
      <c r="F571" s="27">
        <f t="shared" si="43"/>
        <v>1420.7929690000001</v>
      </c>
      <c r="G571" s="29">
        <f t="shared" si="40"/>
        <v>704.98529725409708</v>
      </c>
    </row>
    <row r="572" spans="1:7" x14ac:dyDescent="0.25">
      <c r="A572" s="24">
        <v>1419.6660159999999</v>
      </c>
      <c r="B572" s="24">
        <v>9356.3828130000002</v>
      </c>
      <c r="C572" s="30">
        <f t="shared" si="44"/>
        <v>9374.7068946583859</v>
      </c>
      <c r="D572" s="26">
        <f t="shared" si="41"/>
        <v>6355.3119372863275</v>
      </c>
      <c r="E572" s="26">
        <f t="shared" si="42"/>
        <v>3019.3949573720583</v>
      </c>
      <c r="F572" s="27">
        <f t="shared" si="43"/>
        <v>1419.6660159999999</v>
      </c>
      <c r="G572" s="29">
        <f t="shared" si="40"/>
        <v>708.45383347526717</v>
      </c>
    </row>
    <row r="573" spans="1:7" x14ac:dyDescent="0.25">
      <c r="A573" s="24">
        <v>1418.5410159999999</v>
      </c>
      <c r="B573" s="24">
        <v>9349.9238280000009</v>
      </c>
      <c r="C573" s="30">
        <f t="shared" si="44"/>
        <v>9389.8775536914018</v>
      </c>
      <c r="D573" s="26">
        <f t="shared" si="41"/>
        <v>6351.5211689254193</v>
      </c>
      <c r="E573" s="26">
        <f t="shared" si="42"/>
        <v>3038.3563847659825</v>
      </c>
      <c r="F573" s="27">
        <f t="shared" si="43"/>
        <v>1418.5410159999999</v>
      </c>
      <c r="G573" s="29">
        <f t="shared" si="40"/>
        <v>712.90283604533181</v>
      </c>
    </row>
    <row r="574" spans="1:7" x14ac:dyDescent="0.25">
      <c r="A574" s="24">
        <v>1417.4140629999999</v>
      </c>
      <c r="B574" s="24">
        <v>9343.4667969999991</v>
      </c>
      <c r="C574" s="30">
        <f t="shared" si="44"/>
        <v>9389.4721066122929</v>
      </c>
      <c r="D574" s="26">
        <f t="shared" si="41"/>
        <v>6347.7112528816342</v>
      </c>
      <c r="E574" s="26">
        <f t="shared" si="42"/>
        <v>3041.7608537306587</v>
      </c>
      <c r="F574" s="27">
        <f t="shared" si="43"/>
        <v>1417.4140629999999</v>
      </c>
      <c r="G574" s="29">
        <f t="shared" si="40"/>
        <v>713.70164147589787</v>
      </c>
    </row>
    <row r="575" spans="1:7" x14ac:dyDescent="0.25">
      <c r="A575" s="24">
        <v>1416.2871090000001</v>
      </c>
      <c r="B575" s="24">
        <v>9550.1630860000005</v>
      </c>
      <c r="C575" s="30">
        <f t="shared" si="44"/>
        <v>9391.2945828989868</v>
      </c>
      <c r="D575" s="26">
        <f t="shared" si="41"/>
        <v>6343.8887618924546</v>
      </c>
      <c r="E575" s="26">
        <f t="shared" si="42"/>
        <v>3047.4058210065323</v>
      </c>
      <c r="F575" s="27">
        <f t="shared" si="43"/>
        <v>1416.2871090000001</v>
      </c>
      <c r="G575" s="29">
        <f t="shared" si="40"/>
        <v>715.02614481610203</v>
      </c>
    </row>
    <row r="576" spans="1:7" x14ac:dyDescent="0.25">
      <c r="A576" s="24">
        <v>1415.1601559999999</v>
      </c>
      <c r="B576" s="24">
        <v>9307.3925780000009</v>
      </c>
      <c r="C576" s="30">
        <f t="shared" si="44"/>
        <v>9410.3682745521419</v>
      </c>
      <c r="D576" s="26">
        <f t="shared" si="41"/>
        <v>6340.053709004922</v>
      </c>
      <c r="E576" s="26">
        <f t="shared" si="42"/>
        <v>3070.3145655472199</v>
      </c>
      <c r="F576" s="27">
        <f t="shared" si="43"/>
        <v>1415.1601559999999</v>
      </c>
      <c r="G576" s="29">
        <f t="shared" si="40"/>
        <v>720.40132365791919</v>
      </c>
    </row>
    <row r="577" spans="1:7" x14ac:dyDescent="0.25">
      <c r="A577" s="24">
        <v>1414.033203</v>
      </c>
      <c r="B577" s="24">
        <v>9636.7617190000001</v>
      </c>
      <c r="C577" s="30">
        <f t="shared" si="44"/>
        <v>9439.7592385782918</v>
      </c>
      <c r="D577" s="26">
        <f t="shared" si="41"/>
        <v>6336.2060970960338</v>
      </c>
      <c r="E577" s="26">
        <f t="shared" si="42"/>
        <v>3103.5531414822581</v>
      </c>
      <c r="F577" s="27">
        <f t="shared" si="43"/>
        <v>1414.033203</v>
      </c>
      <c r="G577" s="29">
        <f t="shared" si="40"/>
        <v>728.20023598071509</v>
      </c>
    </row>
    <row r="578" spans="1:7" x14ac:dyDescent="0.25">
      <c r="A578" s="24">
        <v>1412.90625</v>
      </c>
      <c r="B578" s="24">
        <v>9549.2070309999999</v>
      </c>
      <c r="C578" s="30">
        <f t="shared" si="44"/>
        <v>9460.7539828744666</v>
      </c>
      <c r="D578" s="26">
        <f t="shared" si="41"/>
        <v>6332.3459324290725</v>
      </c>
      <c r="E578" s="26">
        <f t="shared" si="42"/>
        <v>3128.4080504453941</v>
      </c>
      <c r="F578" s="27">
        <f t="shared" si="43"/>
        <v>1412.90625</v>
      </c>
      <c r="G578" s="29">
        <f t="shared" si="40"/>
        <v>734.03205188562674</v>
      </c>
    </row>
    <row r="579" spans="1:7" x14ac:dyDescent="0.25">
      <c r="A579" s="24">
        <v>1411.779297</v>
      </c>
      <c r="B579" s="24">
        <v>9431.5898440000001</v>
      </c>
      <c r="C579" s="30">
        <f t="shared" si="44"/>
        <v>9504.0504313468446</v>
      </c>
      <c r="D579" s="26">
        <f t="shared" si="41"/>
        <v>6328.4732212673371</v>
      </c>
      <c r="E579" s="26">
        <f t="shared" si="42"/>
        <v>3175.5772100795075</v>
      </c>
      <c r="F579" s="27">
        <f t="shared" si="43"/>
        <v>1411.779297</v>
      </c>
      <c r="G579" s="29">
        <f t="shared" si="40"/>
        <v>745.09955793779272</v>
      </c>
    </row>
    <row r="580" spans="1:7" x14ac:dyDescent="0.25">
      <c r="A580" s="24">
        <v>1410.6523440000001</v>
      </c>
      <c r="B580" s="24">
        <v>9503.8164059999999</v>
      </c>
      <c r="C580" s="30">
        <f t="shared" si="44"/>
        <v>9513.9718823455351</v>
      </c>
      <c r="D580" s="26">
        <f t="shared" si="41"/>
        <v>6324.5879698741137</v>
      </c>
      <c r="E580" s="26">
        <f t="shared" si="42"/>
        <v>3189.3839124714214</v>
      </c>
      <c r="F580" s="27">
        <f t="shared" si="43"/>
        <v>1410.6523440000001</v>
      </c>
      <c r="G580" s="29">
        <f t="shared" ref="G580:G643" si="45">E580/$J$6</f>
        <v>748.33908485470749</v>
      </c>
    </row>
    <row r="581" spans="1:7" x14ac:dyDescent="0.25">
      <c r="A581" s="24">
        <v>1409.5234379999999</v>
      </c>
      <c r="B581" s="24">
        <v>9402.4511719999991</v>
      </c>
      <c r="C581" s="30">
        <f t="shared" si="44"/>
        <v>9532.9746067603792</v>
      </c>
      <c r="D581" s="26">
        <f t="shared" ref="D581:D644" si="46">($P$5*A581^3)+($Q$5*A581^2)+($R$5*A581)+$S$5</f>
        <v>6320.6834188078665</v>
      </c>
      <c r="E581" s="26">
        <f t="shared" ref="E581:E644" si="47">C581-D581</f>
        <v>3212.2911879525127</v>
      </c>
      <c r="F581" s="27">
        <f t="shared" ref="F581:F644" si="48">A581</f>
        <v>1409.5234379999999</v>
      </c>
      <c r="G581" s="29">
        <f t="shared" si="45"/>
        <v>753.71391900465176</v>
      </c>
    </row>
    <row r="582" spans="1:7" x14ac:dyDescent="0.25">
      <c r="A582" s="24">
        <v>1408.3964840000001</v>
      </c>
      <c r="B582" s="24">
        <v>9525.5556639999995</v>
      </c>
      <c r="C582" s="30">
        <f t="shared" si="44"/>
        <v>9550.3547960222295</v>
      </c>
      <c r="D582" s="26">
        <f t="shared" si="46"/>
        <v>6316.7730805611791</v>
      </c>
      <c r="E582" s="26">
        <f t="shared" si="47"/>
        <v>3233.5817154610504</v>
      </c>
      <c r="F582" s="27">
        <f t="shared" si="48"/>
        <v>1408.3964840000001</v>
      </c>
      <c r="G582" s="29">
        <f t="shared" si="45"/>
        <v>758.7094085126763</v>
      </c>
    </row>
    <row r="583" spans="1:7" x14ac:dyDescent="0.25">
      <c r="A583" s="24">
        <v>1407.267578</v>
      </c>
      <c r="B583" s="24">
        <v>9512.1289059999999</v>
      </c>
      <c r="C583" s="30">
        <f t="shared" si="44"/>
        <v>9572.8206400006547</v>
      </c>
      <c r="D583" s="26">
        <f t="shared" si="46"/>
        <v>6312.8434152064929</v>
      </c>
      <c r="E583" s="26">
        <f t="shared" si="47"/>
        <v>3259.9772247941619</v>
      </c>
      <c r="F583" s="27">
        <f t="shared" si="48"/>
        <v>1407.267578</v>
      </c>
      <c r="G583" s="29">
        <f t="shared" si="45"/>
        <v>764.90270221475316</v>
      </c>
    </row>
    <row r="584" spans="1:7" x14ac:dyDescent="0.25">
      <c r="A584" s="24">
        <v>1406.138672</v>
      </c>
      <c r="B584" s="24">
        <v>9605.0957030000009</v>
      </c>
      <c r="C584" s="30">
        <f t="shared" si="44"/>
        <v>9599.8606609078124</v>
      </c>
      <c r="D584" s="26">
        <f t="shared" si="46"/>
        <v>6308.9011912802835</v>
      </c>
      <c r="E584" s="26">
        <f t="shared" si="47"/>
        <v>3290.959469627529</v>
      </c>
      <c r="F584" s="27">
        <f t="shared" si="48"/>
        <v>1406.138672</v>
      </c>
      <c r="G584" s="29">
        <f t="shared" si="45"/>
        <v>772.17220171109329</v>
      </c>
    </row>
    <row r="585" spans="1:7" x14ac:dyDescent="0.25">
      <c r="A585" s="24">
        <v>1405.0097659999999</v>
      </c>
      <c r="B585" s="24">
        <v>9707.2744139999995</v>
      </c>
      <c r="C585" s="30">
        <f t="shared" si="44"/>
        <v>9624.7420087283408</v>
      </c>
      <c r="D585" s="26">
        <f t="shared" si="46"/>
        <v>6304.9464150784606</v>
      </c>
      <c r="E585" s="26">
        <f t="shared" si="47"/>
        <v>3319.7955936498802</v>
      </c>
      <c r="F585" s="27">
        <f t="shared" si="48"/>
        <v>1405.0097659999999</v>
      </c>
      <c r="G585" s="29">
        <f t="shared" si="45"/>
        <v>778.93814750308854</v>
      </c>
    </row>
    <row r="586" spans="1:7" x14ac:dyDescent="0.25">
      <c r="A586" s="24">
        <v>1403.8808590000001</v>
      </c>
      <c r="B586" s="24">
        <v>9740.0546880000002</v>
      </c>
      <c r="C586" s="30">
        <f t="shared" si="44"/>
        <v>9659.0978816770203</v>
      </c>
      <c r="D586" s="26">
        <f t="shared" si="46"/>
        <v>6300.9790893770823</v>
      </c>
      <c r="E586" s="26">
        <f t="shared" si="47"/>
        <v>3358.1187922999379</v>
      </c>
      <c r="F586" s="27">
        <f t="shared" si="48"/>
        <v>1403.8808590000001</v>
      </c>
      <c r="G586" s="29">
        <f t="shared" si="45"/>
        <v>787.93008707309355</v>
      </c>
    </row>
    <row r="587" spans="1:7" x14ac:dyDescent="0.25">
      <c r="A587" s="24">
        <v>1402.751953</v>
      </c>
      <c r="B587" s="24">
        <v>9678.0527340000008</v>
      </c>
      <c r="C587" s="30">
        <f t="shared" si="44"/>
        <v>9673.1060015789481</v>
      </c>
      <c r="D587" s="26">
        <f t="shared" si="46"/>
        <v>6296.9992275006607</v>
      </c>
      <c r="E587" s="26">
        <f t="shared" si="47"/>
        <v>3376.1067740782873</v>
      </c>
      <c r="F587" s="27">
        <f t="shared" si="48"/>
        <v>1402.751953</v>
      </c>
      <c r="G587" s="29">
        <f t="shared" si="45"/>
        <v>792.1506858444601</v>
      </c>
    </row>
    <row r="588" spans="1:7" x14ac:dyDescent="0.25">
      <c r="A588" s="24">
        <v>1401.623047</v>
      </c>
      <c r="B588" s="24">
        <v>9729.3125</v>
      </c>
      <c r="C588" s="30">
        <f t="shared" si="44"/>
        <v>9711.2608287446856</v>
      </c>
      <c r="D588" s="26">
        <f t="shared" si="46"/>
        <v>6293.0068322363659</v>
      </c>
      <c r="E588" s="26">
        <f t="shared" si="47"/>
        <v>3418.2539965083197</v>
      </c>
      <c r="F588" s="27">
        <f t="shared" si="48"/>
        <v>1401.623047</v>
      </c>
      <c r="G588" s="29">
        <f t="shared" si="45"/>
        <v>802.03987282478136</v>
      </c>
    </row>
    <row r="589" spans="1:7" x14ac:dyDescent="0.25">
      <c r="A589" s="24">
        <v>1400.4941409999999</v>
      </c>
      <c r="B589" s="24">
        <v>9644.2294920000004</v>
      </c>
      <c r="C589" s="30">
        <f t="shared" si="44"/>
        <v>9761.2636189597906</v>
      </c>
      <c r="D589" s="26">
        <f t="shared" si="46"/>
        <v>6289.0019098801058</v>
      </c>
      <c r="E589" s="26">
        <f t="shared" si="47"/>
        <v>3472.2617090796848</v>
      </c>
      <c r="F589" s="27">
        <f t="shared" si="48"/>
        <v>1400.4941409999999</v>
      </c>
      <c r="G589" s="29">
        <f t="shared" si="45"/>
        <v>814.71193843679896</v>
      </c>
    </row>
    <row r="590" spans="1:7" x14ac:dyDescent="0.25">
      <c r="A590" s="24">
        <v>1399.3632809999999</v>
      </c>
      <c r="B590" s="24">
        <v>9820.2197269999997</v>
      </c>
      <c r="C590" s="30">
        <f t="shared" si="44"/>
        <v>9808.9179567499159</v>
      </c>
      <c r="D590" s="26">
        <f t="shared" si="46"/>
        <v>6284.9775021675814</v>
      </c>
      <c r="E590" s="26">
        <f t="shared" si="47"/>
        <v>3523.9404545823345</v>
      </c>
      <c r="F590" s="27">
        <f t="shared" si="48"/>
        <v>1399.3632809999999</v>
      </c>
      <c r="G590" s="29">
        <f t="shared" si="45"/>
        <v>826.8375483279973</v>
      </c>
    </row>
    <row r="591" spans="1:7" x14ac:dyDescent="0.25">
      <c r="A591" s="24">
        <v>1398.232422</v>
      </c>
      <c r="B591" s="24">
        <v>9901.4453130000002</v>
      </c>
      <c r="C591" s="30">
        <f t="shared" ref="C591:C654" si="49">(-171*B581+-76*B582+9*B583+84*B584+149*B585+204*B586+249*B587+284*B588+309*B589+324*B590+329*B591+324*B592+309*B593+284*B594+249*B595+204*B596+149*B597+84*B598+9*B599+-76*B600+-171*B601)/3059</f>
        <v>9851.7917666165395</v>
      </c>
      <c r="D591" s="26">
        <f t="shared" si="46"/>
        <v>6280.9405401815475</v>
      </c>
      <c r="E591" s="26">
        <f t="shared" si="47"/>
        <v>3570.851226434992</v>
      </c>
      <c r="F591" s="27">
        <f t="shared" si="48"/>
        <v>1398.232422</v>
      </c>
      <c r="G591" s="29">
        <f t="shared" si="45"/>
        <v>837.84442772585658</v>
      </c>
    </row>
    <row r="592" spans="1:7" x14ac:dyDescent="0.25">
      <c r="A592" s="24">
        <v>1397.1035159999999</v>
      </c>
      <c r="B592" s="24">
        <v>9878.7236329999996</v>
      </c>
      <c r="C592" s="30">
        <f t="shared" si="49"/>
        <v>9894.424836763319</v>
      </c>
      <c r="D592" s="26">
        <f t="shared" si="46"/>
        <v>6276.8980310464649</v>
      </c>
      <c r="E592" s="26">
        <f t="shared" si="47"/>
        <v>3617.5268057168541</v>
      </c>
      <c r="F592" s="27">
        <f t="shared" si="48"/>
        <v>1397.1035159999999</v>
      </c>
      <c r="G592" s="29">
        <f t="shared" si="45"/>
        <v>848.79612286304871</v>
      </c>
    </row>
    <row r="593" spans="1:7" x14ac:dyDescent="0.25">
      <c r="A593" s="24">
        <v>1395.9726559999999</v>
      </c>
      <c r="B593" s="24">
        <v>9946.0517579999996</v>
      </c>
      <c r="C593" s="30">
        <f t="shared" si="49"/>
        <v>9929.2376582222932</v>
      </c>
      <c r="D593" s="26">
        <f t="shared" si="46"/>
        <v>6272.8359904555928</v>
      </c>
      <c r="E593" s="26">
        <f t="shared" si="47"/>
        <v>3656.4016677667005</v>
      </c>
      <c r="F593" s="27">
        <f t="shared" si="48"/>
        <v>1395.9726559999999</v>
      </c>
      <c r="G593" s="29">
        <f t="shared" si="45"/>
        <v>857.9175016272917</v>
      </c>
    </row>
    <row r="594" spans="1:7" x14ac:dyDescent="0.25">
      <c r="A594" s="24">
        <v>1394.841797</v>
      </c>
      <c r="B594" s="24">
        <v>9907.1708980000003</v>
      </c>
      <c r="C594" s="30">
        <f t="shared" si="49"/>
        <v>9970.1702006462874</v>
      </c>
      <c r="D594" s="26">
        <f t="shared" si="46"/>
        <v>6268.7614145994885</v>
      </c>
      <c r="E594" s="26">
        <f t="shared" si="47"/>
        <v>3701.4087860467989</v>
      </c>
      <c r="F594" s="27">
        <f t="shared" si="48"/>
        <v>1394.841797</v>
      </c>
      <c r="G594" s="29">
        <f t="shared" si="45"/>
        <v>868.47771846853664</v>
      </c>
    </row>
    <row r="595" spans="1:7" x14ac:dyDescent="0.25">
      <c r="A595" s="24">
        <v>1393.7109379999999</v>
      </c>
      <c r="B595" s="24">
        <v>9928.3085940000001</v>
      </c>
      <c r="C595" s="30">
        <f t="shared" si="49"/>
        <v>10014.907033786205</v>
      </c>
      <c r="D595" s="26">
        <f t="shared" si="46"/>
        <v>6264.674306220355</v>
      </c>
      <c r="E595" s="26">
        <f t="shared" si="47"/>
        <v>3750.2327275658499</v>
      </c>
      <c r="F595" s="27">
        <f t="shared" si="48"/>
        <v>1393.7109379999999</v>
      </c>
      <c r="G595" s="29">
        <f t="shared" si="45"/>
        <v>879.93349322569168</v>
      </c>
    </row>
    <row r="596" spans="1:7" x14ac:dyDescent="0.25">
      <c r="A596" s="24">
        <v>1392.580078</v>
      </c>
      <c r="B596" s="24">
        <v>10060.191406</v>
      </c>
      <c r="C596" s="30">
        <f t="shared" si="49"/>
        <v>10051.011231250735</v>
      </c>
      <c r="D596" s="26">
        <f t="shared" si="46"/>
        <v>6260.5746680160519</v>
      </c>
      <c r="E596" s="26">
        <f t="shared" si="47"/>
        <v>3790.4365632346835</v>
      </c>
      <c r="F596" s="27">
        <f t="shared" si="48"/>
        <v>1392.580078</v>
      </c>
      <c r="G596" s="29">
        <f t="shared" si="45"/>
        <v>889.36669487771564</v>
      </c>
    </row>
    <row r="597" spans="1:7" x14ac:dyDescent="0.25">
      <c r="A597" s="24">
        <v>1391.4492190000001</v>
      </c>
      <c r="B597" s="24">
        <v>10178.179688</v>
      </c>
      <c r="C597" s="30">
        <f t="shared" si="49"/>
        <v>10096.413388843086</v>
      </c>
      <c r="D597" s="26">
        <f t="shared" si="46"/>
        <v>6256.4625135657116</v>
      </c>
      <c r="E597" s="26">
        <f t="shared" si="47"/>
        <v>3839.9508752773745</v>
      </c>
      <c r="F597" s="27">
        <f t="shared" si="48"/>
        <v>1391.4492190000001</v>
      </c>
      <c r="G597" s="29">
        <f t="shared" si="45"/>
        <v>900.98445428772197</v>
      </c>
    </row>
    <row r="598" spans="1:7" x14ac:dyDescent="0.25">
      <c r="A598" s="24">
        <v>1390.3164059999999</v>
      </c>
      <c r="B598" s="24">
        <v>10296.121094</v>
      </c>
      <c r="C598" s="30">
        <f t="shared" si="49"/>
        <v>10146.569231411575</v>
      </c>
      <c r="D598" s="26">
        <f t="shared" si="46"/>
        <v>6252.3307077795089</v>
      </c>
      <c r="E598" s="26">
        <f t="shared" si="47"/>
        <v>3894.2385236320661</v>
      </c>
      <c r="F598" s="27">
        <f t="shared" si="48"/>
        <v>1390.3164059999999</v>
      </c>
      <c r="G598" s="29">
        <f t="shared" si="45"/>
        <v>913.72220245588892</v>
      </c>
    </row>
    <row r="599" spans="1:7" x14ac:dyDescent="0.25">
      <c r="A599" s="24">
        <v>1389.185547</v>
      </c>
      <c r="B599" s="24">
        <v>10197.249023</v>
      </c>
      <c r="C599" s="30">
        <f t="shared" si="49"/>
        <v>10191.579368953253</v>
      </c>
      <c r="D599" s="26">
        <f t="shared" si="46"/>
        <v>6248.1935109779988</v>
      </c>
      <c r="E599" s="26">
        <f t="shared" si="47"/>
        <v>3943.3858579752541</v>
      </c>
      <c r="F599" s="27">
        <f t="shared" si="48"/>
        <v>1389.185547</v>
      </c>
      <c r="G599" s="29">
        <f t="shared" si="45"/>
        <v>925.25385628458412</v>
      </c>
    </row>
    <row r="600" spans="1:7" x14ac:dyDescent="0.25">
      <c r="A600" s="24">
        <v>1388.0527340000001</v>
      </c>
      <c r="B600" s="24">
        <v>10151.443359000001</v>
      </c>
      <c r="C600" s="30">
        <f t="shared" si="49"/>
        <v>10231.379012374631</v>
      </c>
      <c r="D600" s="26">
        <f t="shared" si="46"/>
        <v>6244.0366322712744</v>
      </c>
      <c r="E600" s="26">
        <f t="shared" si="47"/>
        <v>3987.3423801033568</v>
      </c>
      <c r="F600" s="27">
        <f t="shared" si="48"/>
        <v>1388.0527340000001</v>
      </c>
      <c r="G600" s="29">
        <f t="shared" si="45"/>
        <v>935.56756715962592</v>
      </c>
    </row>
    <row r="601" spans="1:7" x14ac:dyDescent="0.25">
      <c r="A601" s="24">
        <v>1386.919922</v>
      </c>
      <c r="B601" s="24">
        <v>10313.115234000001</v>
      </c>
      <c r="C601" s="30">
        <f t="shared" si="49"/>
        <v>10276.18056618045</v>
      </c>
      <c r="D601" s="26">
        <f t="shared" si="46"/>
        <v>6239.8672195057097</v>
      </c>
      <c r="E601" s="26">
        <f t="shared" si="47"/>
        <v>4036.3133466747404</v>
      </c>
      <c r="F601" s="27">
        <f t="shared" si="48"/>
        <v>1386.919922</v>
      </c>
      <c r="G601" s="29">
        <f t="shared" si="45"/>
        <v>947.05783904730299</v>
      </c>
    </row>
    <row r="602" spans="1:7" x14ac:dyDescent="0.25">
      <c r="A602" s="24">
        <v>1385.7890629999999</v>
      </c>
      <c r="B602" s="24">
        <v>10209.686523</v>
      </c>
      <c r="C602" s="30">
        <f t="shared" si="49"/>
        <v>10330.137101025826</v>
      </c>
      <c r="D602" s="26">
        <f t="shared" si="46"/>
        <v>6235.6924959489752</v>
      </c>
      <c r="E602" s="26">
        <f t="shared" si="47"/>
        <v>4094.4446050768511</v>
      </c>
      <c r="F602" s="27">
        <f t="shared" si="48"/>
        <v>1385.7890629999999</v>
      </c>
      <c r="G602" s="29">
        <f t="shared" si="45"/>
        <v>960.69743023730769</v>
      </c>
    </row>
    <row r="603" spans="1:7" x14ac:dyDescent="0.25">
      <c r="A603" s="24">
        <v>1384.65625</v>
      </c>
      <c r="B603" s="24">
        <v>10431.191406</v>
      </c>
      <c r="C603" s="30">
        <f t="shared" si="49"/>
        <v>10387.209394795358</v>
      </c>
      <c r="D603" s="26">
        <f t="shared" si="46"/>
        <v>6231.4980447020007</v>
      </c>
      <c r="E603" s="26">
        <f t="shared" si="47"/>
        <v>4155.7113500933574</v>
      </c>
      <c r="F603" s="27">
        <f t="shared" si="48"/>
        <v>1384.65625</v>
      </c>
      <c r="G603" s="29">
        <f t="shared" si="45"/>
        <v>975.07271435359075</v>
      </c>
    </row>
    <row r="604" spans="1:7" x14ac:dyDescent="0.25">
      <c r="A604" s="24">
        <v>1383.5234379999999</v>
      </c>
      <c r="B604" s="24">
        <v>10341.600586</v>
      </c>
      <c r="C604" s="30">
        <f t="shared" si="49"/>
        <v>10442.691017670153</v>
      </c>
      <c r="D604" s="26">
        <f t="shared" si="46"/>
        <v>6227.2910785028635</v>
      </c>
      <c r="E604" s="26">
        <f t="shared" si="47"/>
        <v>4215.3999391672896</v>
      </c>
      <c r="F604" s="27">
        <f t="shared" si="48"/>
        <v>1383.5234379999999</v>
      </c>
      <c r="G604" s="29">
        <f t="shared" si="45"/>
        <v>989.07770884459353</v>
      </c>
    </row>
    <row r="605" spans="1:7" x14ac:dyDescent="0.25">
      <c r="A605" s="24">
        <v>1382.388672</v>
      </c>
      <c r="B605" s="24">
        <v>10353.389648</v>
      </c>
      <c r="C605" s="30">
        <f t="shared" si="49"/>
        <v>10473.562730439035</v>
      </c>
      <c r="D605" s="26">
        <f t="shared" si="46"/>
        <v>6223.0643109843495</v>
      </c>
      <c r="E605" s="26">
        <f t="shared" si="47"/>
        <v>4250.4984194546851</v>
      </c>
      <c r="F605" s="27">
        <f t="shared" si="48"/>
        <v>1382.388672</v>
      </c>
      <c r="G605" s="29">
        <f t="shared" si="45"/>
        <v>997.31301865328555</v>
      </c>
    </row>
    <row r="606" spans="1:7" x14ac:dyDescent="0.25">
      <c r="A606" s="24">
        <v>1381.2558590000001</v>
      </c>
      <c r="B606" s="24">
        <v>10623.09375</v>
      </c>
      <c r="C606" s="30">
        <f t="shared" si="49"/>
        <v>10486.685846598233</v>
      </c>
      <c r="D606" s="26">
        <f t="shared" si="46"/>
        <v>6218.8323012635574</v>
      </c>
      <c r="E606" s="26">
        <f t="shared" si="47"/>
        <v>4267.8535453346758</v>
      </c>
      <c r="F606" s="27">
        <f t="shared" si="48"/>
        <v>1381.2558590000001</v>
      </c>
      <c r="G606" s="29">
        <f t="shared" si="45"/>
        <v>1001.385127679667</v>
      </c>
    </row>
    <row r="607" spans="1:7" x14ac:dyDescent="0.25">
      <c r="A607" s="24">
        <v>1380.123047</v>
      </c>
      <c r="B607" s="24">
        <v>10634.820313</v>
      </c>
      <c r="C607" s="30">
        <f t="shared" si="49"/>
        <v>10518.78299874338</v>
      </c>
      <c r="D607" s="26">
        <f t="shared" si="46"/>
        <v>6214.587795719206</v>
      </c>
      <c r="E607" s="26">
        <f t="shared" si="47"/>
        <v>4304.1952030241737</v>
      </c>
      <c r="F607" s="27">
        <f t="shared" si="48"/>
        <v>1380.123047</v>
      </c>
      <c r="G607" s="29">
        <f t="shared" si="45"/>
        <v>1009.9121296348465</v>
      </c>
    </row>
    <row r="608" spans="1:7" x14ac:dyDescent="0.25">
      <c r="A608" s="24">
        <v>1378.9882809999999</v>
      </c>
      <c r="B608" s="24">
        <v>10549.860352</v>
      </c>
      <c r="C608" s="30">
        <f t="shared" si="49"/>
        <v>10560.44791243086</v>
      </c>
      <c r="D608" s="26">
        <f t="shared" si="46"/>
        <v>6210.3234432483168</v>
      </c>
      <c r="E608" s="26">
        <f t="shared" si="47"/>
        <v>4350.1244691825432</v>
      </c>
      <c r="F608" s="27">
        <f t="shared" si="48"/>
        <v>1378.9882809999999</v>
      </c>
      <c r="G608" s="29">
        <f t="shared" si="45"/>
        <v>1020.688714062517</v>
      </c>
    </row>
    <row r="609" spans="1:7" x14ac:dyDescent="0.25">
      <c r="A609" s="24">
        <v>1377.8554690000001</v>
      </c>
      <c r="B609" s="24">
        <v>10683.575194999999</v>
      </c>
      <c r="C609" s="30">
        <f t="shared" si="49"/>
        <v>10601.019071925139</v>
      </c>
      <c r="D609" s="26">
        <f t="shared" si="46"/>
        <v>6206.0539361474894</v>
      </c>
      <c r="E609" s="26">
        <f t="shared" si="47"/>
        <v>4394.9651357776493</v>
      </c>
      <c r="F609" s="27">
        <f t="shared" si="48"/>
        <v>1377.8554690000001</v>
      </c>
      <c r="G609" s="29">
        <f t="shared" si="45"/>
        <v>1031.2098756175255</v>
      </c>
    </row>
    <row r="610" spans="1:7" x14ac:dyDescent="0.25">
      <c r="A610" s="24">
        <v>1376.720703</v>
      </c>
      <c r="B610" s="24">
        <v>10656.163086</v>
      </c>
      <c r="C610" s="30">
        <f t="shared" si="49"/>
        <v>10632.647785681271</v>
      </c>
      <c r="D610" s="26">
        <f t="shared" si="46"/>
        <v>6201.7645517615765</v>
      </c>
      <c r="E610" s="26">
        <f t="shared" si="47"/>
        <v>4430.8832339196942</v>
      </c>
      <c r="F610" s="27">
        <f t="shared" si="48"/>
        <v>1376.720703</v>
      </c>
      <c r="G610" s="29">
        <f t="shared" si="45"/>
        <v>1039.6374959451489</v>
      </c>
    </row>
    <row r="611" spans="1:7" x14ac:dyDescent="0.25">
      <c r="A611" s="24">
        <v>1375.5859379999999</v>
      </c>
      <c r="B611" s="24">
        <v>10739.190430000001</v>
      </c>
      <c r="C611" s="30">
        <f t="shared" si="49"/>
        <v>10674.047138762015</v>
      </c>
      <c r="D611" s="26">
        <f t="shared" si="46"/>
        <v>6197.4626540156969</v>
      </c>
      <c r="E611" s="26">
        <f t="shared" si="47"/>
        <v>4476.5844847463177</v>
      </c>
      <c r="F611" s="27">
        <f t="shared" si="48"/>
        <v>1375.5859379999999</v>
      </c>
      <c r="G611" s="29">
        <f t="shared" si="45"/>
        <v>1050.3605801391147</v>
      </c>
    </row>
    <row r="612" spans="1:7" x14ac:dyDescent="0.25">
      <c r="A612" s="24">
        <v>1374.451172</v>
      </c>
      <c r="B612" s="24">
        <v>10700.275390999999</v>
      </c>
      <c r="C612" s="30">
        <f t="shared" si="49"/>
        <v>10720.007594821838</v>
      </c>
      <c r="D612" s="26">
        <f t="shared" si="46"/>
        <v>6193.1482417223069</v>
      </c>
      <c r="E612" s="26">
        <f t="shared" si="47"/>
        <v>4526.8593530995313</v>
      </c>
      <c r="F612" s="27">
        <f t="shared" si="48"/>
        <v>1374.451172</v>
      </c>
      <c r="G612" s="29">
        <f t="shared" si="45"/>
        <v>1062.1567921998576</v>
      </c>
    </row>
    <row r="613" spans="1:7" x14ac:dyDescent="0.25">
      <c r="A613" s="24">
        <v>1373.3164059999999</v>
      </c>
      <c r="B613" s="24">
        <v>10580.885742</v>
      </c>
      <c r="C613" s="30">
        <f t="shared" si="49"/>
        <v>10747.111752425955</v>
      </c>
      <c r="D613" s="26">
        <f t="shared" si="46"/>
        <v>6188.8213250613571</v>
      </c>
      <c r="E613" s="26">
        <f t="shared" si="47"/>
        <v>4558.2904273645981</v>
      </c>
      <c r="F613" s="27">
        <f t="shared" si="48"/>
        <v>1373.3164059999999</v>
      </c>
      <c r="G613" s="29">
        <f t="shared" si="45"/>
        <v>1069.5316025071229</v>
      </c>
    </row>
    <row r="614" spans="1:7" x14ac:dyDescent="0.25">
      <c r="A614" s="24">
        <v>1372.1816409999999</v>
      </c>
      <c r="B614" s="24">
        <v>10562.708984000001</v>
      </c>
      <c r="C614" s="30">
        <f t="shared" si="49"/>
        <v>10790.874538691403</v>
      </c>
      <c r="D614" s="26">
        <f t="shared" si="46"/>
        <v>6184.4819142568758</v>
      </c>
      <c r="E614" s="26">
        <f t="shared" si="47"/>
        <v>4606.3926244345275</v>
      </c>
      <c r="F614" s="27">
        <f t="shared" si="48"/>
        <v>1372.1816409999999</v>
      </c>
      <c r="G614" s="29">
        <f t="shared" si="45"/>
        <v>1080.8180312101881</v>
      </c>
    </row>
    <row r="615" spans="1:7" x14ac:dyDescent="0.25">
      <c r="A615" s="24">
        <v>1371.044922</v>
      </c>
      <c r="B615" s="24">
        <v>10779.014648</v>
      </c>
      <c r="C615" s="30">
        <f t="shared" si="49"/>
        <v>10814.559404305983</v>
      </c>
      <c r="D615" s="26">
        <f t="shared" si="46"/>
        <v>6180.122507400738</v>
      </c>
      <c r="E615" s="26">
        <f t="shared" si="47"/>
        <v>4634.4368969052448</v>
      </c>
      <c r="F615" s="27">
        <f t="shared" si="48"/>
        <v>1371.044922</v>
      </c>
      <c r="G615" s="29">
        <f t="shared" si="45"/>
        <v>1087.398181412266</v>
      </c>
    </row>
    <row r="616" spans="1:7" x14ac:dyDescent="0.25">
      <c r="A616" s="24">
        <v>1369.9101559999999</v>
      </c>
      <c r="B616" s="24">
        <v>11027.411133</v>
      </c>
      <c r="C616" s="30">
        <f t="shared" si="49"/>
        <v>10833.58192678555</v>
      </c>
      <c r="D616" s="26">
        <f t="shared" si="46"/>
        <v>6175.7580945326517</v>
      </c>
      <c r="E616" s="26">
        <f t="shared" si="47"/>
        <v>4657.8238322528978</v>
      </c>
      <c r="F616" s="27">
        <f t="shared" si="48"/>
        <v>1369.9101559999999</v>
      </c>
      <c r="G616" s="29">
        <f t="shared" si="45"/>
        <v>1092.8855602527947</v>
      </c>
    </row>
    <row r="617" spans="1:7" x14ac:dyDescent="0.25">
      <c r="A617" s="24">
        <v>1368.7734379999999</v>
      </c>
      <c r="B617" s="24">
        <v>10898.855469</v>
      </c>
      <c r="C617" s="30">
        <f t="shared" si="49"/>
        <v>10863.461789121608</v>
      </c>
      <c r="D617" s="26">
        <f t="shared" si="46"/>
        <v>6171.3736631035881</v>
      </c>
      <c r="E617" s="26">
        <f t="shared" si="47"/>
        <v>4692.0881260180195</v>
      </c>
      <c r="F617" s="27">
        <f t="shared" si="48"/>
        <v>1368.7734379999999</v>
      </c>
      <c r="G617" s="29">
        <f t="shared" si="45"/>
        <v>1100.9251412324063</v>
      </c>
    </row>
    <row r="618" spans="1:7" x14ac:dyDescent="0.25">
      <c r="A618" s="24">
        <v>1367.638672</v>
      </c>
      <c r="B618" s="24">
        <v>10869.139648</v>
      </c>
      <c r="C618" s="30">
        <f t="shared" si="49"/>
        <v>10905.422732364823</v>
      </c>
      <c r="D618" s="26">
        <f t="shared" si="46"/>
        <v>6166.984277623329</v>
      </c>
      <c r="E618" s="26">
        <f t="shared" si="47"/>
        <v>4738.4384547414938</v>
      </c>
      <c r="F618" s="27">
        <f t="shared" si="48"/>
        <v>1367.638672</v>
      </c>
      <c r="G618" s="29">
        <f t="shared" si="45"/>
        <v>1111.8005214097527</v>
      </c>
    </row>
    <row r="619" spans="1:7" x14ac:dyDescent="0.25">
      <c r="A619" s="24">
        <v>1366.501953</v>
      </c>
      <c r="B619" s="24">
        <v>11043.866211</v>
      </c>
      <c r="C619" s="30">
        <f t="shared" si="49"/>
        <v>10930.017902071917</v>
      </c>
      <c r="D619" s="26">
        <f t="shared" si="46"/>
        <v>6162.5748395731225</v>
      </c>
      <c r="E619" s="26">
        <f t="shared" si="47"/>
        <v>4767.4430624987945</v>
      </c>
      <c r="F619" s="27">
        <f t="shared" si="48"/>
        <v>1366.501953</v>
      </c>
      <c r="G619" s="29">
        <f t="shared" si="45"/>
        <v>1118.6059992767459</v>
      </c>
    </row>
    <row r="620" spans="1:7" x14ac:dyDescent="0.25">
      <c r="A620" s="24">
        <v>1365.3652340000001</v>
      </c>
      <c r="B620" s="24">
        <v>11145.033203000001</v>
      </c>
      <c r="C620" s="30">
        <f t="shared" si="49"/>
        <v>10973.52124644132</v>
      </c>
      <c r="D620" s="26">
        <f t="shared" si="46"/>
        <v>6158.1528990253591</v>
      </c>
      <c r="E620" s="26">
        <f t="shared" si="47"/>
        <v>4815.3683474159607</v>
      </c>
      <c r="F620" s="27">
        <f t="shared" si="48"/>
        <v>1365.3652340000001</v>
      </c>
      <c r="G620" s="29">
        <f t="shared" si="45"/>
        <v>1129.8509183083097</v>
      </c>
    </row>
    <row r="621" spans="1:7" x14ac:dyDescent="0.25">
      <c r="A621" s="24">
        <v>1364.2285159999999</v>
      </c>
      <c r="B621" s="24">
        <v>10943.078125</v>
      </c>
      <c r="C621" s="30">
        <f t="shared" si="49"/>
        <v>11020.031982266431</v>
      </c>
      <c r="D621" s="26">
        <f t="shared" si="46"/>
        <v>6153.7184663141488</v>
      </c>
      <c r="E621" s="26">
        <f t="shared" si="47"/>
        <v>4866.3135159522826</v>
      </c>
      <c r="F621" s="27">
        <f t="shared" si="48"/>
        <v>1364.2285159999999</v>
      </c>
      <c r="G621" s="29">
        <f t="shared" si="45"/>
        <v>1141.8044058301984</v>
      </c>
    </row>
    <row r="622" spans="1:7" x14ac:dyDescent="0.25">
      <c r="A622" s="24">
        <v>1363.091797</v>
      </c>
      <c r="B622" s="24">
        <v>10970.763671999999</v>
      </c>
      <c r="C622" s="30">
        <f t="shared" si="49"/>
        <v>11067.295997400457</v>
      </c>
      <c r="D622" s="26">
        <f t="shared" si="46"/>
        <v>6149.271540064854</v>
      </c>
      <c r="E622" s="26">
        <f t="shared" si="47"/>
        <v>4918.0244573356031</v>
      </c>
      <c r="F622" s="27">
        <f t="shared" si="48"/>
        <v>1363.091797</v>
      </c>
      <c r="G622" s="29">
        <f t="shared" si="45"/>
        <v>1153.9375699815732</v>
      </c>
    </row>
    <row r="623" spans="1:7" x14ac:dyDescent="0.25">
      <c r="A623" s="24">
        <v>1361.955078</v>
      </c>
      <c r="B623" s="24">
        <v>11067.291992</v>
      </c>
      <c r="C623" s="30">
        <f t="shared" si="49"/>
        <v>11108.813186721478</v>
      </c>
      <c r="D623" s="26">
        <f t="shared" si="46"/>
        <v>6144.8121306006033</v>
      </c>
      <c r="E623" s="26">
        <f t="shared" si="47"/>
        <v>4964.0010561208746</v>
      </c>
      <c r="F623" s="27">
        <f t="shared" si="48"/>
        <v>1361.955078</v>
      </c>
      <c r="G623" s="29">
        <f t="shared" si="45"/>
        <v>1164.7252602703354</v>
      </c>
    </row>
    <row r="624" spans="1:7" x14ac:dyDescent="0.25">
      <c r="A624" s="24">
        <v>1360.8164059999999</v>
      </c>
      <c r="B624" s="24">
        <v>10998.5625</v>
      </c>
      <c r="C624" s="30">
        <f t="shared" si="49"/>
        <v>11133.852545202355</v>
      </c>
      <c r="D624" s="26">
        <f t="shared" si="46"/>
        <v>6140.3325504560908</v>
      </c>
      <c r="E624" s="26">
        <f t="shared" si="47"/>
        <v>4993.5199947462643</v>
      </c>
      <c r="F624" s="27">
        <f t="shared" si="48"/>
        <v>1360.8164059999999</v>
      </c>
      <c r="G624" s="29">
        <f t="shared" si="45"/>
        <v>1171.6514178365121</v>
      </c>
    </row>
    <row r="625" spans="1:7" x14ac:dyDescent="0.25">
      <c r="A625" s="24">
        <v>1359.6796879999999</v>
      </c>
      <c r="B625" s="24">
        <v>11145.519531</v>
      </c>
      <c r="C625" s="30">
        <f t="shared" si="49"/>
        <v>11147.394347144818</v>
      </c>
      <c r="D625" s="26">
        <f t="shared" si="46"/>
        <v>6135.8481763752006</v>
      </c>
      <c r="E625" s="26">
        <f t="shared" si="47"/>
        <v>5011.5461707696177</v>
      </c>
      <c r="F625" s="27">
        <f t="shared" si="48"/>
        <v>1359.6796879999999</v>
      </c>
      <c r="G625" s="29">
        <f t="shared" si="45"/>
        <v>1175.8809782904912</v>
      </c>
    </row>
    <row r="626" spans="1:7" x14ac:dyDescent="0.25">
      <c r="A626" s="24">
        <v>1358.5410159999999</v>
      </c>
      <c r="B626" s="24">
        <v>11168.551758</v>
      </c>
      <c r="C626" s="30">
        <f t="shared" si="49"/>
        <v>11178.047314052632</v>
      </c>
      <c r="D626" s="26">
        <f t="shared" si="46"/>
        <v>6131.3435976752571</v>
      </c>
      <c r="E626" s="26">
        <f t="shared" si="47"/>
        <v>5046.7037163773748</v>
      </c>
      <c r="F626" s="27">
        <f t="shared" si="48"/>
        <v>1358.5410159999999</v>
      </c>
      <c r="G626" s="29">
        <f t="shared" si="45"/>
        <v>1184.1301468534125</v>
      </c>
    </row>
    <row r="627" spans="1:7" x14ac:dyDescent="0.25">
      <c r="A627" s="24">
        <v>1357.404297</v>
      </c>
      <c r="B627" s="24">
        <v>11303.949219</v>
      </c>
      <c r="C627" s="30">
        <f t="shared" si="49"/>
        <v>11213.514796064728</v>
      </c>
      <c r="D627" s="26">
        <f t="shared" si="46"/>
        <v>6126.8342768420189</v>
      </c>
      <c r="E627" s="26">
        <f t="shared" si="47"/>
        <v>5086.6805192227093</v>
      </c>
      <c r="F627" s="27">
        <f t="shared" si="48"/>
        <v>1357.404297</v>
      </c>
      <c r="G627" s="29">
        <f t="shared" si="45"/>
        <v>1193.5100788019352</v>
      </c>
    </row>
    <row r="628" spans="1:7" x14ac:dyDescent="0.25">
      <c r="A628" s="24">
        <v>1356.265625</v>
      </c>
      <c r="B628" s="24">
        <v>11210.000977</v>
      </c>
      <c r="C628" s="30">
        <f t="shared" si="49"/>
        <v>11234.782346767244</v>
      </c>
      <c r="D628" s="26">
        <f t="shared" si="46"/>
        <v>6122.3047253742352</v>
      </c>
      <c r="E628" s="26">
        <f t="shared" si="47"/>
        <v>5112.477621393009</v>
      </c>
      <c r="F628" s="27">
        <f t="shared" si="48"/>
        <v>1356.265625</v>
      </c>
      <c r="G628" s="29">
        <f t="shared" si="45"/>
        <v>1199.5629656163878</v>
      </c>
    </row>
    <row r="629" spans="1:7" x14ac:dyDescent="0.25">
      <c r="A629" s="24">
        <v>1355.126953</v>
      </c>
      <c r="B629" s="24">
        <v>11402.645508</v>
      </c>
      <c r="C629" s="30">
        <f t="shared" si="49"/>
        <v>11243.322298298792</v>
      </c>
      <c r="D629" s="26">
        <f t="shared" si="46"/>
        <v>6117.7626864908361</v>
      </c>
      <c r="E629" s="26">
        <f t="shared" si="47"/>
        <v>5125.5596118079557</v>
      </c>
      <c r="F629" s="27">
        <f t="shared" si="48"/>
        <v>1355.126953</v>
      </c>
      <c r="G629" s="29">
        <f t="shared" si="45"/>
        <v>1202.6324501951863</v>
      </c>
    </row>
    <row r="630" spans="1:7" x14ac:dyDescent="0.25">
      <c r="A630" s="24">
        <v>1353.9882809999999</v>
      </c>
      <c r="B630" s="24">
        <v>11315.589844</v>
      </c>
      <c r="C630" s="30">
        <f t="shared" si="49"/>
        <v>11275.175149585486</v>
      </c>
      <c r="D630" s="26">
        <f t="shared" si="46"/>
        <v>6113.2081666525428</v>
      </c>
      <c r="E630" s="26">
        <f t="shared" si="47"/>
        <v>5161.9669829329432</v>
      </c>
      <c r="F630" s="27">
        <f t="shared" si="48"/>
        <v>1353.9882809999999</v>
      </c>
      <c r="G630" s="29">
        <f t="shared" si="45"/>
        <v>1211.1748707808997</v>
      </c>
    </row>
    <row r="631" spans="1:7" x14ac:dyDescent="0.25">
      <c r="A631" s="24">
        <v>1352.8496090000001</v>
      </c>
      <c r="B631" s="24">
        <v>11244.607421999999</v>
      </c>
      <c r="C631" s="30">
        <f t="shared" si="49"/>
        <v>11317.462011843412</v>
      </c>
      <c r="D631" s="26">
        <f t="shared" si="46"/>
        <v>6108.6411723200781</v>
      </c>
      <c r="E631" s="26">
        <f t="shared" si="47"/>
        <v>5208.8208395233341</v>
      </c>
      <c r="F631" s="27">
        <f t="shared" si="48"/>
        <v>1352.8496090000001</v>
      </c>
      <c r="G631" s="29">
        <f t="shared" si="45"/>
        <v>1222.1683959020561</v>
      </c>
    </row>
    <row r="632" spans="1:7" x14ac:dyDescent="0.25">
      <c r="A632" s="24">
        <v>1351.7089840000001</v>
      </c>
      <c r="B632" s="24">
        <v>11297.372069999999</v>
      </c>
      <c r="C632" s="30">
        <f t="shared" si="49"/>
        <v>11332.026212707746</v>
      </c>
      <c r="D632" s="26">
        <f t="shared" si="46"/>
        <v>6104.0538447553154</v>
      </c>
      <c r="E632" s="26">
        <f t="shared" si="47"/>
        <v>5227.9723679524304</v>
      </c>
      <c r="F632" s="27">
        <f t="shared" si="48"/>
        <v>1351.7089840000001</v>
      </c>
      <c r="G632" s="29">
        <f t="shared" si="45"/>
        <v>1226.6620027087365</v>
      </c>
    </row>
    <row r="633" spans="1:7" x14ac:dyDescent="0.25">
      <c r="A633" s="24">
        <v>1350.5703129999999</v>
      </c>
      <c r="B633" s="24">
        <v>11320.335938</v>
      </c>
      <c r="C633" s="30">
        <f t="shared" si="49"/>
        <v>11343.042812329848</v>
      </c>
      <c r="D633" s="26">
        <f t="shared" si="46"/>
        <v>6099.4619034868683</v>
      </c>
      <c r="E633" s="26">
        <f t="shared" si="47"/>
        <v>5243.5809088429796</v>
      </c>
      <c r="F633" s="27">
        <f t="shared" si="48"/>
        <v>1350.5703129999999</v>
      </c>
      <c r="G633" s="29">
        <f t="shared" si="45"/>
        <v>1230.3243028665436</v>
      </c>
    </row>
    <row r="634" spans="1:7" x14ac:dyDescent="0.25">
      <c r="A634" s="24">
        <v>1349.4316409999999</v>
      </c>
      <c r="B634" s="24">
        <v>11359.321289</v>
      </c>
      <c r="C634" s="30">
        <f t="shared" si="49"/>
        <v>11342.134603717222</v>
      </c>
      <c r="D634" s="26">
        <f t="shared" si="46"/>
        <v>6094.8575030902448</v>
      </c>
      <c r="E634" s="26">
        <f t="shared" si="47"/>
        <v>5247.2771006269777</v>
      </c>
      <c r="F634" s="27">
        <f t="shared" si="48"/>
        <v>1349.4316409999999</v>
      </c>
      <c r="G634" s="29">
        <f t="shared" si="45"/>
        <v>1231.1915564970234</v>
      </c>
    </row>
    <row r="635" spans="1:7" x14ac:dyDescent="0.25">
      <c r="A635" s="24">
        <v>1348.2910159999999</v>
      </c>
      <c r="B635" s="24">
        <v>11377.682617</v>
      </c>
      <c r="C635" s="30">
        <f t="shared" si="49"/>
        <v>11326.621655532526</v>
      </c>
      <c r="D635" s="26">
        <f t="shared" si="46"/>
        <v>6090.2327247472513</v>
      </c>
      <c r="E635" s="26">
        <f t="shared" si="47"/>
        <v>5236.3889307852751</v>
      </c>
      <c r="F635" s="27">
        <f t="shared" si="48"/>
        <v>1348.2910159999999</v>
      </c>
      <c r="G635" s="29">
        <f t="shared" si="45"/>
        <v>1228.6368176262272</v>
      </c>
    </row>
    <row r="636" spans="1:7" x14ac:dyDescent="0.25">
      <c r="A636" s="24">
        <v>1347.1503909999999</v>
      </c>
      <c r="B636" s="24">
        <v>11215.182617</v>
      </c>
      <c r="C636" s="30">
        <f t="shared" si="49"/>
        <v>11330.047387287344</v>
      </c>
      <c r="D636" s="26">
        <f t="shared" si="46"/>
        <v>6085.5954615187384</v>
      </c>
      <c r="E636" s="26">
        <f t="shared" si="47"/>
        <v>5244.4519257686061</v>
      </c>
      <c r="F636" s="27">
        <f t="shared" si="48"/>
        <v>1347.1503909999999</v>
      </c>
      <c r="G636" s="29">
        <f t="shared" si="45"/>
        <v>1230.52867337411</v>
      </c>
    </row>
    <row r="637" spans="1:7" x14ac:dyDescent="0.25">
      <c r="A637" s="24">
        <v>1346.0097659999999</v>
      </c>
      <c r="B637" s="24">
        <v>11331.983398</v>
      </c>
      <c r="C637" s="30">
        <f t="shared" si="49"/>
        <v>11338.218757272638</v>
      </c>
      <c r="D637" s="26">
        <f t="shared" si="46"/>
        <v>6080.9457198987202</v>
      </c>
      <c r="E637" s="26">
        <f t="shared" si="47"/>
        <v>5257.2730373739178</v>
      </c>
      <c r="F637" s="27">
        <f t="shared" si="48"/>
        <v>1346.0097659999999</v>
      </c>
      <c r="G637" s="29">
        <f t="shared" si="45"/>
        <v>1233.5369468177746</v>
      </c>
    </row>
    <row r="638" spans="1:7" x14ac:dyDescent="0.25">
      <c r="A638" s="24">
        <v>1344.8691409999999</v>
      </c>
      <c r="B638" s="24">
        <v>11386.950194999999</v>
      </c>
      <c r="C638" s="30">
        <f t="shared" si="49"/>
        <v>11355.219700328862</v>
      </c>
      <c r="D638" s="26">
        <f t="shared" si="46"/>
        <v>6076.2835063812199</v>
      </c>
      <c r="E638" s="26">
        <f t="shared" si="47"/>
        <v>5278.9361939476421</v>
      </c>
      <c r="F638" s="27">
        <f t="shared" si="48"/>
        <v>1344.8691409999999</v>
      </c>
      <c r="G638" s="29">
        <f t="shared" si="45"/>
        <v>1238.6198679117369</v>
      </c>
    </row>
    <row r="639" spans="1:7" x14ac:dyDescent="0.25">
      <c r="A639" s="24">
        <v>1343.7285159999999</v>
      </c>
      <c r="B639" s="24">
        <v>11501.379883</v>
      </c>
      <c r="C639" s="30">
        <f t="shared" si="49"/>
        <v>11352.187921372344</v>
      </c>
      <c r="D639" s="26">
        <f t="shared" si="46"/>
        <v>6071.6088274602607</v>
      </c>
      <c r="E639" s="26">
        <f t="shared" si="47"/>
        <v>5280.5790939120834</v>
      </c>
      <c r="F639" s="27">
        <f t="shared" si="48"/>
        <v>1343.7285159999999</v>
      </c>
      <c r="G639" s="29">
        <f t="shared" si="45"/>
        <v>1239.0053487097966</v>
      </c>
    </row>
    <row r="640" spans="1:7" x14ac:dyDescent="0.25">
      <c r="A640" s="24">
        <v>1342.5878909999999</v>
      </c>
      <c r="B640" s="24">
        <v>11316.106444999999</v>
      </c>
      <c r="C640" s="30">
        <f t="shared" si="49"/>
        <v>11365.915810637789</v>
      </c>
      <c r="D640" s="26">
        <f t="shared" si="46"/>
        <v>6066.9216896298731</v>
      </c>
      <c r="E640" s="26">
        <f t="shared" si="47"/>
        <v>5298.994121007916</v>
      </c>
      <c r="F640" s="27">
        <f t="shared" si="48"/>
        <v>1342.5878909999999</v>
      </c>
      <c r="G640" s="29">
        <f t="shared" si="45"/>
        <v>1243.326146990174</v>
      </c>
    </row>
    <row r="641" spans="1:7" x14ac:dyDescent="0.25">
      <c r="A641" s="24">
        <v>1341.4472659999999</v>
      </c>
      <c r="B641" s="24">
        <v>11220.097656</v>
      </c>
      <c r="C641" s="30">
        <f t="shared" si="49"/>
        <v>11372.306582837859</v>
      </c>
      <c r="D641" s="26">
        <f t="shared" si="46"/>
        <v>6062.2220993840656</v>
      </c>
      <c r="E641" s="26">
        <f t="shared" si="47"/>
        <v>5310.0844834537929</v>
      </c>
      <c r="F641" s="27">
        <f t="shared" si="48"/>
        <v>1341.4472659999999</v>
      </c>
      <c r="G641" s="29">
        <f t="shared" si="45"/>
        <v>1245.9283271952606</v>
      </c>
    </row>
    <row r="642" spans="1:7" x14ac:dyDescent="0.25">
      <c r="A642" s="24">
        <v>1340.3046879999999</v>
      </c>
      <c r="B642" s="24">
        <v>11316.197265999999</v>
      </c>
      <c r="C642" s="30">
        <f t="shared" si="49"/>
        <v>11363.857828877408</v>
      </c>
      <c r="D642" s="26">
        <f t="shared" si="46"/>
        <v>6057.5019845085753</v>
      </c>
      <c r="E642" s="26">
        <f t="shared" si="47"/>
        <v>5306.3558443688325</v>
      </c>
      <c r="F642" s="27">
        <f t="shared" si="48"/>
        <v>1340.3046879999999</v>
      </c>
      <c r="G642" s="29">
        <f t="shared" si="45"/>
        <v>1245.0534603127626</v>
      </c>
    </row>
    <row r="643" spans="1:7" x14ac:dyDescent="0.25">
      <c r="A643" s="24">
        <v>1339.1640629999999</v>
      </c>
      <c r="B643" s="24">
        <v>11263.661133</v>
      </c>
      <c r="C643" s="30">
        <f t="shared" si="49"/>
        <v>11359.433248920232</v>
      </c>
      <c r="D643" s="26">
        <f t="shared" si="46"/>
        <v>6052.7774876205531</v>
      </c>
      <c r="E643" s="26">
        <f t="shared" si="47"/>
        <v>5306.6557612996785</v>
      </c>
      <c r="F643" s="27">
        <f t="shared" si="48"/>
        <v>1339.1640629999999</v>
      </c>
      <c r="G643" s="29">
        <f t="shared" si="45"/>
        <v>1245.1238311328711</v>
      </c>
    </row>
    <row r="644" spans="1:7" x14ac:dyDescent="0.25">
      <c r="A644" s="24">
        <v>1338.0214840000001</v>
      </c>
      <c r="B644" s="24">
        <v>11439.710938</v>
      </c>
      <c r="C644" s="30">
        <f t="shared" si="49"/>
        <v>11352.639402303696</v>
      </c>
      <c r="D644" s="26">
        <f t="shared" si="46"/>
        <v>6048.0324323313926</v>
      </c>
      <c r="E644" s="26">
        <f t="shared" si="47"/>
        <v>5304.606969972303</v>
      </c>
      <c r="F644" s="27">
        <f t="shared" si="48"/>
        <v>1338.0214840000001</v>
      </c>
      <c r="G644" s="29">
        <f t="shared" ref="G644:G707" si="50">E644/$J$6</f>
        <v>1244.6431142705985</v>
      </c>
    </row>
    <row r="645" spans="1:7" x14ac:dyDescent="0.25">
      <c r="A645" s="24">
        <v>1336.8789059999999</v>
      </c>
      <c r="B645" s="24">
        <v>11542.563477</v>
      </c>
      <c r="C645" s="30">
        <f t="shared" si="49"/>
        <v>11341.447958701538</v>
      </c>
      <c r="D645" s="26">
        <f t="shared" ref="D645:D708" si="51">($P$5*A645^3)+($Q$5*A645^2)+($R$5*A645)+$S$5</f>
        <v>6043.2749121827001</v>
      </c>
      <c r="E645" s="26">
        <f t="shared" ref="E645:E708" si="52">C645-D645</f>
        <v>5298.1730465188375</v>
      </c>
      <c r="F645" s="27">
        <f t="shared" ref="F645:F708" si="53">A645</f>
        <v>1336.8789059999999</v>
      </c>
      <c r="G645" s="29">
        <f t="shared" si="50"/>
        <v>1243.1334946947411</v>
      </c>
    </row>
    <row r="646" spans="1:7" x14ac:dyDescent="0.25">
      <c r="A646" s="24">
        <v>1335.7382809999999</v>
      </c>
      <c r="B646" s="24">
        <v>11382.626953000001</v>
      </c>
      <c r="C646" s="30">
        <f t="shared" si="49"/>
        <v>11321.453215977766</v>
      </c>
      <c r="D646" s="26">
        <f t="shared" si="51"/>
        <v>6038.5130934790413</v>
      </c>
      <c r="E646" s="26">
        <f t="shared" si="52"/>
        <v>5282.940122498725</v>
      </c>
      <c r="F646" s="27">
        <f t="shared" si="53"/>
        <v>1335.7382809999999</v>
      </c>
      <c r="G646" s="29">
        <f t="shared" si="50"/>
        <v>1239.5593271646744</v>
      </c>
    </row>
    <row r="647" spans="1:7" x14ac:dyDescent="0.25">
      <c r="A647" s="24">
        <v>1334.595703</v>
      </c>
      <c r="B647" s="24">
        <v>11254.733398</v>
      </c>
      <c r="C647" s="30">
        <f t="shared" si="49"/>
        <v>11271.611852669172</v>
      </c>
      <c r="D647" s="26">
        <f t="shared" si="51"/>
        <v>6033.7306761839354</v>
      </c>
      <c r="E647" s="26">
        <f t="shared" si="52"/>
        <v>5237.8811764852362</v>
      </c>
      <c r="F647" s="27">
        <f t="shared" si="53"/>
        <v>1334.595703</v>
      </c>
      <c r="G647" s="29">
        <f t="shared" si="50"/>
        <v>1228.9869497558591</v>
      </c>
    </row>
    <row r="648" spans="1:7" x14ac:dyDescent="0.25">
      <c r="A648" s="24">
        <v>1333.451172</v>
      </c>
      <c r="B648" s="24">
        <v>11165.715819999999</v>
      </c>
      <c r="C648" s="30">
        <f t="shared" si="49"/>
        <v>11239.157302874142</v>
      </c>
      <c r="D648" s="26">
        <f t="shared" si="51"/>
        <v>6028.927602968939</v>
      </c>
      <c r="E648" s="26">
        <f t="shared" si="52"/>
        <v>5210.2296999052032</v>
      </c>
      <c r="F648" s="27">
        <f t="shared" si="53"/>
        <v>1333.451172</v>
      </c>
      <c r="G648" s="29">
        <f t="shared" si="50"/>
        <v>1222.4989629701138</v>
      </c>
    </row>
    <row r="649" spans="1:7" x14ac:dyDescent="0.25">
      <c r="A649" s="24">
        <v>1332.3085940000001</v>
      </c>
      <c r="B649" s="24">
        <v>11259.403319999999</v>
      </c>
      <c r="C649" s="30">
        <f t="shared" si="49"/>
        <v>11202.670238536126</v>
      </c>
      <c r="D649" s="26">
        <f t="shared" si="51"/>
        <v>6024.1202720665824</v>
      </c>
      <c r="E649" s="26">
        <f t="shared" si="52"/>
        <v>5178.5499664695435</v>
      </c>
      <c r="F649" s="27">
        <f t="shared" si="53"/>
        <v>1332.3085940000001</v>
      </c>
      <c r="G649" s="29">
        <f t="shared" si="50"/>
        <v>1215.0658086750223</v>
      </c>
    </row>
    <row r="650" spans="1:7" x14ac:dyDescent="0.25">
      <c r="A650" s="24">
        <v>1331.1660159999999</v>
      </c>
      <c r="B650" s="24">
        <v>11154.4375</v>
      </c>
      <c r="C650" s="30">
        <f t="shared" si="49"/>
        <v>11172.085979632888</v>
      </c>
      <c r="D650" s="26">
        <f t="shared" si="51"/>
        <v>6019.3005047943971</v>
      </c>
      <c r="E650" s="26">
        <f t="shared" si="52"/>
        <v>5152.7854748384907</v>
      </c>
      <c r="F650" s="27">
        <f t="shared" si="53"/>
        <v>1331.1660159999999</v>
      </c>
      <c r="G650" s="29">
        <f t="shared" si="50"/>
        <v>1209.0205734138999</v>
      </c>
    </row>
    <row r="651" spans="1:7" x14ac:dyDescent="0.25">
      <c r="A651" s="24">
        <v>1330.0214840000001</v>
      </c>
      <c r="B651" s="24">
        <v>11097.443359000001</v>
      </c>
      <c r="C651" s="30">
        <f t="shared" si="49"/>
        <v>11141.487954266757</v>
      </c>
      <c r="D651" s="26">
        <f t="shared" si="51"/>
        <v>6014.4600331693619</v>
      </c>
      <c r="E651" s="26">
        <f t="shared" si="52"/>
        <v>5127.0279210973949</v>
      </c>
      <c r="F651" s="27">
        <f t="shared" si="53"/>
        <v>1330.0214840000001</v>
      </c>
      <c r="G651" s="29">
        <f t="shared" si="50"/>
        <v>1202.9769660202164</v>
      </c>
    </row>
    <row r="652" spans="1:7" x14ac:dyDescent="0.25">
      <c r="A652" s="24">
        <v>1328.8789059999999</v>
      </c>
      <c r="B652" s="24">
        <v>11124.907227</v>
      </c>
      <c r="C652" s="30">
        <f t="shared" si="49"/>
        <v>11085.155792076497</v>
      </c>
      <c r="D652" s="26">
        <f t="shared" si="51"/>
        <v>6009.6153914994829</v>
      </c>
      <c r="E652" s="26">
        <f t="shared" si="52"/>
        <v>5075.5404005770142</v>
      </c>
      <c r="F652" s="27">
        <f t="shared" si="53"/>
        <v>1328.8789059999999</v>
      </c>
      <c r="G652" s="29">
        <f t="shared" si="50"/>
        <v>1190.8962240822527</v>
      </c>
    </row>
    <row r="653" spans="1:7" x14ac:dyDescent="0.25">
      <c r="A653" s="24">
        <v>1327.734375</v>
      </c>
      <c r="B653" s="24">
        <v>10994.930664</v>
      </c>
      <c r="C653" s="30">
        <f t="shared" si="49"/>
        <v>11042.665427762338</v>
      </c>
      <c r="D653" s="26">
        <f t="shared" si="51"/>
        <v>6004.7500202933461</v>
      </c>
      <c r="E653" s="26">
        <f t="shared" si="52"/>
        <v>5037.9154074689923</v>
      </c>
      <c r="F653" s="27">
        <f t="shared" si="53"/>
        <v>1327.734375</v>
      </c>
      <c r="G653" s="29">
        <f t="shared" si="50"/>
        <v>1182.0681075297041</v>
      </c>
    </row>
    <row r="654" spans="1:7" x14ac:dyDescent="0.25">
      <c r="A654" s="24">
        <v>1326.5898440000001</v>
      </c>
      <c r="B654" s="24">
        <v>10901.501953000001</v>
      </c>
      <c r="C654" s="30">
        <f t="shared" si="49"/>
        <v>10993.33188360804</v>
      </c>
      <c r="D654" s="26">
        <f t="shared" si="51"/>
        <v>5999.8721963877451</v>
      </c>
      <c r="E654" s="26">
        <f t="shared" si="52"/>
        <v>4993.4596872202947</v>
      </c>
      <c r="F654" s="27">
        <f t="shared" si="53"/>
        <v>1326.5898440000001</v>
      </c>
      <c r="G654" s="29">
        <f t="shared" si="50"/>
        <v>1171.6372676181525</v>
      </c>
    </row>
    <row r="655" spans="1:7" x14ac:dyDescent="0.25">
      <c r="A655" s="24">
        <v>1325.4453129999999</v>
      </c>
      <c r="B655" s="24">
        <v>10851.442383</v>
      </c>
      <c r="C655" s="30">
        <f t="shared" ref="C655:C715" si="54">(-171*B645+-76*B646+9*B647+84*B648+149*B649+204*B650+249*B651+284*B652+309*B653+324*B654+329*B655+324*B656+309*B657+284*B658+249*B659+204*B660+149*B661+84*B662+9*B663+-76*B664+-171*B665)/3059</f>
        <v>10934.730062239294</v>
      </c>
      <c r="D655" s="26">
        <f t="shared" si="51"/>
        <v>5994.9819263436384</v>
      </c>
      <c r="E655" s="26">
        <f t="shared" si="52"/>
        <v>4939.7481358956557</v>
      </c>
      <c r="F655" s="27">
        <f t="shared" si="53"/>
        <v>1325.4453129999999</v>
      </c>
      <c r="G655" s="29">
        <f t="shared" si="50"/>
        <v>1159.0346916136662</v>
      </c>
    </row>
    <row r="656" spans="1:7" x14ac:dyDescent="0.25">
      <c r="A656" s="24">
        <v>1324.3007809999999</v>
      </c>
      <c r="B656" s="24">
        <v>10869.808594</v>
      </c>
      <c r="C656" s="30">
        <f t="shared" si="54"/>
        <v>10895.915194173258</v>
      </c>
      <c r="D656" s="26">
        <f t="shared" si="51"/>
        <v>5990.0792124329746</v>
      </c>
      <c r="E656" s="26">
        <f t="shared" si="52"/>
        <v>4905.8359817402834</v>
      </c>
      <c r="F656" s="27">
        <f t="shared" si="53"/>
        <v>1324.3007809999999</v>
      </c>
      <c r="G656" s="29">
        <f t="shared" si="50"/>
        <v>1151.0777346895252</v>
      </c>
    </row>
    <row r="657" spans="1:7" x14ac:dyDescent="0.25">
      <c r="A657" s="24">
        <v>1323.15625</v>
      </c>
      <c r="B657" s="24">
        <v>11024.952148</v>
      </c>
      <c r="C657" s="30">
        <f t="shared" si="54"/>
        <v>10849.272206162799</v>
      </c>
      <c r="D657" s="26">
        <f t="shared" si="51"/>
        <v>5985.1640697839121</v>
      </c>
      <c r="E657" s="26">
        <f t="shared" si="52"/>
        <v>4864.1081363788871</v>
      </c>
      <c r="F657" s="27">
        <f t="shared" si="53"/>
        <v>1323.15625</v>
      </c>
      <c r="G657" s="29">
        <f t="shared" si="50"/>
        <v>1141.2869479834781</v>
      </c>
    </row>
    <row r="658" spans="1:7" x14ac:dyDescent="0.25">
      <c r="A658" s="24">
        <v>1322.0117190000001</v>
      </c>
      <c r="B658" s="24">
        <v>10792.550781</v>
      </c>
      <c r="C658" s="30">
        <f t="shared" si="54"/>
        <v>10806.172629351746</v>
      </c>
      <c r="D658" s="26">
        <f t="shared" si="51"/>
        <v>5980.2365006792534</v>
      </c>
      <c r="E658" s="26">
        <f t="shared" si="52"/>
        <v>4825.9361286724925</v>
      </c>
      <c r="F658" s="27">
        <f t="shared" si="53"/>
        <v>1322.0117190000001</v>
      </c>
      <c r="G658" s="29">
        <f t="shared" si="50"/>
        <v>1132.3304830052828</v>
      </c>
    </row>
    <row r="659" spans="1:7" x14ac:dyDescent="0.25">
      <c r="A659" s="24">
        <v>1320.8652340000001</v>
      </c>
      <c r="B659" s="24">
        <v>10804.078125</v>
      </c>
      <c r="C659" s="30">
        <f t="shared" si="54"/>
        <v>10749.601482395556</v>
      </c>
      <c r="D659" s="26">
        <f t="shared" si="51"/>
        <v>5975.288067269832</v>
      </c>
      <c r="E659" s="26">
        <f t="shared" si="52"/>
        <v>4774.3134151257236</v>
      </c>
      <c r="F659" s="27">
        <f t="shared" si="53"/>
        <v>1320.8652340000001</v>
      </c>
      <c r="G659" s="29">
        <f t="shared" si="50"/>
        <v>1120.2180201367498</v>
      </c>
    </row>
    <row r="660" spans="1:7" x14ac:dyDescent="0.25">
      <c r="A660" s="24">
        <v>1319.720703</v>
      </c>
      <c r="B660" s="24">
        <v>10808.764648</v>
      </c>
      <c r="C660" s="30">
        <f t="shared" si="54"/>
        <v>10691.511375932658</v>
      </c>
      <c r="D660" s="26">
        <f t="shared" si="51"/>
        <v>5970.3356437498351</v>
      </c>
      <c r="E660" s="26">
        <f t="shared" si="52"/>
        <v>4721.1757321828227</v>
      </c>
      <c r="F660" s="27">
        <f t="shared" si="53"/>
        <v>1319.720703</v>
      </c>
      <c r="G660" s="29">
        <f t="shared" si="50"/>
        <v>1107.7500933784511</v>
      </c>
    </row>
    <row r="661" spans="1:7" x14ac:dyDescent="0.25">
      <c r="A661" s="24">
        <v>1318.5742190000001</v>
      </c>
      <c r="B661" s="24">
        <v>10549.206055000001</v>
      </c>
      <c r="C661" s="30">
        <f t="shared" si="54"/>
        <v>10643.046097719847</v>
      </c>
      <c r="D661" s="26">
        <f t="shared" si="51"/>
        <v>5965.3623310024814</v>
      </c>
      <c r="E661" s="26">
        <f t="shared" si="52"/>
        <v>4677.6837667173659</v>
      </c>
      <c r="F661" s="27">
        <f t="shared" si="53"/>
        <v>1318.5742190000001</v>
      </c>
      <c r="G661" s="29">
        <f t="shared" si="50"/>
        <v>1097.5453834632588</v>
      </c>
    </row>
    <row r="662" spans="1:7" x14ac:dyDescent="0.25">
      <c r="A662" s="24">
        <v>1317.4296879999999</v>
      </c>
      <c r="B662" s="24">
        <v>10665.538086</v>
      </c>
      <c r="C662" s="30">
        <f t="shared" si="54"/>
        <v>10584.582535402418</v>
      </c>
      <c r="D662" s="26">
        <f t="shared" si="51"/>
        <v>5960.3850793666643</v>
      </c>
      <c r="E662" s="26">
        <f t="shared" si="52"/>
        <v>4624.1974560357539</v>
      </c>
      <c r="F662" s="27">
        <f t="shared" si="53"/>
        <v>1317.4296879999999</v>
      </c>
      <c r="G662" s="29">
        <f t="shared" si="50"/>
        <v>1084.9956566551377</v>
      </c>
    </row>
    <row r="663" spans="1:7" x14ac:dyDescent="0.25">
      <c r="A663" s="24">
        <v>1316.283203</v>
      </c>
      <c r="B663" s="24">
        <v>10428.879883</v>
      </c>
      <c r="C663" s="30">
        <f t="shared" si="54"/>
        <v>10537.001823339981</v>
      </c>
      <c r="D663" s="26">
        <f t="shared" si="51"/>
        <v>5955.3869049391778</v>
      </c>
      <c r="E663" s="26">
        <f t="shared" si="52"/>
        <v>4581.6149184008027</v>
      </c>
      <c r="F663" s="27">
        <f t="shared" si="53"/>
        <v>1316.283203</v>
      </c>
      <c r="G663" s="29">
        <f t="shared" si="50"/>
        <v>1075.0043297659777</v>
      </c>
    </row>
    <row r="664" spans="1:7" x14ac:dyDescent="0.25">
      <c r="A664" s="24">
        <v>1315.1367190000001</v>
      </c>
      <c r="B664" s="24">
        <v>10287.931640999999</v>
      </c>
      <c r="C664" s="30">
        <f t="shared" si="54"/>
        <v>10475.18409035665</v>
      </c>
      <c r="D664" s="26">
        <f t="shared" si="51"/>
        <v>5950.3763054996143</v>
      </c>
      <c r="E664" s="26">
        <f t="shared" si="52"/>
        <v>4524.8077848570356</v>
      </c>
      <c r="F664" s="27">
        <f t="shared" si="53"/>
        <v>1315.1367190000001</v>
      </c>
      <c r="G664" s="29">
        <f t="shared" si="50"/>
        <v>1061.6754237778553</v>
      </c>
    </row>
    <row r="665" spans="1:7" x14ac:dyDescent="0.25">
      <c r="A665" s="24">
        <v>1313.9902340000001</v>
      </c>
      <c r="B665" s="24">
        <v>10497.565430000001</v>
      </c>
      <c r="C665" s="30">
        <f t="shared" si="54"/>
        <v>10398.439174900621</v>
      </c>
      <c r="D665" s="26">
        <f t="shared" si="51"/>
        <v>5945.3532789017936</v>
      </c>
      <c r="E665" s="26">
        <f t="shared" si="52"/>
        <v>4453.0858959988273</v>
      </c>
      <c r="F665" s="27">
        <f t="shared" si="53"/>
        <v>1313.9902340000001</v>
      </c>
      <c r="G665" s="29">
        <f t="shared" si="50"/>
        <v>1044.8470035734613</v>
      </c>
    </row>
    <row r="666" spans="1:7" x14ac:dyDescent="0.25">
      <c r="A666" s="24">
        <v>1312.841797</v>
      </c>
      <c r="B666" s="24">
        <v>10361.209961</v>
      </c>
      <c r="C666" s="30">
        <f t="shared" si="54"/>
        <v>10324.187784008827</v>
      </c>
      <c r="D666" s="26">
        <f t="shared" si="51"/>
        <v>5940.3092521998406</v>
      </c>
      <c r="E666" s="26">
        <f t="shared" si="52"/>
        <v>4383.8785318089867</v>
      </c>
      <c r="F666" s="27">
        <f t="shared" si="53"/>
        <v>1312.841797</v>
      </c>
      <c r="G666" s="29">
        <f t="shared" si="50"/>
        <v>1028.6085772803722</v>
      </c>
    </row>
    <row r="667" spans="1:7" x14ac:dyDescent="0.25">
      <c r="A667" s="24">
        <v>1311.6953129999999</v>
      </c>
      <c r="B667" s="24">
        <v>10343.219727</v>
      </c>
      <c r="C667" s="30">
        <f t="shared" si="54"/>
        <v>10259.36582997581</v>
      </c>
      <c r="D667" s="26">
        <f t="shared" si="51"/>
        <v>5935.261383084764</v>
      </c>
      <c r="E667" s="26">
        <f t="shared" si="52"/>
        <v>4324.1044468910459</v>
      </c>
      <c r="F667" s="27">
        <f t="shared" si="53"/>
        <v>1311.6953129999999</v>
      </c>
      <c r="G667" s="29">
        <f t="shared" si="50"/>
        <v>1014.5835225258764</v>
      </c>
    </row>
    <row r="668" spans="1:7" x14ac:dyDescent="0.25">
      <c r="A668" s="24">
        <v>1310.548828</v>
      </c>
      <c r="B668" s="24">
        <v>10125.054688</v>
      </c>
      <c r="C668" s="30">
        <f t="shared" si="54"/>
        <v>10207.882336401439</v>
      </c>
      <c r="D668" s="26">
        <f t="shared" si="51"/>
        <v>5930.2011065740207</v>
      </c>
      <c r="E668" s="26">
        <f t="shared" si="52"/>
        <v>4277.6812298274181</v>
      </c>
      <c r="F668" s="27">
        <f t="shared" si="53"/>
        <v>1310.548828</v>
      </c>
      <c r="G668" s="29">
        <f t="shared" si="50"/>
        <v>1003.6910402387607</v>
      </c>
    </row>
    <row r="669" spans="1:7" x14ac:dyDescent="0.25">
      <c r="A669" s="24">
        <v>1309.4003909999999</v>
      </c>
      <c r="B669" s="24">
        <v>10127.586914</v>
      </c>
      <c r="C669" s="30">
        <f t="shared" si="54"/>
        <v>10143.021070200066</v>
      </c>
      <c r="D669" s="26">
        <f t="shared" si="51"/>
        <v>5925.1197863832986</v>
      </c>
      <c r="E669" s="26">
        <f t="shared" si="52"/>
        <v>4217.9012838167673</v>
      </c>
      <c r="F669" s="27">
        <f t="shared" si="53"/>
        <v>1309.4003909999999</v>
      </c>
      <c r="G669" s="29">
        <f t="shared" si="50"/>
        <v>989.66461027046978</v>
      </c>
    </row>
    <row r="670" spans="1:7" x14ac:dyDescent="0.25">
      <c r="A670" s="24">
        <v>1308.251953</v>
      </c>
      <c r="B670" s="24">
        <v>10218.796875</v>
      </c>
      <c r="C670" s="30">
        <f t="shared" si="54"/>
        <v>10081.29247984864</v>
      </c>
      <c r="D670" s="26">
        <f t="shared" si="51"/>
        <v>5920.0260297285695</v>
      </c>
      <c r="E670" s="26">
        <f t="shared" si="52"/>
        <v>4161.2664501200707</v>
      </c>
      <c r="F670" s="27">
        <f t="shared" si="53"/>
        <v>1308.251953</v>
      </c>
      <c r="G670" s="29">
        <f t="shared" si="50"/>
        <v>976.3761317484084</v>
      </c>
    </row>
    <row r="671" spans="1:7" x14ac:dyDescent="0.25">
      <c r="A671" s="24">
        <v>1307.1054690000001</v>
      </c>
      <c r="B671" s="24">
        <v>9964.4111329999996</v>
      </c>
      <c r="C671" s="30">
        <f t="shared" si="54"/>
        <v>10030.594238206275</v>
      </c>
      <c r="D671" s="26">
        <f t="shared" si="51"/>
        <v>5914.9285460759256</v>
      </c>
      <c r="E671" s="26">
        <f t="shared" si="52"/>
        <v>4115.6656921303493</v>
      </c>
      <c r="F671" s="27">
        <f t="shared" si="53"/>
        <v>1307.1054690000001</v>
      </c>
      <c r="G671" s="29">
        <f t="shared" si="50"/>
        <v>965.6766266279144</v>
      </c>
    </row>
    <row r="672" spans="1:7" x14ac:dyDescent="0.25">
      <c r="A672" s="24">
        <v>1305.9570309999999</v>
      </c>
      <c r="B672" s="24">
        <v>9987.4267579999996</v>
      </c>
      <c r="C672" s="30">
        <f t="shared" si="54"/>
        <v>9968.9066152706782</v>
      </c>
      <c r="D672" s="26">
        <f t="shared" si="51"/>
        <v>5909.8099663408084</v>
      </c>
      <c r="E672" s="26">
        <f t="shared" si="52"/>
        <v>4059.0966489298698</v>
      </c>
      <c r="F672" s="27">
        <f t="shared" si="53"/>
        <v>1305.9570309999999</v>
      </c>
      <c r="G672" s="29">
        <f t="shared" si="50"/>
        <v>952.40358481748217</v>
      </c>
    </row>
    <row r="673" spans="1:7" x14ac:dyDescent="0.25">
      <c r="A673" s="24">
        <v>1304.8085940000001</v>
      </c>
      <c r="B673" s="24">
        <v>9817.2695309999999</v>
      </c>
      <c r="C673" s="30">
        <f t="shared" si="54"/>
        <v>9925.0430549833272</v>
      </c>
      <c r="D673" s="26">
        <f t="shared" si="51"/>
        <v>5904.6789789078957</v>
      </c>
      <c r="E673" s="26">
        <f t="shared" si="52"/>
        <v>4020.3640760754315</v>
      </c>
      <c r="F673" s="27">
        <f t="shared" si="53"/>
        <v>1304.8085940000001</v>
      </c>
      <c r="G673" s="29">
        <f t="shared" si="50"/>
        <v>943.31559198895548</v>
      </c>
    </row>
    <row r="674" spans="1:7" x14ac:dyDescent="0.25">
      <c r="A674" s="24">
        <v>1303.6601559999999</v>
      </c>
      <c r="B674" s="24">
        <v>9831.2158199999994</v>
      </c>
      <c r="C674" s="30">
        <f t="shared" si="54"/>
        <v>9862.0601634743362</v>
      </c>
      <c r="D674" s="26">
        <f t="shared" si="51"/>
        <v>5899.5355814699706</v>
      </c>
      <c r="E674" s="26">
        <f t="shared" si="52"/>
        <v>3962.5245820043656</v>
      </c>
      <c r="F674" s="27">
        <f t="shared" si="53"/>
        <v>1303.6601559999999</v>
      </c>
      <c r="G674" s="29">
        <f t="shared" si="50"/>
        <v>929.74445873894149</v>
      </c>
    </row>
    <row r="675" spans="1:7" x14ac:dyDescent="0.25">
      <c r="A675" s="24">
        <v>1302.5097659999999</v>
      </c>
      <c r="B675" s="24">
        <v>9913.3046880000002</v>
      </c>
      <c r="C675" s="30">
        <f t="shared" si="54"/>
        <v>9807.0011371353394</v>
      </c>
      <c r="D675" s="26">
        <f t="shared" si="51"/>
        <v>5894.3710112597018</v>
      </c>
      <c r="E675" s="26">
        <f t="shared" si="52"/>
        <v>3912.6301258756375</v>
      </c>
      <c r="F675" s="27">
        <f t="shared" si="53"/>
        <v>1302.5097659999999</v>
      </c>
      <c r="G675" s="29">
        <f t="shared" si="50"/>
        <v>918.03750446081483</v>
      </c>
    </row>
    <row r="676" spans="1:7" x14ac:dyDescent="0.25">
      <c r="A676" s="24">
        <v>1301.361328</v>
      </c>
      <c r="B676" s="24">
        <v>9804.5820309999999</v>
      </c>
      <c r="C676" s="30">
        <f t="shared" si="54"/>
        <v>9753.7989886992473</v>
      </c>
      <c r="D676" s="26">
        <f t="shared" si="51"/>
        <v>5889.202801564179</v>
      </c>
      <c r="E676" s="26">
        <f t="shared" si="52"/>
        <v>3864.5961871350682</v>
      </c>
      <c r="F676" s="27">
        <f t="shared" si="53"/>
        <v>1301.361328</v>
      </c>
      <c r="G676" s="29">
        <f t="shared" si="50"/>
        <v>906.76709150785337</v>
      </c>
    </row>
    <row r="677" spans="1:7" x14ac:dyDescent="0.25">
      <c r="A677" s="24">
        <v>1300.2109379999999</v>
      </c>
      <c r="B677" s="24">
        <v>9645.9472659999992</v>
      </c>
      <c r="C677" s="30">
        <f t="shared" si="54"/>
        <v>9711.2799027963392</v>
      </c>
      <c r="D677" s="26">
        <f t="shared" si="51"/>
        <v>5884.0133902247999</v>
      </c>
      <c r="E677" s="26">
        <f t="shared" si="52"/>
        <v>3827.2665125715394</v>
      </c>
      <c r="F677" s="27">
        <f t="shared" si="53"/>
        <v>1300.2109379999999</v>
      </c>
      <c r="G677" s="29">
        <f t="shared" si="50"/>
        <v>898.00826683592834</v>
      </c>
    </row>
    <row r="678" spans="1:7" x14ac:dyDescent="0.25">
      <c r="A678" s="24">
        <v>1299.0625</v>
      </c>
      <c r="B678" s="24">
        <v>9623.5888670000004</v>
      </c>
      <c r="C678" s="30">
        <f t="shared" si="54"/>
        <v>9677.4901708819871</v>
      </c>
      <c r="D678" s="26">
        <f t="shared" si="51"/>
        <v>5878.8203948302998</v>
      </c>
      <c r="E678" s="26">
        <f t="shared" si="52"/>
        <v>3798.6697760516872</v>
      </c>
      <c r="F678" s="27">
        <f t="shared" si="53"/>
        <v>1299.0625</v>
      </c>
      <c r="G678" s="29">
        <f t="shared" si="50"/>
        <v>891.29848957975776</v>
      </c>
    </row>
    <row r="679" spans="1:7" x14ac:dyDescent="0.25">
      <c r="A679" s="24">
        <v>1297.9121090000001</v>
      </c>
      <c r="B679" s="24">
        <v>9617.1289059999999</v>
      </c>
      <c r="C679" s="30">
        <f t="shared" si="54"/>
        <v>9627.4102061435115</v>
      </c>
      <c r="D679" s="26">
        <f t="shared" si="51"/>
        <v>5873.6061644276178</v>
      </c>
      <c r="E679" s="26">
        <f t="shared" si="52"/>
        <v>3753.8040417158936</v>
      </c>
      <c r="F679" s="27">
        <f t="shared" si="53"/>
        <v>1297.9121090000001</v>
      </c>
      <c r="G679" s="29">
        <f t="shared" si="50"/>
        <v>880.77144627120686</v>
      </c>
    </row>
    <row r="680" spans="1:7" x14ac:dyDescent="0.25">
      <c r="A680" s="24">
        <v>1296.7617190000001</v>
      </c>
      <c r="B680" s="24">
        <v>9631.09375</v>
      </c>
      <c r="C680" s="30">
        <f t="shared" si="54"/>
        <v>9581.0895974073246</v>
      </c>
      <c r="D680" s="26">
        <f t="shared" si="51"/>
        <v>5868.3795307418022</v>
      </c>
      <c r="E680" s="26">
        <f t="shared" si="52"/>
        <v>3712.7100666655224</v>
      </c>
      <c r="F680" s="27">
        <f t="shared" si="53"/>
        <v>1296.7617190000001</v>
      </c>
      <c r="G680" s="29">
        <f t="shared" si="50"/>
        <v>871.1293873262216</v>
      </c>
    </row>
    <row r="681" spans="1:7" x14ac:dyDescent="0.25">
      <c r="A681" s="24">
        <v>1295.611328</v>
      </c>
      <c r="B681" s="24">
        <v>9576.9853519999997</v>
      </c>
      <c r="C681" s="30">
        <f t="shared" si="54"/>
        <v>9550.1458441095128</v>
      </c>
      <c r="D681" s="26">
        <f t="shared" si="51"/>
        <v>5863.1404913483912</v>
      </c>
      <c r="E681" s="26">
        <f t="shared" si="52"/>
        <v>3687.0053527611217</v>
      </c>
      <c r="F681" s="27">
        <f t="shared" si="53"/>
        <v>1295.611328</v>
      </c>
      <c r="G681" s="29">
        <f t="shared" si="50"/>
        <v>865.0981779743297</v>
      </c>
    </row>
    <row r="682" spans="1:7" x14ac:dyDescent="0.25">
      <c r="A682" s="24">
        <v>1294.4609379999999</v>
      </c>
      <c r="B682" s="24">
        <v>9531.9716800000006</v>
      </c>
      <c r="C682" s="30">
        <f t="shared" si="54"/>
        <v>9512.8355740683219</v>
      </c>
      <c r="D682" s="26">
        <f t="shared" si="51"/>
        <v>5857.88906201791</v>
      </c>
      <c r="E682" s="26">
        <f t="shared" si="52"/>
        <v>3654.9465120504119</v>
      </c>
      <c r="F682" s="27">
        <f t="shared" si="53"/>
        <v>1294.4609379999999</v>
      </c>
      <c r="G682" s="29">
        <f t="shared" si="50"/>
        <v>857.57607208261061</v>
      </c>
    </row>
    <row r="683" spans="1:7" x14ac:dyDescent="0.25">
      <c r="A683" s="24">
        <v>1293.310547</v>
      </c>
      <c r="B683" s="24">
        <v>9450.6875</v>
      </c>
      <c r="C683" s="30">
        <f t="shared" si="54"/>
        <v>9498.9242525988884</v>
      </c>
      <c r="D683" s="26">
        <f t="shared" si="51"/>
        <v>5852.6252402827886</v>
      </c>
      <c r="E683" s="26">
        <f t="shared" si="52"/>
        <v>3646.2990123160998</v>
      </c>
      <c r="F683" s="27">
        <f t="shared" si="53"/>
        <v>1293.310547</v>
      </c>
      <c r="G683" s="29">
        <f t="shared" si="50"/>
        <v>855.54707143074427</v>
      </c>
    </row>
    <row r="684" spans="1:7" x14ac:dyDescent="0.25">
      <c r="A684" s="24">
        <v>1292.1601559999999</v>
      </c>
      <c r="B684" s="24">
        <v>9553.1054690000001</v>
      </c>
      <c r="C684" s="30">
        <f t="shared" si="54"/>
        <v>9475.1941362932321</v>
      </c>
      <c r="D684" s="26">
        <f t="shared" si="51"/>
        <v>5847.3490373648092</v>
      </c>
      <c r="E684" s="26">
        <f t="shared" si="52"/>
        <v>3627.8450989284229</v>
      </c>
      <c r="F684" s="27">
        <f t="shared" si="53"/>
        <v>1292.1601559999999</v>
      </c>
      <c r="G684" s="29">
        <f t="shared" si="50"/>
        <v>851.21714908977992</v>
      </c>
    </row>
    <row r="685" spans="1:7" x14ac:dyDescent="0.25">
      <c r="A685" s="24">
        <v>1291.0078129999999</v>
      </c>
      <c r="B685" s="24">
        <v>9295.0166019999997</v>
      </c>
      <c r="C685" s="30">
        <f t="shared" si="54"/>
        <v>9448.3618649486743</v>
      </c>
      <c r="D685" s="26">
        <f t="shared" si="51"/>
        <v>5842.0514756792818</v>
      </c>
      <c r="E685" s="26">
        <f t="shared" si="52"/>
        <v>3606.3103892693925</v>
      </c>
      <c r="F685" s="27">
        <f t="shared" si="53"/>
        <v>1291.0078129999999</v>
      </c>
      <c r="G685" s="29">
        <f t="shared" si="50"/>
        <v>846.16436605671981</v>
      </c>
    </row>
    <row r="686" spans="1:7" x14ac:dyDescent="0.25">
      <c r="A686" s="24">
        <v>1289.857422</v>
      </c>
      <c r="B686" s="24">
        <v>9524.3535159999992</v>
      </c>
      <c r="C686" s="30">
        <f t="shared" si="54"/>
        <v>9441.5950964746626</v>
      </c>
      <c r="D686" s="26">
        <f t="shared" si="51"/>
        <v>5836.7505094020762</v>
      </c>
      <c r="E686" s="26">
        <f t="shared" si="52"/>
        <v>3604.8445870725864</v>
      </c>
      <c r="F686" s="27">
        <f t="shared" si="53"/>
        <v>1289.857422</v>
      </c>
      <c r="G686" s="29">
        <f t="shared" si="50"/>
        <v>845.82043848179012</v>
      </c>
    </row>
    <row r="687" spans="1:7" x14ac:dyDescent="0.25">
      <c r="A687" s="24">
        <v>1288.705078</v>
      </c>
      <c r="B687" s="24">
        <v>9363.8173829999996</v>
      </c>
      <c r="C687" s="30">
        <f t="shared" si="54"/>
        <v>9425.5423831935241</v>
      </c>
      <c r="D687" s="26">
        <f t="shared" si="51"/>
        <v>5831.428151084172</v>
      </c>
      <c r="E687" s="26">
        <f t="shared" si="52"/>
        <v>3594.1142321093521</v>
      </c>
      <c r="F687" s="27">
        <f t="shared" si="53"/>
        <v>1288.705078</v>
      </c>
      <c r="G687" s="29">
        <f t="shared" si="50"/>
        <v>843.30272840557336</v>
      </c>
    </row>
    <row r="688" spans="1:7" x14ac:dyDescent="0.25">
      <c r="A688" s="24">
        <v>1287.5527340000001</v>
      </c>
      <c r="B688" s="24">
        <v>9305.3017579999996</v>
      </c>
      <c r="C688" s="30">
        <f t="shared" si="54"/>
        <v>9400.9291700065369</v>
      </c>
      <c r="D688" s="26">
        <f t="shared" si="51"/>
        <v>5826.0933962713589</v>
      </c>
      <c r="E688" s="26">
        <f t="shared" si="52"/>
        <v>3574.835773735178</v>
      </c>
      <c r="F688" s="27">
        <f t="shared" si="53"/>
        <v>1287.5527340000001</v>
      </c>
      <c r="G688" s="29">
        <f t="shared" si="50"/>
        <v>838.77933947120084</v>
      </c>
    </row>
    <row r="689" spans="1:7" x14ac:dyDescent="0.25">
      <c r="A689" s="24">
        <v>1286.4003909999999</v>
      </c>
      <c r="B689" s="24">
        <v>9384.9892579999996</v>
      </c>
      <c r="C689" s="30">
        <f t="shared" si="54"/>
        <v>9378.4682621971224</v>
      </c>
      <c r="D689" s="26">
        <f t="shared" si="51"/>
        <v>5820.7462563054869</v>
      </c>
      <c r="E689" s="26">
        <f t="shared" si="52"/>
        <v>3557.7220058916355</v>
      </c>
      <c r="F689" s="27">
        <f t="shared" si="53"/>
        <v>1286.4003909999999</v>
      </c>
      <c r="G689" s="29">
        <f t="shared" si="50"/>
        <v>834.76386133563562</v>
      </c>
    </row>
    <row r="690" spans="1:7" x14ac:dyDescent="0.25">
      <c r="A690" s="24">
        <v>1285.248047</v>
      </c>
      <c r="B690" s="24">
        <v>9420.4736329999996</v>
      </c>
      <c r="C690" s="30">
        <f t="shared" si="54"/>
        <v>9349.061499147434</v>
      </c>
      <c r="D690" s="26">
        <f t="shared" si="51"/>
        <v>5815.386728602336</v>
      </c>
      <c r="E690" s="26">
        <f t="shared" si="52"/>
        <v>3533.674770545098</v>
      </c>
      <c r="F690" s="27">
        <f t="shared" si="53"/>
        <v>1285.248047</v>
      </c>
      <c r="G690" s="29">
        <f t="shared" si="50"/>
        <v>829.12155342088568</v>
      </c>
    </row>
    <row r="691" spans="1:7" x14ac:dyDescent="0.25">
      <c r="A691" s="24">
        <v>1284.095703</v>
      </c>
      <c r="B691" s="24">
        <v>9455.9580079999996</v>
      </c>
      <c r="C691" s="30">
        <f t="shared" si="54"/>
        <v>9334.0936378695642</v>
      </c>
      <c r="D691" s="26">
        <f t="shared" si="51"/>
        <v>5810.0148244930097</v>
      </c>
      <c r="E691" s="26">
        <f t="shared" si="52"/>
        <v>3524.0788133765545</v>
      </c>
      <c r="F691" s="27">
        <f t="shared" si="53"/>
        <v>1284.095703</v>
      </c>
      <c r="G691" s="29">
        <f t="shared" si="50"/>
        <v>826.87001205650711</v>
      </c>
    </row>
    <row r="692" spans="1:7" x14ac:dyDescent="0.25">
      <c r="A692" s="24">
        <v>1282.9433590000001</v>
      </c>
      <c r="B692" s="24">
        <v>9445.0087889999995</v>
      </c>
      <c r="C692" s="30">
        <f t="shared" si="54"/>
        <v>9317.7640321768558</v>
      </c>
      <c r="D692" s="26">
        <f t="shared" si="51"/>
        <v>5804.6305506737644</v>
      </c>
      <c r="E692" s="26">
        <f t="shared" si="52"/>
        <v>3513.1334815030914</v>
      </c>
      <c r="F692" s="27">
        <f t="shared" si="53"/>
        <v>1282.9433590000001</v>
      </c>
      <c r="G692" s="29">
        <f t="shared" si="50"/>
        <v>824.30186100840353</v>
      </c>
    </row>
    <row r="693" spans="1:7" x14ac:dyDescent="0.25">
      <c r="A693" s="24">
        <v>1281.7890629999999</v>
      </c>
      <c r="B693" s="24">
        <v>9216.7734380000002</v>
      </c>
      <c r="C693" s="30">
        <f t="shared" si="54"/>
        <v>9294.9573602572746</v>
      </c>
      <c r="D693" s="26">
        <f t="shared" si="51"/>
        <v>5799.2247617842713</v>
      </c>
      <c r="E693" s="26">
        <f t="shared" si="52"/>
        <v>3495.7325984730032</v>
      </c>
      <c r="F693" s="27">
        <f t="shared" si="53"/>
        <v>1281.7890629999999</v>
      </c>
      <c r="G693" s="29">
        <f t="shared" si="50"/>
        <v>820.21901578193797</v>
      </c>
    </row>
    <row r="694" spans="1:7" x14ac:dyDescent="0.25">
      <c r="A694" s="24">
        <v>1280.6367190000001</v>
      </c>
      <c r="B694" s="24">
        <v>9190.0341800000006</v>
      </c>
      <c r="C694" s="30">
        <f t="shared" si="54"/>
        <v>9262.0029611088594</v>
      </c>
      <c r="D694" s="26">
        <f t="shared" si="51"/>
        <v>5793.8157477087589</v>
      </c>
      <c r="E694" s="26">
        <f t="shared" si="52"/>
        <v>3468.1872134001005</v>
      </c>
      <c r="F694" s="27">
        <f t="shared" si="53"/>
        <v>1280.6367190000001</v>
      </c>
      <c r="G694" s="29">
        <f t="shared" si="50"/>
        <v>813.7559217101259</v>
      </c>
    </row>
    <row r="695" spans="1:7" x14ac:dyDescent="0.25">
      <c r="A695" s="24">
        <v>1279.482422</v>
      </c>
      <c r="B695" s="24">
        <v>9256.0703130000002</v>
      </c>
      <c r="C695" s="30">
        <f t="shared" si="54"/>
        <v>9239.4287218646623</v>
      </c>
      <c r="D695" s="26">
        <f t="shared" si="51"/>
        <v>5788.3851853824253</v>
      </c>
      <c r="E695" s="26">
        <f t="shared" si="52"/>
        <v>3451.043536482237</v>
      </c>
      <c r="F695" s="27">
        <f t="shared" si="53"/>
        <v>1279.482422</v>
      </c>
      <c r="G695" s="29">
        <f t="shared" si="50"/>
        <v>809.73342587775142</v>
      </c>
    </row>
    <row r="696" spans="1:7" x14ac:dyDescent="0.25">
      <c r="A696" s="24">
        <v>1278.328125</v>
      </c>
      <c r="B696" s="24">
        <v>9100.3935550000006</v>
      </c>
      <c r="C696" s="30">
        <f t="shared" si="54"/>
        <v>9193.0815808577954</v>
      </c>
      <c r="D696" s="26">
        <f t="shared" si="51"/>
        <v>5782.9422382807443</v>
      </c>
      <c r="E696" s="26">
        <f t="shared" si="52"/>
        <v>3410.1393425770511</v>
      </c>
      <c r="F696" s="27">
        <f t="shared" si="53"/>
        <v>1278.328125</v>
      </c>
      <c r="G696" s="29">
        <f t="shared" si="50"/>
        <v>800.13589611219652</v>
      </c>
    </row>
    <row r="697" spans="1:7" x14ac:dyDescent="0.25">
      <c r="A697" s="24">
        <v>1277.1757809999999</v>
      </c>
      <c r="B697" s="24">
        <v>9164.1582030000009</v>
      </c>
      <c r="C697" s="30">
        <f t="shared" si="54"/>
        <v>9165.0436056711333</v>
      </c>
      <c r="D697" s="26">
        <f t="shared" si="51"/>
        <v>5777.4961536608516</v>
      </c>
      <c r="E697" s="26">
        <f t="shared" si="52"/>
        <v>3387.5474520102816</v>
      </c>
      <c r="F697" s="27">
        <f t="shared" si="53"/>
        <v>1277.1757809999999</v>
      </c>
      <c r="G697" s="29">
        <f t="shared" si="50"/>
        <v>794.83506210291807</v>
      </c>
    </row>
    <row r="698" spans="1:7" x14ac:dyDescent="0.25">
      <c r="A698" s="24">
        <v>1276.0214840000001</v>
      </c>
      <c r="B698" s="24">
        <v>9144.2314449999994</v>
      </c>
      <c r="C698" s="30">
        <f t="shared" si="54"/>
        <v>9134.1310931180124</v>
      </c>
      <c r="D698" s="26">
        <f t="shared" si="51"/>
        <v>5772.0284781253504</v>
      </c>
      <c r="E698" s="26">
        <f t="shared" si="52"/>
        <v>3362.102614992662</v>
      </c>
      <c r="F698" s="27">
        <f t="shared" si="53"/>
        <v>1276.0214840000001</v>
      </c>
      <c r="G698" s="29">
        <f t="shared" si="50"/>
        <v>788.86482880062249</v>
      </c>
    </row>
    <row r="699" spans="1:7" x14ac:dyDescent="0.25">
      <c r="A699" s="24">
        <v>1274.8652340000001</v>
      </c>
      <c r="B699" s="24">
        <v>9072.3164059999999</v>
      </c>
      <c r="C699" s="30">
        <f t="shared" si="54"/>
        <v>9088.4675429630624</v>
      </c>
      <c r="D699" s="26">
        <f t="shared" si="51"/>
        <v>5766.5391556271152</v>
      </c>
      <c r="E699" s="26">
        <f t="shared" si="52"/>
        <v>3321.9283873359473</v>
      </c>
      <c r="F699" s="27">
        <f t="shared" si="53"/>
        <v>1274.8652340000001</v>
      </c>
      <c r="G699" s="29">
        <f t="shared" si="50"/>
        <v>779.43857420586778</v>
      </c>
    </row>
    <row r="700" spans="1:7" x14ac:dyDescent="0.25">
      <c r="A700" s="24">
        <v>1273.7109379999999</v>
      </c>
      <c r="B700" s="24">
        <v>9163.1689449999994</v>
      </c>
      <c r="C700" s="30">
        <f t="shared" si="54"/>
        <v>9049.1181111003625</v>
      </c>
      <c r="D700" s="26">
        <f t="shared" si="51"/>
        <v>5761.04674149114</v>
      </c>
      <c r="E700" s="26">
        <f t="shared" si="52"/>
        <v>3288.0713696092225</v>
      </c>
      <c r="F700" s="27">
        <f t="shared" si="53"/>
        <v>1273.7109379999999</v>
      </c>
      <c r="G700" s="29">
        <f t="shared" si="50"/>
        <v>771.49455418292428</v>
      </c>
    </row>
    <row r="701" spans="1:7" x14ac:dyDescent="0.25">
      <c r="A701" s="24">
        <v>1272.5566409999999</v>
      </c>
      <c r="B701" s="24">
        <v>8982.8056639999995</v>
      </c>
      <c r="C701" s="30">
        <f t="shared" si="54"/>
        <v>9006.3530284916651</v>
      </c>
      <c r="D701" s="26">
        <f t="shared" si="51"/>
        <v>5755.5419714786822</v>
      </c>
      <c r="E701" s="26">
        <f t="shared" si="52"/>
        <v>3250.8110570129829</v>
      </c>
      <c r="F701" s="27">
        <f t="shared" si="53"/>
        <v>1272.5566409999999</v>
      </c>
      <c r="G701" s="29">
        <f t="shared" si="50"/>
        <v>762.75200421249326</v>
      </c>
    </row>
    <row r="702" spans="1:7" x14ac:dyDescent="0.25">
      <c r="A702" s="24">
        <v>1271.4003909999999</v>
      </c>
      <c r="B702" s="24">
        <v>8910.9628909999992</v>
      </c>
      <c r="C702" s="30">
        <f t="shared" si="54"/>
        <v>8968.831065866294</v>
      </c>
      <c r="D702" s="26">
        <f t="shared" si="51"/>
        <v>5750.0155119956489</v>
      </c>
      <c r="E702" s="26">
        <f t="shared" si="52"/>
        <v>3218.8155538706451</v>
      </c>
      <c r="F702" s="27">
        <f t="shared" si="53"/>
        <v>1271.4003909999999</v>
      </c>
      <c r="G702" s="29">
        <f t="shared" si="50"/>
        <v>755.2447594912237</v>
      </c>
    </row>
    <row r="703" spans="1:7" x14ac:dyDescent="0.25">
      <c r="A703" s="24">
        <v>1270.2460940000001</v>
      </c>
      <c r="B703" s="24">
        <v>8906.9169920000004</v>
      </c>
      <c r="C703" s="30">
        <f t="shared" si="54"/>
        <v>8933.1844706623087</v>
      </c>
      <c r="D703" s="26">
        <f t="shared" si="51"/>
        <v>5744.486039058198</v>
      </c>
      <c r="E703" s="26">
        <f t="shared" si="52"/>
        <v>3188.6984316041107</v>
      </c>
      <c r="F703" s="27">
        <f t="shared" si="53"/>
        <v>1270.2460940000001</v>
      </c>
      <c r="G703" s="29">
        <f t="shared" si="50"/>
        <v>748.17824748328826</v>
      </c>
    </row>
    <row r="704" spans="1:7" x14ac:dyDescent="0.25">
      <c r="A704" s="24">
        <v>1269.0898440000001</v>
      </c>
      <c r="B704" s="24">
        <v>8916.421875</v>
      </c>
      <c r="C704" s="30">
        <f t="shared" si="54"/>
        <v>8871.9198656871522</v>
      </c>
      <c r="D704" s="26">
        <f t="shared" si="51"/>
        <v>5738.9348483606282</v>
      </c>
      <c r="E704" s="26">
        <f t="shared" si="52"/>
        <v>3132.985017326524</v>
      </c>
      <c r="F704" s="27">
        <f t="shared" si="53"/>
        <v>1269.0898440000001</v>
      </c>
      <c r="G704" s="29">
        <f t="shared" si="50"/>
        <v>735.10596562609612</v>
      </c>
    </row>
    <row r="705" spans="1:7" x14ac:dyDescent="0.25">
      <c r="A705" s="24">
        <v>1267.9335940000001</v>
      </c>
      <c r="B705" s="24">
        <v>8842.3759769999997</v>
      </c>
      <c r="C705" s="30">
        <f t="shared" si="54"/>
        <v>8819.7756185903872</v>
      </c>
      <c r="D705" s="26">
        <f t="shared" si="51"/>
        <v>5733.371291744852</v>
      </c>
      <c r="E705" s="26">
        <f t="shared" si="52"/>
        <v>3086.4043268455353</v>
      </c>
      <c r="F705" s="27">
        <f t="shared" si="53"/>
        <v>1267.9335940000001</v>
      </c>
      <c r="G705" s="29">
        <f t="shared" si="50"/>
        <v>724.1765346629129</v>
      </c>
    </row>
    <row r="706" spans="1:7" x14ac:dyDescent="0.25">
      <c r="A706" s="24">
        <v>1266.7773440000001</v>
      </c>
      <c r="B706" s="24">
        <v>8856.4042969999991</v>
      </c>
      <c r="C706" s="30">
        <f t="shared" si="54"/>
        <v>8777.2772981497219</v>
      </c>
      <c r="D706" s="26">
        <f t="shared" si="51"/>
        <v>5727.7953759754437</v>
      </c>
      <c r="E706" s="26">
        <f t="shared" si="52"/>
        <v>3049.4819221742782</v>
      </c>
      <c r="F706" s="27">
        <f t="shared" si="53"/>
        <v>1266.7773440000001</v>
      </c>
      <c r="G706" s="29">
        <f t="shared" si="50"/>
        <v>715.51326950556381</v>
      </c>
    </row>
    <row r="707" spans="1:7" x14ac:dyDescent="0.25">
      <c r="A707" s="24">
        <v>1265.6210940000001</v>
      </c>
      <c r="B707" s="24">
        <v>8780.1416019999997</v>
      </c>
      <c r="C707" s="30">
        <f t="shared" si="54"/>
        <v>8718.5301266969582</v>
      </c>
      <c r="D707" s="26">
        <f t="shared" si="51"/>
        <v>5722.2071078169738</v>
      </c>
      <c r="E707" s="26">
        <f t="shared" si="52"/>
        <v>2996.3230188799844</v>
      </c>
      <c r="F707" s="27">
        <f t="shared" si="53"/>
        <v>1265.6210940000001</v>
      </c>
      <c r="G707" s="29">
        <f t="shared" si="50"/>
        <v>703.0403637234856</v>
      </c>
    </row>
    <row r="708" spans="1:7" x14ac:dyDescent="0.25">
      <c r="A708" s="24">
        <v>1264.4648440000001</v>
      </c>
      <c r="B708" s="24">
        <v>8591.0771480000003</v>
      </c>
      <c r="C708" s="30">
        <f t="shared" si="54"/>
        <v>8661.0383159228513</v>
      </c>
      <c r="D708" s="26">
        <f t="shared" si="51"/>
        <v>5716.6064940340166</v>
      </c>
      <c r="E708" s="26">
        <f t="shared" si="52"/>
        <v>2944.4318218888347</v>
      </c>
      <c r="F708" s="27">
        <f t="shared" si="53"/>
        <v>1264.4648440000001</v>
      </c>
      <c r="G708" s="29">
        <f t="shared" ref="G708:G728" si="55">E708/$J$6</f>
        <v>690.86490541113665</v>
      </c>
    </row>
    <row r="709" spans="1:7" x14ac:dyDescent="0.25">
      <c r="A709" s="24">
        <v>1263.3085940000001</v>
      </c>
      <c r="B709" s="24">
        <v>8609.6572269999997</v>
      </c>
      <c r="C709" s="30">
        <f t="shared" si="54"/>
        <v>8611.721291923177</v>
      </c>
      <c r="D709" s="26">
        <f t="shared" ref="D709:D772" si="56">($P$5*A709^3)+($Q$5*A709^2)+($R$5*A709)+$S$5</f>
        <v>5710.9935413911462</v>
      </c>
      <c r="E709" s="26">
        <f t="shared" ref="E709:E772" si="57">C709-D709</f>
        <v>2900.7277505320308</v>
      </c>
      <c r="F709" s="27">
        <f t="shared" ref="F709:F728" si="58">A709</f>
        <v>1263.3085940000001</v>
      </c>
      <c r="G709" s="29">
        <f t="shared" si="55"/>
        <v>680.61042816376369</v>
      </c>
    </row>
    <row r="710" spans="1:7" x14ac:dyDescent="0.25">
      <c r="A710" s="24">
        <v>1262.1503909999999</v>
      </c>
      <c r="B710" s="24">
        <v>8490.6289059999999</v>
      </c>
      <c r="C710" s="30">
        <f t="shared" si="54"/>
        <v>8567.3969352844051</v>
      </c>
      <c r="D710" s="26">
        <f t="shared" si="56"/>
        <v>5705.3587446621732</v>
      </c>
      <c r="E710" s="26">
        <f t="shared" si="57"/>
        <v>2862.0381906222319</v>
      </c>
      <c r="F710" s="27">
        <f t="shared" si="58"/>
        <v>1262.1503909999999</v>
      </c>
      <c r="G710" s="29">
        <f t="shared" si="55"/>
        <v>671.53252765040259</v>
      </c>
    </row>
    <row r="711" spans="1:7" x14ac:dyDescent="0.25">
      <c r="A711" s="24">
        <v>1260.9941409999999</v>
      </c>
      <c r="B711" s="24">
        <v>8502.4550780000009</v>
      </c>
      <c r="C711" s="30">
        <f t="shared" si="54"/>
        <v>8528.3799215727322</v>
      </c>
      <c r="D711" s="26">
        <f t="shared" si="56"/>
        <v>5699.7211137804279</v>
      </c>
      <c r="E711" s="26">
        <f t="shared" si="57"/>
        <v>2828.6588077923043</v>
      </c>
      <c r="F711" s="27">
        <f t="shared" si="58"/>
        <v>1260.9941409999999</v>
      </c>
      <c r="G711" s="29">
        <f t="shared" si="55"/>
        <v>663.70057719053864</v>
      </c>
    </row>
    <row r="712" spans="1:7" x14ac:dyDescent="0.25">
      <c r="A712" s="24">
        <v>1259.8359379999999</v>
      </c>
      <c r="B712" s="24">
        <v>8442.1210940000001</v>
      </c>
      <c r="C712" s="30">
        <f t="shared" si="54"/>
        <v>8484.9235833439034</v>
      </c>
      <c r="D712" s="26">
        <f t="shared" si="56"/>
        <v>5694.0616107039368</v>
      </c>
      <c r="E712" s="26">
        <f t="shared" si="57"/>
        <v>2790.8619726399666</v>
      </c>
      <c r="F712" s="27">
        <f t="shared" si="58"/>
        <v>1259.8359379999999</v>
      </c>
      <c r="G712" s="29">
        <f t="shared" si="55"/>
        <v>654.83214058818965</v>
      </c>
    </row>
    <row r="713" spans="1:7" x14ac:dyDescent="0.25">
      <c r="A713" s="24">
        <v>1258.6796879999999</v>
      </c>
      <c r="B713" s="24">
        <v>8411.1171880000002</v>
      </c>
      <c r="C713" s="30">
        <f t="shared" si="54"/>
        <v>8447.7202355174886</v>
      </c>
      <c r="D713" s="26">
        <f t="shared" si="56"/>
        <v>5688.3993286873319</v>
      </c>
      <c r="E713" s="26">
        <f t="shared" si="57"/>
        <v>2759.3209068301567</v>
      </c>
      <c r="F713" s="27">
        <f t="shared" si="58"/>
        <v>1258.6796879999999</v>
      </c>
      <c r="G713" s="29">
        <f t="shared" si="55"/>
        <v>647.43152248412287</v>
      </c>
    </row>
    <row r="714" spans="1:7" x14ac:dyDescent="0.25">
      <c r="A714" s="24">
        <v>1257.5214840000001</v>
      </c>
      <c r="B714" s="24">
        <v>8555.9326170000004</v>
      </c>
      <c r="C714" s="30">
        <f t="shared" si="54"/>
        <v>8422.3804370526323</v>
      </c>
      <c r="D714" s="26">
        <f t="shared" si="56"/>
        <v>5682.7151415000226</v>
      </c>
      <c r="E714" s="26">
        <f t="shared" si="57"/>
        <v>2739.6652955526097</v>
      </c>
      <c r="F714" s="27">
        <f t="shared" si="58"/>
        <v>1257.5214840000001</v>
      </c>
      <c r="G714" s="29">
        <f t="shared" si="55"/>
        <v>642.81964051588989</v>
      </c>
    </row>
    <row r="715" spans="1:7" x14ac:dyDescent="0.25">
      <c r="A715" s="24">
        <v>1256.3632809999999</v>
      </c>
      <c r="B715" s="24">
        <v>8391.9619139999995</v>
      </c>
      <c r="C715" s="30">
        <f t="shared" si="54"/>
        <v>8401.1523814606098</v>
      </c>
      <c r="D715" s="26">
        <f t="shared" si="56"/>
        <v>5677.0186193964182</v>
      </c>
      <c r="E715" s="26">
        <f t="shared" si="57"/>
        <v>2724.1337620641916</v>
      </c>
      <c r="F715" s="27">
        <f t="shared" si="58"/>
        <v>1256.3632809999999</v>
      </c>
      <c r="G715" s="29">
        <f t="shared" si="55"/>
        <v>639.17540894136414</v>
      </c>
    </row>
    <row r="716" spans="1:7" x14ac:dyDescent="0.25">
      <c r="A716" s="24">
        <v>1255.205078</v>
      </c>
      <c r="B716" s="24">
        <v>8297.9003909999992</v>
      </c>
      <c r="C716" s="30">
        <f>(-171*B706+-76*B707+9*B708+84*B709+149*B710+204*B711+249*B712+284*B713+309*B714+324*B715+329*B716+324*B717+309*B718+284*B719+249*B720+204*B721+149*B722+84*B723+9*B724+-76*B725+-171*B726)/3059</f>
        <v>8391.1699522661002</v>
      </c>
      <c r="D716" s="26">
        <f t="shared" si="56"/>
        <v>5671.3097642729972</v>
      </c>
      <c r="E716" s="26">
        <f t="shared" si="57"/>
        <v>2719.860187993103</v>
      </c>
      <c r="F716" s="27">
        <f t="shared" si="58"/>
        <v>1255.205078</v>
      </c>
      <c r="G716" s="29">
        <f t="shared" si="55"/>
        <v>638.17268158172828</v>
      </c>
    </row>
    <row r="717" spans="1:7" x14ac:dyDescent="0.25">
      <c r="A717" s="24">
        <v>1254.044922</v>
      </c>
      <c r="B717" s="24">
        <v>8348.0400389999995</v>
      </c>
      <c r="C717" s="30">
        <f>(-171*B707+-76*B708+9*B709+84*B710+149*B711+204*B712+249*B713+284*B714+309*B715+324*B716+329*B717+324*B718+309*B719+284*B720+249*B721+204*B722+149*B723+84*B724+9*B725+-76*B726+-171*B727)/3059</f>
        <v>8378.249939082707</v>
      </c>
      <c r="D717" s="26">
        <f t="shared" si="56"/>
        <v>5665.5789252783416</v>
      </c>
      <c r="E717" s="26">
        <f t="shared" si="57"/>
        <v>2712.6710138043654</v>
      </c>
      <c r="F717" s="27">
        <f t="shared" si="58"/>
        <v>1254.044922</v>
      </c>
      <c r="G717" s="29">
        <f t="shared" si="55"/>
        <v>636.48585422544056</v>
      </c>
    </row>
    <row r="718" spans="1:7" x14ac:dyDescent="0.25">
      <c r="A718" s="24">
        <v>1252.8867190000001</v>
      </c>
      <c r="B718" s="24">
        <v>8418.4287110000005</v>
      </c>
      <c r="C718" s="30">
        <f t="shared" ref="C718:C781" si="59">(-171*B708+-76*B709+9*B710+84*B711+149*B712+204*B713+249*B714+284*B715+309*B716+324*B717+329*B718+324*B719+309*B720+284*B721+249*B722+204*B723+149*B724+84*B725+9*B726+-76*B727+-171*B728)/3059</f>
        <v>8368.8506302294863</v>
      </c>
      <c r="D718" s="26">
        <f t="shared" si="56"/>
        <v>5659.8454037443371</v>
      </c>
      <c r="E718" s="26">
        <f t="shared" si="57"/>
        <v>2709.0052264851493</v>
      </c>
      <c r="F718" s="27">
        <f t="shared" si="58"/>
        <v>1252.8867190000001</v>
      </c>
      <c r="G718" s="29">
        <f t="shared" si="55"/>
        <v>635.62573452739878</v>
      </c>
    </row>
    <row r="719" spans="1:7" x14ac:dyDescent="0.25">
      <c r="A719" s="24">
        <v>1251.7265629999999</v>
      </c>
      <c r="B719" s="24">
        <v>8355.9404300000006</v>
      </c>
      <c r="C719" s="30">
        <f t="shared" si="59"/>
        <v>8357.1654189816927</v>
      </c>
      <c r="D719" s="26">
        <f t="shared" si="56"/>
        <v>5654.0898703895091</v>
      </c>
      <c r="E719" s="26">
        <f t="shared" si="57"/>
        <v>2703.0755485921836</v>
      </c>
      <c r="F719" s="27">
        <f t="shared" si="58"/>
        <v>1251.7265629999999</v>
      </c>
      <c r="G719" s="29">
        <f t="shared" si="55"/>
        <v>634.23442829093301</v>
      </c>
    </row>
    <row r="720" spans="1:7" x14ac:dyDescent="0.25">
      <c r="A720" s="24">
        <v>1250.5683590000001</v>
      </c>
      <c r="B720" s="24">
        <v>8261.9589840000008</v>
      </c>
      <c r="C720" s="30">
        <f t="shared" si="59"/>
        <v>8347.6770836270025</v>
      </c>
      <c r="D720" s="26">
        <f t="shared" si="56"/>
        <v>5648.3317047094879</v>
      </c>
      <c r="E720" s="26">
        <f t="shared" si="57"/>
        <v>2699.3453789175146</v>
      </c>
      <c r="F720" s="27">
        <f t="shared" si="58"/>
        <v>1250.5683590000001</v>
      </c>
      <c r="G720" s="29">
        <f t="shared" si="55"/>
        <v>633.35920227948316</v>
      </c>
    </row>
    <row r="721" spans="1:7" x14ac:dyDescent="0.25">
      <c r="A721" s="24">
        <v>1249.408203</v>
      </c>
      <c r="B721" s="24">
        <v>8370.5839840000008</v>
      </c>
      <c r="C721" s="30">
        <f t="shared" si="59"/>
        <v>8318.7466607329188</v>
      </c>
      <c r="D721" s="26">
        <f t="shared" si="56"/>
        <v>5642.5515042712977</v>
      </c>
      <c r="E721" s="26">
        <f t="shared" si="57"/>
        <v>2676.1951564616211</v>
      </c>
      <c r="F721" s="27">
        <f t="shared" si="58"/>
        <v>1249.408203</v>
      </c>
      <c r="G721" s="29">
        <f t="shared" si="55"/>
        <v>627.92736441917305</v>
      </c>
    </row>
    <row r="722" spans="1:7" x14ac:dyDescent="0.25">
      <c r="A722" s="24">
        <v>1248.248047</v>
      </c>
      <c r="B722" s="24">
        <v>8384.6503909999992</v>
      </c>
      <c r="C722" s="30">
        <f t="shared" si="59"/>
        <v>8288.9501940699574</v>
      </c>
      <c r="D722" s="26">
        <f t="shared" si="56"/>
        <v>5636.7589701511915</v>
      </c>
      <c r="E722" s="26">
        <f t="shared" si="57"/>
        <v>2652.1912239187659</v>
      </c>
      <c r="F722" s="27">
        <f t="shared" si="58"/>
        <v>1248.248047</v>
      </c>
      <c r="G722" s="29">
        <f t="shared" si="55"/>
        <v>622.29521683048245</v>
      </c>
    </row>
    <row r="723" spans="1:7" x14ac:dyDescent="0.25">
      <c r="A723" s="24">
        <v>1247.0878909999999</v>
      </c>
      <c r="B723" s="24">
        <v>8315.4667969999991</v>
      </c>
      <c r="C723" s="30">
        <f t="shared" si="59"/>
        <v>8244.2865799313495</v>
      </c>
      <c r="D723" s="26">
        <f t="shared" si="56"/>
        <v>5630.9541091825286</v>
      </c>
      <c r="E723" s="26">
        <f t="shared" si="57"/>
        <v>2613.3324707488209</v>
      </c>
      <c r="F723" s="27">
        <f t="shared" si="58"/>
        <v>1247.0878909999999</v>
      </c>
      <c r="G723" s="29">
        <f t="shared" si="55"/>
        <v>613.17761776312591</v>
      </c>
    </row>
    <row r="724" spans="1:7" x14ac:dyDescent="0.25">
      <c r="A724" s="24">
        <v>1245.9277340000001</v>
      </c>
      <c r="B724" s="24">
        <v>8203.5722659999992</v>
      </c>
      <c r="C724" s="30">
        <f t="shared" si="59"/>
        <v>8205.2901772180467</v>
      </c>
      <c r="D724" s="26">
        <f t="shared" si="56"/>
        <v>5625.1369231792251</v>
      </c>
      <c r="E724" s="26">
        <f t="shared" si="57"/>
        <v>2580.1532540388216</v>
      </c>
      <c r="F724" s="27">
        <f t="shared" si="58"/>
        <v>1245.9277340000001</v>
      </c>
      <c r="G724" s="29">
        <f t="shared" si="55"/>
        <v>605.39263315469816</v>
      </c>
    </row>
    <row r="725" spans="1:7" x14ac:dyDescent="0.25">
      <c r="A725" s="24">
        <v>1244.767578</v>
      </c>
      <c r="B725" s="24">
        <v>8222.1601559999999</v>
      </c>
      <c r="C725" s="30">
        <f t="shared" si="59"/>
        <v>8176.217716985615</v>
      </c>
      <c r="D725" s="26">
        <f t="shared" si="56"/>
        <v>5619.3074290029163</v>
      </c>
      <c r="E725" s="26">
        <f t="shared" si="57"/>
        <v>2556.9102879826987</v>
      </c>
      <c r="F725" s="27">
        <f t="shared" si="58"/>
        <v>1244.767578</v>
      </c>
      <c r="G725" s="29">
        <f t="shared" si="55"/>
        <v>599.93903445818069</v>
      </c>
    </row>
    <row r="726" spans="1:7" x14ac:dyDescent="0.25">
      <c r="A726" s="24">
        <v>1243.607422</v>
      </c>
      <c r="B726" s="24">
        <v>8036.126953</v>
      </c>
      <c r="C726" s="30">
        <f t="shared" si="59"/>
        <v>8129.4318517018628</v>
      </c>
      <c r="D726" s="26">
        <f t="shared" si="56"/>
        <v>5613.4656284781377</v>
      </c>
      <c r="E726" s="26">
        <f t="shared" si="57"/>
        <v>2515.9662232237251</v>
      </c>
      <c r="F726" s="27">
        <f t="shared" si="58"/>
        <v>1243.607422</v>
      </c>
      <c r="G726" s="29">
        <f t="shared" si="55"/>
        <v>590.33214961996771</v>
      </c>
    </row>
    <row r="727" spans="1:7" x14ac:dyDescent="0.25">
      <c r="A727" s="24">
        <v>1242.4453129999999</v>
      </c>
      <c r="B727" s="24">
        <v>8133.421875</v>
      </c>
      <c r="C727" s="30">
        <f t="shared" si="59"/>
        <v>8077.9158891170327</v>
      </c>
      <c r="D727" s="26">
        <f t="shared" si="56"/>
        <v>5607.6016633135478</v>
      </c>
      <c r="E727" s="26">
        <f t="shared" si="57"/>
        <v>2470.314225803485</v>
      </c>
      <c r="F727" s="27">
        <f t="shared" si="58"/>
        <v>1242.4453129999999</v>
      </c>
      <c r="G727" s="29">
        <f t="shared" si="55"/>
        <v>579.62062196797694</v>
      </c>
    </row>
    <row r="728" spans="1:7" x14ac:dyDescent="0.25">
      <c r="A728" s="24">
        <v>1241.2851559999999</v>
      </c>
      <c r="B728" s="24">
        <v>8080.0883789999998</v>
      </c>
      <c r="C728" s="30">
        <f t="shared" si="59"/>
        <v>8024.2711021657406</v>
      </c>
      <c r="D728" s="26">
        <f t="shared" si="56"/>
        <v>5601.7352448423662</v>
      </c>
      <c r="E728" s="26">
        <f t="shared" si="57"/>
        <v>2422.5358573233743</v>
      </c>
      <c r="F728" s="27">
        <f t="shared" si="58"/>
        <v>1241.2851559999999</v>
      </c>
      <c r="G728" s="29">
        <f t="shared" si="55"/>
        <v>568.41017458205806</v>
      </c>
    </row>
    <row r="729" spans="1:7" x14ac:dyDescent="0.25">
      <c r="A729" s="24">
        <v>1240.123047</v>
      </c>
      <c r="B729" s="24">
        <v>7909.9248049999997</v>
      </c>
      <c r="C729" s="30">
        <f t="shared" si="59"/>
        <v>7987.7551802680609</v>
      </c>
      <c r="D729" s="26">
        <f t="shared" si="56"/>
        <v>5595.8466390622325</v>
      </c>
      <c r="E729" s="26">
        <f t="shared" si="57"/>
        <v>2391.9085412058284</v>
      </c>
      <c r="F729" s="27">
        <f>A729</f>
        <v>1240.123047</v>
      </c>
      <c r="G729" s="29">
        <f>E729/$J$6</f>
        <v>561.22395356133438</v>
      </c>
    </row>
    <row r="730" spans="1:7" x14ac:dyDescent="0.25">
      <c r="A730" s="24">
        <v>1238.9609379999999</v>
      </c>
      <c r="B730" s="24">
        <v>7813.9697269999997</v>
      </c>
      <c r="C730" s="30">
        <f t="shared" si="59"/>
        <v>7949.5085949454078</v>
      </c>
      <c r="D730" s="26">
        <f t="shared" si="56"/>
        <v>5589.9457129145085</v>
      </c>
      <c r="E730" s="26">
        <f t="shared" si="57"/>
        <v>2359.5628820308993</v>
      </c>
      <c r="F730" s="27">
        <f t="shared" ref="F730:F793" si="60">A730</f>
        <v>1238.9609379999999</v>
      </c>
      <c r="G730" s="29">
        <f t="shared" ref="G730:G793" si="61">E730/$J$6</f>
        <v>553.63455019997105</v>
      </c>
    </row>
    <row r="731" spans="1:7" x14ac:dyDescent="0.25">
      <c r="A731" s="24">
        <v>1237.798828</v>
      </c>
      <c r="B731" s="24">
        <v>7882.0273440000001</v>
      </c>
      <c r="C731" s="30">
        <f t="shared" si="59"/>
        <v>7903.4052617571115</v>
      </c>
      <c r="D731" s="26">
        <f t="shared" si="56"/>
        <v>5584.0324681734637</v>
      </c>
      <c r="E731" s="26">
        <f t="shared" si="57"/>
        <v>2319.3727935836478</v>
      </c>
      <c r="F731" s="27">
        <f t="shared" si="60"/>
        <v>1237.798828</v>
      </c>
      <c r="G731" s="29">
        <f t="shared" si="61"/>
        <v>544.20457411862174</v>
      </c>
    </row>
    <row r="732" spans="1:7" x14ac:dyDescent="0.25">
      <c r="A732" s="24">
        <v>1236.6367190000001</v>
      </c>
      <c r="B732" s="24">
        <v>7833.2768550000001</v>
      </c>
      <c r="C732" s="30">
        <f t="shared" si="59"/>
        <v>7869.3541079143515</v>
      </c>
      <c r="D732" s="26">
        <f t="shared" si="56"/>
        <v>5578.1069218837674</v>
      </c>
      <c r="E732" s="26">
        <f t="shared" si="57"/>
        <v>2291.2471860305841</v>
      </c>
      <c r="F732" s="27">
        <f t="shared" si="60"/>
        <v>1236.6367190000001</v>
      </c>
      <c r="G732" s="29">
        <f t="shared" si="61"/>
        <v>537.60533991074203</v>
      </c>
    </row>
    <row r="733" spans="1:7" x14ac:dyDescent="0.25">
      <c r="A733" s="24">
        <v>1235.4746090000001</v>
      </c>
      <c r="B733" s="24">
        <v>7934.9819340000004</v>
      </c>
      <c r="C733" s="30">
        <f t="shared" si="59"/>
        <v>7845.9663270431511</v>
      </c>
      <c r="D733" s="26">
        <f t="shared" si="56"/>
        <v>5572.1690707154394</v>
      </c>
      <c r="E733" s="26">
        <f t="shared" si="57"/>
        <v>2273.7972563277117</v>
      </c>
      <c r="F733" s="27">
        <f t="shared" si="60"/>
        <v>1235.4746090000001</v>
      </c>
      <c r="G733" s="29">
        <f t="shared" si="61"/>
        <v>533.51098664910933</v>
      </c>
    </row>
    <row r="734" spans="1:7" x14ac:dyDescent="0.25">
      <c r="A734" s="24">
        <v>1234.3125</v>
      </c>
      <c r="B734" s="24">
        <v>7771.7504879999997</v>
      </c>
      <c r="C734" s="30">
        <f t="shared" si="59"/>
        <v>7809.6673973968609</v>
      </c>
      <c r="D734" s="26">
        <f t="shared" si="56"/>
        <v>5566.2189317555003</v>
      </c>
      <c r="E734" s="26">
        <f t="shared" si="57"/>
        <v>2243.4484656413606</v>
      </c>
      <c r="F734" s="27">
        <f t="shared" si="60"/>
        <v>1234.3125</v>
      </c>
      <c r="G734" s="29">
        <f t="shared" si="61"/>
        <v>526.39011726745105</v>
      </c>
    </row>
    <row r="735" spans="1:7" x14ac:dyDescent="0.25">
      <c r="A735" s="24">
        <v>1233.1503909999999</v>
      </c>
      <c r="B735" s="24">
        <v>7734.2719729999999</v>
      </c>
      <c r="C735" s="30">
        <f t="shared" si="59"/>
        <v>7769.4618865786197</v>
      </c>
      <c r="D735" s="26">
        <f t="shared" si="56"/>
        <v>5560.256506767626</v>
      </c>
      <c r="E735" s="26">
        <f t="shared" si="57"/>
        <v>2209.2053798109937</v>
      </c>
      <c r="F735" s="27">
        <f t="shared" si="60"/>
        <v>1233.1503909999999</v>
      </c>
      <c r="G735" s="29">
        <f t="shared" si="61"/>
        <v>518.35551239824883</v>
      </c>
    </row>
    <row r="736" spans="1:7" x14ac:dyDescent="0.25">
      <c r="A736" s="24">
        <v>1231.986328</v>
      </c>
      <c r="B736" s="24">
        <v>7806.7622069999998</v>
      </c>
      <c r="C736" s="30">
        <f t="shared" si="59"/>
        <v>7744.4749447289951</v>
      </c>
      <c r="D736" s="26">
        <f t="shared" si="56"/>
        <v>5554.2717462615801</v>
      </c>
      <c r="E736" s="26">
        <f t="shared" si="57"/>
        <v>2190.2031984674149</v>
      </c>
      <c r="F736" s="27">
        <f t="shared" si="60"/>
        <v>1231.986328</v>
      </c>
      <c r="G736" s="29">
        <f t="shared" si="61"/>
        <v>513.89694755088374</v>
      </c>
    </row>
    <row r="737" spans="1:7" x14ac:dyDescent="0.25">
      <c r="A737" s="24">
        <v>1230.8222659999999</v>
      </c>
      <c r="B737" s="24">
        <v>7737.8813479999999</v>
      </c>
      <c r="C737" s="30">
        <f t="shared" si="59"/>
        <v>7700.9646810444574</v>
      </c>
      <c r="D737" s="26">
        <f t="shared" si="56"/>
        <v>5548.2746773275812</v>
      </c>
      <c r="E737" s="26">
        <f t="shared" si="57"/>
        <v>2152.6900037168762</v>
      </c>
      <c r="F737" s="27">
        <f t="shared" si="60"/>
        <v>1230.8222659999999</v>
      </c>
      <c r="G737" s="29">
        <f t="shared" si="61"/>
        <v>505.09506273550528</v>
      </c>
    </row>
    <row r="738" spans="1:7" x14ac:dyDescent="0.25">
      <c r="A738" s="24">
        <v>1229.6601559999999</v>
      </c>
      <c r="B738" s="24">
        <v>7787.9096680000002</v>
      </c>
      <c r="C738" s="30">
        <f t="shared" si="59"/>
        <v>7652.371463513894</v>
      </c>
      <c r="D738" s="26">
        <f t="shared" si="56"/>
        <v>5542.2753890711228</v>
      </c>
      <c r="E738" s="26">
        <f t="shared" si="57"/>
        <v>2110.0960744427712</v>
      </c>
      <c r="F738" s="27">
        <f t="shared" si="60"/>
        <v>1229.6601559999999</v>
      </c>
      <c r="G738" s="29">
        <f t="shared" si="61"/>
        <v>495.10106297626953</v>
      </c>
    </row>
    <row r="739" spans="1:7" x14ac:dyDescent="0.25">
      <c r="A739" s="24">
        <v>1228.4960940000001</v>
      </c>
      <c r="B739" s="24">
        <v>7620.3847660000001</v>
      </c>
      <c r="C739" s="30">
        <f t="shared" si="59"/>
        <v>7624.358299387708</v>
      </c>
      <c r="D739" s="26">
        <f t="shared" si="56"/>
        <v>5536.2537343366257</v>
      </c>
      <c r="E739" s="26">
        <f t="shared" si="57"/>
        <v>2088.1045650510823</v>
      </c>
      <c r="F739" s="27">
        <f t="shared" si="60"/>
        <v>1228.4960940000001</v>
      </c>
      <c r="G739" s="29">
        <f t="shared" si="61"/>
        <v>489.94109902574036</v>
      </c>
    </row>
    <row r="740" spans="1:7" x14ac:dyDescent="0.25">
      <c r="A740" s="24">
        <v>1227.3320309999999</v>
      </c>
      <c r="B740" s="24">
        <v>7562.7919920000004</v>
      </c>
      <c r="C740" s="30">
        <f t="shared" si="59"/>
        <v>7582.1471221703168</v>
      </c>
      <c r="D740" s="26">
        <f t="shared" si="56"/>
        <v>5530.2197815456548</v>
      </c>
      <c r="E740" s="26">
        <f t="shared" si="57"/>
        <v>2051.9273406246621</v>
      </c>
      <c r="F740" s="27">
        <f t="shared" si="60"/>
        <v>1227.3320309999999</v>
      </c>
      <c r="G740" s="29">
        <f t="shared" si="61"/>
        <v>481.4526787656431</v>
      </c>
    </row>
    <row r="741" spans="1:7" x14ac:dyDescent="0.25">
      <c r="A741" s="24">
        <v>1226.1679690000001</v>
      </c>
      <c r="B741" s="24">
        <v>7536.6059569999998</v>
      </c>
      <c r="C741" s="30">
        <f t="shared" si="59"/>
        <v>7533.4377571539726</v>
      </c>
      <c r="D741" s="26">
        <f t="shared" si="56"/>
        <v>5524.1735479678828</v>
      </c>
      <c r="E741" s="26">
        <f t="shared" si="57"/>
        <v>2009.2642091860898</v>
      </c>
      <c r="F741" s="27">
        <f t="shared" si="60"/>
        <v>1226.1679690000001</v>
      </c>
      <c r="G741" s="29">
        <f t="shared" si="61"/>
        <v>471.44244180014783</v>
      </c>
    </row>
    <row r="742" spans="1:7" x14ac:dyDescent="0.25">
      <c r="A742" s="24">
        <v>1225.001953</v>
      </c>
      <c r="B742" s="24">
        <v>7449.9165039999998</v>
      </c>
      <c r="C742" s="30">
        <f t="shared" si="59"/>
        <v>7486.6168274187639</v>
      </c>
      <c r="D742" s="26">
        <f t="shared" si="56"/>
        <v>5518.104855160318</v>
      </c>
      <c r="E742" s="26">
        <f t="shared" si="57"/>
        <v>1968.5119722584459</v>
      </c>
      <c r="F742" s="27">
        <f t="shared" si="60"/>
        <v>1225.001953</v>
      </c>
      <c r="G742" s="29">
        <f t="shared" si="61"/>
        <v>461.88056636427916</v>
      </c>
    </row>
    <row r="743" spans="1:7" x14ac:dyDescent="0.25">
      <c r="A743" s="24">
        <v>1223.8378909999999</v>
      </c>
      <c r="B743" s="24">
        <v>7302.7597660000001</v>
      </c>
      <c r="C743" s="30">
        <f t="shared" si="59"/>
        <v>7439.1522663321339</v>
      </c>
      <c r="D743" s="26">
        <f t="shared" si="56"/>
        <v>5512.0340497659799</v>
      </c>
      <c r="E743" s="26">
        <f t="shared" si="57"/>
        <v>1927.1182165661539</v>
      </c>
      <c r="F743" s="27">
        <f t="shared" si="60"/>
        <v>1223.8378909999999</v>
      </c>
      <c r="G743" s="29">
        <f t="shared" si="61"/>
        <v>452.16816857725149</v>
      </c>
    </row>
    <row r="744" spans="1:7" x14ac:dyDescent="0.25">
      <c r="A744" s="24">
        <v>1222.673828</v>
      </c>
      <c r="B744" s="24">
        <v>7424.5029299999997</v>
      </c>
      <c r="C744" s="30">
        <f t="shared" si="59"/>
        <v>7397.8352693239603</v>
      </c>
      <c r="D744" s="26">
        <f t="shared" si="56"/>
        <v>5505.9509738950201</v>
      </c>
      <c r="E744" s="26">
        <f t="shared" si="57"/>
        <v>1891.8842954289403</v>
      </c>
      <c r="F744" s="27">
        <f t="shared" si="60"/>
        <v>1222.673828</v>
      </c>
      <c r="G744" s="29">
        <f t="shared" si="61"/>
        <v>443.90107969009586</v>
      </c>
    </row>
    <row r="745" spans="1:7" x14ac:dyDescent="0.25">
      <c r="A745" s="24">
        <v>1221.5078129999999</v>
      </c>
      <c r="B745" s="24">
        <v>7400.6040039999998</v>
      </c>
      <c r="C745" s="30">
        <f t="shared" si="59"/>
        <v>7351.9672386570783</v>
      </c>
      <c r="D745" s="26">
        <f t="shared" si="56"/>
        <v>5499.8454081930122</v>
      </c>
      <c r="E745" s="26">
        <f t="shared" si="57"/>
        <v>1852.1218304640661</v>
      </c>
      <c r="F745" s="27">
        <f t="shared" si="60"/>
        <v>1221.5078129999999</v>
      </c>
      <c r="G745" s="29">
        <f t="shared" si="61"/>
        <v>434.57143877511305</v>
      </c>
    </row>
    <row r="746" spans="1:7" x14ac:dyDescent="0.25">
      <c r="A746" s="24">
        <v>1220.341797</v>
      </c>
      <c r="B746" s="24">
        <v>7208.7558589999999</v>
      </c>
      <c r="C746" s="30">
        <f t="shared" si="59"/>
        <v>7322.5647794635515</v>
      </c>
      <c r="D746" s="26">
        <f t="shared" si="56"/>
        <v>5493.7275446660551</v>
      </c>
      <c r="E746" s="26">
        <f t="shared" si="57"/>
        <v>1828.8372347974964</v>
      </c>
      <c r="F746" s="27">
        <f t="shared" si="60"/>
        <v>1220.341797</v>
      </c>
      <c r="G746" s="29">
        <f t="shared" si="61"/>
        <v>429.10807234117681</v>
      </c>
    </row>
    <row r="747" spans="1:7" x14ac:dyDescent="0.25">
      <c r="A747" s="24">
        <v>1219.1757809999999</v>
      </c>
      <c r="B747" s="24">
        <v>7243.1225590000004</v>
      </c>
      <c r="C747" s="30">
        <f t="shared" si="59"/>
        <v>7289.3379126956534</v>
      </c>
      <c r="D747" s="26">
        <f t="shared" si="56"/>
        <v>5487.5973954825804</v>
      </c>
      <c r="E747" s="26">
        <f t="shared" si="57"/>
        <v>1801.740517213073</v>
      </c>
      <c r="F747" s="27">
        <f t="shared" si="60"/>
        <v>1219.1757809999999</v>
      </c>
      <c r="G747" s="29">
        <f t="shared" si="61"/>
        <v>422.7502510828445</v>
      </c>
    </row>
    <row r="748" spans="1:7" x14ac:dyDescent="0.25">
      <c r="A748" s="24">
        <v>1218.0097659999999</v>
      </c>
      <c r="B748" s="24">
        <v>7447.6035160000001</v>
      </c>
      <c r="C748" s="30">
        <f t="shared" si="59"/>
        <v>7246.8947651189928</v>
      </c>
      <c r="D748" s="26">
        <f t="shared" si="56"/>
        <v>5481.4549728531547</v>
      </c>
      <c r="E748" s="26">
        <f t="shared" si="57"/>
        <v>1765.4397922658382</v>
      </c>
      <c r="F748" s="27">
        <f t="shared" si="60"/>
        <v>1218.0097659999999</v>
      </c>
      <c r="G748" s="29">
        <f t="shared" si="61"/>
        <v>414.23285335585649</v>
      </c>
    </row>
    <row r="749" spans="1:7" x14ac:dyDescent="0.25">
      <c r="A749" s="24">
        <v>1216.84375</v>
      </c>
      <c r="B749" s="24">
        <v>7175.2895509999998</v>
      </c>
      <c r="C749" s="30">
        <f t="shared" si="59"/>
        <v>7213.1034302121616</v>
      </c>
      <c r="D749" s="26">
        <f t="shared" si="56"/>
        <v>5475.3002731794531</v>
      </c>
      <c r="E749" s="26">
        <f t="shared" si="57"/>
        <v>1737.8031570327084</v>
      </c>
      <c r="F749" s="27">
        <f t="shared" si="60"/>
        <v>1216.84375</v>
      </c>
      <c r="G749" s="29">
        <f t="shared" si="61"/>
        <v>407.74834886019113</v>
      </c>
    </row>
    <row r="750" spans="1:7" x14ac:dyDescent="0.25">
      <c r="A750" s="24">
        <v>1215.6777340000001</v>
      </c>
      <c r="B750" s="24">
        <v>7189.501953</v>
      </c>
      <c r="C750" s="30">
        <f t="shared" si="59"/>
        <v>7176.3342845037596</v>
      </c>
      <c r="D750" s="26">
        <f t="shared" si="56"/>
        <v>5469.1333086615177</v>
      </c>
      <c r="E750" s="26">
        <f t="shared" si="57"/>
        <v>1707.2009758422419</v>
      </c>
      <c r="F750" s="27">
        <f t="shared" si="60"/>
        <v>1215.6777340000001</v>
      </c>
      <c r="G750" s="29">
        <f t="shared" si="61"/>
        <v>400.56802535724665</v>
      </c>
    </row>
    <row r="751" spans="1:7" x14ac:dyDescent="0.25">
      <c r="A751" s="24">
        <v>1214.5117190000001</v>
      </c>
      <c r="B751" s="24">
        <v>7132.1186520000001</v>
      </c>
      <c r="C751" s="30">
        <f t="shared" si="59"/>
        <v>7145.2538130742068</v>
      </c>
      <c r="D751" s="26">
        <f t="shared" si="56"/>
        <v>5462.9540915414673</v>
      </c>
      <c r="E751" s="26">
        <f t="shared" si="57"/>
        <v>1682.2997215327396</v>
      </c>
      <c r="F751" s="27">
        <f t="shared" si="60"/>
        <v>1214.5117190000001</v>
      </c>
      <c r="G751" s="29">
        <f t="shared" si="61"/>
        <v>394.72533524118984</v>
      </c>
    </row>
    <row r="752" spans="1:7" x14ac:dyDescent="0.25">
      <c r="A752" s="24">
        <v>1213.34375</v>
      </c>
      <c r="B752" s="24">
        <v>7135.1494140000004</v>
      </c>
      <c r="C752" s="30">
        <f t="shared" si="59"/>
        <v>7116.258702531547</v>
      </c>
      <c r="D752" s="26">
        <f t="shared" si="56"/>
        <v>5456.7522375746612</v>
      </c>
      <c r="E752" s="26">
        <f t="shared" si="57"/>
        <v>1659.5064649568858</v>
      </c>
      <c r="F752" s="27">
        <f t="shared" si="60"/>
        <v>1213.34375</v>
      </c>
      <c r="G752" s="29">
        <f t="shared" si="61"/>
        <v>389.37725384523912</v>
      </c>
    </row>
    <row r="753" spans="1:7" x14ac:dyDescent="0.25">
      <c r="A753" s="24">
        <v>1212.1777340000001</v>
      </c>
      <c r="B753" s="24">
        <v>7082.2714839999999</v>
      </c>
      <c r="C753" s="30">
        <f t="shared" si="59"/>
        <v>7087.7887773991506</v>
      </c>
      <c r="D753" s="26">
        <f t="shared" si="56"/>
        <v>5450.5484996569776</v>
      </c>
      <c r="E753" s="26">
        <f t="shared" si="57"/>
        <v>1637.240277742173</v>
      </c>
      <c r="F753" s="27">
        <f t="shared" si="60"/>
        <v>1212.1777340000001</v>
      </c>
      <c r="G753" s="29">
        <f t="shared" si="61"/>
        <v>384.1528410367635</v>
      </c>
    </row>
    <row r="754" spans="1:7" x14ac:dyDescent="0.25">
      <c r="A754" s="24">
        <v>1211.0097659999999</v>
      </c>
      <c r="B754" s="24">
        <v>7132.2622069999998</v>
      </c>
      <c r="C754" s="30">
        <f t="shared" si="59"/>
        <v>7048.6200450035949</v>
      </c>
      <c r="D754" s="26">
        <f t="shared" si="56"/>
        <v>5444.3221083824683</v>
      </c>
      <c r="E754" s="26">
        <f t="shared" si="57"/>
        <v>1604.2979366211266</v>
      </c>
      <c r="F754" s="27">
        <f t="shared" si="60"/>
        <v>1211.0097659999999</v>
      </c>
      <c r="G754" s="29">
        <f t="shared" si="61"/>
        <v>376.42343558290804</v>
      </c>
    </row>
    <row r="755" spans="1:7" x14ac:dyDescent="0.25">
      <c r="A755" s="24">
        <v>1209.841797</v>
      </c>
      <c r="B755" s="24">
        <v>7086.111328</v>
      </c>
      <c r="C755" s="30">
        <f t="shared" si="59"/>
        <v>7021.0938393795359</v>
      </c>
      <c r="D755" s="26">
        <f t="shared" si="56"/>
        <v>5438.083440644752</v>
      </c>
      <c r="E755" s="26">
        <f t="shared" si="57"/>
        <v>1583.0103987347838</v>
      </c>
      <c r="F755" s="27">
        <f t="shared" si="60"/>
        <v>1209.841797</v>
      </c>
      <c r="G755" s="29">
        <f t="shared" si="61"/>
        <v>371.42864754300371</v>
      </c>
    </row>
    <row r="756" spans="1:7" x14ac:dyDescent="0.25">
      <c r="A756" s="24">
        <v>1208.673828</v>
      </c>
      <c r="B756" s="24">
        <v>6778.4941410000001</v>
      </c>
      <c r="C756" s="30">
        <f t="shared" si="59"/>
        <v>6997.461170085975</v>
      </c>
      <c r="D756" s="26">
        <f t="shared" si="56"/>
        <v>5431.8325087418834</v>
      </c>
      <c r="E756" s="26">
        <f t="shared" si="57"/>
        <v>1565.6286613440916</v>
      </c>
      <c r="F756" s="27">
        <f t="shared" si="60"/>
        <v>1208.673828</v>
      </c>
      <c r="G756" s="29">
        <f t="shared" si="61"/>
        <v>367.35029454157524</v>
      </c>
    </row>
    <row r="757" spans="1:7" x14ac:dyDescent="0.25">
      <c r="A757" s="24">
        <v>1207.5058590000001</v>
      </c>
      <c r="B757" s="24">
        <v>6855.328125</v>
      </c>
      <c r="C757" s="30">
        <f t="shared" si="59"/>
        <v>6952.2083482847338</v>
      </c>
      <c r="D757" s="26">
        <f t="shared" si="56"/>
        <v>5425.5693196462089</v>
      </c>
      <c r="E757" s="26">
        <f t="shared" si="57"/>
        <v>1526.6390286385249</v>
      </c>
      <c r="F757" s="27">
        <f t="shared" si="60"/>
        <v>1207.5058590000001</v>
      </c>
      <c r="G757" s="29">
        <f t="shared" si="61"/>
        <v>358.20198663683772</v>
      </c>
    </row>
    <row r="758" spans="1:7" x14ac:dyDescent="0.25">
      <c r="A758" s="24">
        <v>1206.3378909999999</v>
      </c>
      <c r="B758" s="24">
        <v>6947.7685549999997</v>
      </c>
      <c r="C758" s="30">
        <f t="shared" si="59"/>
        <v>6914.7698822664279</v>
      </c>
      <c r="D758" s="26">
        <f t="shared" si="56"/>
        <v>5419.2938857082718</v>
      </c>
      <c r="E758" s="26">
        <f t="shared" si="57"/>
        <v>1495.4759965581561</v>
      </c>
      <c r="F758" s="27">
        <f t="shared" si="60"/>
        <v>1206.3378909999999</v>
      </c>
      <c r="G758" s="29">
        <f t="shared" si="61"/>
        <v>350.89006823870096</v>
      </c>
    </row>
    <row r="759" spans="1:7" x14ac:dyDescent="0.25">
      <c r="A759" s="24">
        <v>1205.169922</v>
      </c>
      <c r="B759" s="24">
        <v>6973.1640630000002</v>
      </c>
      <c r="C759" s="30">
        <f t="shared" si="59"/>
        <v>6902.1946577695326</v>
      </c>
      <c r="D759" s="26">
        <f t="shared" si="56"/>
        <v>5413.0062031545167</v>
      </c>
      <c r="E759" s="26">
        <f t="shared" si="57"/>
        <v>1489.1884546150159</v>
      </c>
      <c r="F759" s="27">
        <f t="shared" si="60"/>
        <v>1205.169922</v>
      </c>
      <c r="G759" s="29">
        <f t="shared" si="61"/>
        <v>349.41479479629214</v>
      </c>
    </row>
    <row r="760" spans="1:7" x14ac:dyDescent="0.25">
      <c r="A760" s="24">
        <v>1204</v>
      </c>
      <c r="B760" s="24">
        <v>6949.4208980000003</v>
      </c>
      <c r="C760" s="30">
        <f t="shared" si="59"/>
        <v>6888.9285347397827</v>
      </c>
      <c r="D760" s="26">
        <f t="shared" si="56"/>
        <v>5406.6957397766128</v>
      </c>
      <c r="E760" s="26">
        <f t="shared" si="57"/>
        <v>1482.2327949631699</v>
      </c>
      <c r="F760" s="27">
        <f t="shared" si="60"/>
        <v>1204</v>
      </c>
      <c r="G760" s="29">
        <f t="shared" si="61"/>
        <v>347.78275797624377</v>
      </c>
    </row>
    <row r="761" spans="1:7" x14ac:dyDescent="0.25">
      <c r="A761" s="24">
        <v>1202.8320309999999</v>
      </c>
      <c r="B761" s="24">
        <v>6869.8706050000001</v>
      </c>
      <c r="C761" s="30">
        <f t="shared" si="59"/>
        <v>6882.3196575812344</v>
      </c>
      <c r="D761" s="26">
        <f t="shared" si="56"/>
        <v>5400.3835712004857</v>
      </c>
      <c r="E761" s="26">
        <f t="shared" si="57"/>
        <v>1481.9360863807487</v>
      </c>
      <c r="F761" s="27">
        <f t="shared" si="60"/>
        <v>1202.8320309999999</v>
      </c>
      <c r="G761" s="29">
        <f t="shared" si="61"/>
        <v>347.71313994494648</v>
      </c>
    </row>
    <row r="762" spans="1:7" x14ac:dyDescent="0.25">
      <c r="A762" s="24">
        <v>1201.6621090000001</v>
      </c>
      <c r="B762" s="24">
        <v>6861.7822269999997</v>
      </c>
      <c r="C762" s="30">
        <f t="shared" si="59"/>
        <v>6862.357134869565</v>
      </c>
      <c r="D762" s="26">
        <f t="shared" si="56"/>
        <v>5394.048594847698</v>
      </c>
      <c r="E762" s="26">
        <f t="shared" si="57"/>
        <v>1468.308540021867</v>
      </c>
      <c r="F762" s="27">
        <f t="shared" si="60"/>
        <v>1201.6621090000001</v>
      </c>
      <c r="G762" s="29">
        <f t="shared" si="61"/>
        <v>344.5156491909662</v>
      </c>
    </row>
    <row r="763" spans="1:7" x14ac:dyDescent="0.25">
      <c r="A763" s="24">
        <v>1200.4921879999999</v>
      </c>
      <c r="B763" s="24">
        <v>6802.3666990000002</v>
      </c>
      <c r="C763" s="30">
        <f t="shared" si="59"/>
        <v>6831.6358399006222</v>
      </c>
      <c r="D763" s="26">
        <f t="shared" si="56"/>
        <v>5387.7013677045925</v>
      </c>
      <c r="E763" s="26">
        <f t="shared" si="57"/>
        <v>1443.9344721960297</v>
      </c>
      <c r="F763" s="27">
        <f t="shared" si="60"/>
        <v>1200.4921879999999</v>
      </c>
      <c r="G763" s="29">
        <f t="shared" si="61"/>
        <v>338.7966551433542</v>
      </c>
    </row>
    <row r="764" spans="1:7" x14ac:dyDescent="0.25">
      <c r="A764" s="24">
        <v>1199.3242190000001</v>
      </c>
      <c r="B764" s="24">
        <v>6794.2944340000004</v>
      </c>
      <c r="C764" s="30">
        <f t="shared" si="59"/>
        <v>6798.3822105416812</v>
      </c>
      <c r="D764" s="26">
        <f t="shared" si="56"/>
        <v>5381.3525122813644</v>
      </c>
      <c r="E764" s="26">
        <f t="shared" si="57"/>
        <v>1417.0296982603168</v>
      </c>
      <c r="F764" s="27">
        <f t="shared" si="60"/>
        <v>1199.3242190000001</v>
      </c>
      <c r="G764" s="29">
        <f t="shared" si="61"/>
        <v>332.48387046210439</v>
      </c>
    </row>
    <row r="765" spans="1:7" x14ac:dyDescent="0.25">
      <c r="A765" s="24">
        <v>1198.154297</v>
      </c>
      <c r="B765" s="24">
        <v>6754.9931640000004</v>
      </c>
      <c r="C765" s="30">
        <f t="shared" si="59"/>
        <v>6778.1145859552144</v>
      </c>
      <c r="D765" s="26">
        <f t="shared" si="56"/>
        <v>5374.9808087290785</v>
      </c>
      <c r="E765" s="26">
        <f t="shared" si="57"/>
        <v>1403.1337772261359</v>
      </c>
      <c r="F765" s="27">
        <f t="shared" si="60"/>
        <v>1198.154297</v>
      </c>
      <c r="G765" s="29">
        <f t="shared" si="61"/>
        <v>329.22340978527279</v>
      </c>
    </row>
    <row r="766" spans="1:7" x14ac:dyDescent="0.25">
      <c r="A766" s="24">
        <v>1196.982422</v>
      </c>
      <c r="B766" s="24">
        <v>6709.0161129999997</v>
      </c>
      <c r="C766" s="30">
        <f t="shared" si="59"/>
        <v>6759.5524457218044</v>
      </c>
      <c r="D766" s="26">
        <f t="shared" si="56"/>
        <v>5368.5862027633484</v>
      </c>
      <c r="E766" s="26">
        <f t="shared" si="57"/>
        <v>1390.966242958456</v>
      </c>
      <c r="F766" s="27">
        <f t="shared" si="60"/>
        <v>1196.982422</v>
      </c>
      <c r="G766" s="29">
        <f t="shared" si="61"/>
        <v>326.3684880484418</v>
      </c>
    </row>
    <row r="767" spans="1:7" x14ac:dyDescent="0.25">
      <c r="A767" s="24">
        <v>1195.8125</v>
      </c>
      <c r="B767" s="24">
        <v>6845.9121089999999</v>
      </c>
      <c r="C767" s="30">
        <f t="shared" si="59"/>
        <v>6721.4577851206268</v>
      </c>
      <c r="D767" s="26">
        <f t="shared" si="56"/>
        <v>5362.1900153903443</v>
      </c>
      <c r="E767" s="26">
        <f t="shared" si="57"/>
        <v>1359.2677697302825</v>
      </c>
      <c r="F767" s="27">
        <f t="shared" si="60"/>
        <v>1195.8125</v>
      </c>
      <c r="G767" s="29">
        <f t="shared" si="61"/>
        <v>318.93093675394067</v>
      </c>
    </row>
    <row r="768" spans="1:7" x14ac:dyDescent="0.25">
      <c r="A768" s="24">
        <v>1194.642578</v>
      </c>
      <c r="B768" s="24">
        <v>6808.8525390000004</v>
      </c>
      <c r="C768" s="30">
        <f t="shared" si="59"/>
        <v>6691.7092485060493</v>
      </c>
      <c r="D768" s="26">
        <f t="shared" si="56"/>
        <v>5355.7816068333505</v>
      </c>
      <c r="E768" s="26">
        <f t="shared" si="57"/>
        <v>1335.9276416726989</v>
      </c>
      <c r="F768" s="27">
        <f t="shared" si="60"/>
        <v>1194.642578</v>
      </c>
      <c r="G768" s="29">
        <f t="shared" si="61"/>
        <v>313.45454051242666</v>
      </c>
    </row>
    <row r="769" spans="1:7" x14ac:dyDescent="0.25">
      <c r="A769" s="24">
        <v>1193.470703</v>
      </c>
      <c r="B769" s="24">
        <v>6765.1201170000004</v>
      </c>
      <c r="C769" s="30">
        <f t="shared" si="59"/>
        <v>6661.5963762491037</v>
      </c>
      <c r="D769" s="26">
        <f t="shared" si="56"/>
        <v>5349.3502556762451</v>
      </c>
      <c r="E769" s="26">
        <f t="shared" si="57"/>
        <v>1312.2461205728587</v>
      </c>
      <c r="F769" s="27">
        <f t="shared" si="60"/>
        <v>1193.470703</v>
      </c>
      <c r="G769" s="29">
        <f t="shared" si="61"/>
        <v>307.89804172953495</v>
      </c>
    </row>
    <row r="770" spans="1:7" x14ac:dyDescent="0.25">
      <c r="A770" s="24">
        <v>1192.3007809999999</v>
      </c>
      <c r="B770" s="24">
        <v>6547.5756840000004</v>
      </c>
      <c r="C770" s="30">
        <f t="shared" si="59"/>
        <v>6628.580504191239</v>
      </c>
      <c r="D770" s="26">
        <f t="shared" si="56"/>
        <v>5342.9174054013365</v>
      </c>
      <c r="E770" s="26">
        <f t="shared" si="57"/>
        <v>1285.6630987899025</v>
      </c>
      <c r="F770" s="27">
        <f t="shared" si="60"/>
        <v>1192.3007809999999</v>
      </c>
      <c r="G770" s="29">
        <f t="shared" si="61"/>
        <v>301.66075116192962</v>
      </c>
    </row>
    <row r="771" spans="1:7" x14ac:dyDescent="0.25">
      <c r="A771" s="24">
        <v>1191.1289059999999</v>
      </c>
      <c r="B771" s="24">
        <v>6396.9628910000001</v>
      </c>
      <c r="C771" s="30">
        <f t="shared" si="59"/>
        <v>6603.6397581461251</v>
      </c>
      <c r="D771" s="26">
        <f t="shared" si="56"/>
        <v>5336.4615857863373</v>
      </c>
      <c r="E771" s="26">
        <f t="shared" si="57"/>
        <v>1267.1781723597878</v>
      </c>
      <c r="F771" s="27">
        <f t="shared" si="60"/>
        <v>1191.1289059999999</v>
      </c>
      <c r="G771" s="29">
        <f t="shared" si="61"/>
        <v>297.32355209529248</v>
      </c>
    </row>
    <row r="772" spans="1:7" x14ac:dyDescent="0.25">
      <c r="A772" s="24">
        <v>1189.9570309999999</v>
      </c>
      <c r="B772" s="24">
        <v>6451.357422</v>
      </c>
      <c r="C772" s="30">
        <f t="shared" si="59"/>
        <v>6581.4596647391318</v>
      </c>
      <c r="D772" s="26">
        <f t="shared" si="56"/>
        <v>5329.9935322972833</v>
      </c>
      <c r="E772" s="26">
        <f t="shared" si="57"/>
        <v>1251.4661324418485</v>
      </c>
      <c r="F772" s="27">
        <f t="shared" si="60"/>
        <v>1189.9570309999999</v>
      </c>
      <c r="G772" s="29">
        <f t="shared" si="61"/>
        <v>293.63696750840268</v>
      </c>
    </row>
    <row r="773" spans="1:7" x14ac:dyDescent="0.25">
      <c r="A773" s="24">
        <v>1188.7851559999999</v>
      </c>
      <c r="B773" s="24">
        <v>6594.8183589999999</v>
      </c>
      <c r="C773" s="30">
        <f t="shared" si="59"/>
        <v>6564.5014066708081</v>
      </c>
      <c r="D773" s="26">
        <f t="shared" ref="D773:D836" si="62">($P$5*A773^3)+($Q$5*A773^2)+($R$5*A773)+$S$5</f>
        <v>5323.5132519767067</v>
      </c>
      <c r="E773" s="26">
        <f t="shared" ref="E773:E836" si="63">C773-D773</f>
        <v>1240.9881546941015</v>
      </c>
      <c r="F773" s="27">
        <f t="shared" si="60"/>
        <v>1188.7851559999999</v>
      </c>
      <c r="G773" s="29">
        <f t="shared" si="61"/>
        <v>291.17847380113335</v>
      </c>
    </row>
    <row r="774" spans="1:7" x14ac:dyDescent="0.25">
      <c r="A774" s="24">
        <v>1187.6132809999999</v>
      </c>
      <c r="B774" s="24">
        <v>6622.4282229999999</v>
      </c>
      <c r="C774" s="30">
        <f t="shared" si="59"/>
        <v>6545.6058726770189</v>
      </c>
      <c r="D774" s="26">
        <f t="shared" si="62"/>
        <v>5317.0207518671468</v>
      </c>
      <c r="E774" s="26">
        <f t="shared" si="63"/>
        <v>1228.585120809872</v>
      </c>
      <c r="F774" s="27">
        <f t="shared" si="60"/>
        <v>1187.6132809999999</v>
      </c>
      <c r="G774" s="29">
        <f t="shared" si="61"/>
        <v>288.26829576014802</v>
      </c>
    </row>
    <row r="775" spans="1:7" x14ac:dyDescent="0.25">
      <c r="A775" s="24">
        <v>1186.4414059999999</v>
      </c>
      <c r="B775" s="24">
        <v>6549.841797</v>
      </c>
      <c r="C775" s="30">
        <f t="shared" si="59"/>
        <v>6523.2782281824111</v>
      </c>
      <c r="D775" s="26">
        <f t="shared" si="62"/>
        <v>5310.5160390111341</v>
      </c>
      <c r="E775" s="26">
        <f t="shared" si="63"/>
        <v>1212.762189171277</v>
      </c>
      <c r="F775" s="27">
        <f t="shared" si="60"/>
        <v>1186.4414059999999</v>
      </c>
      <c r="G775" s="29">
        <f t="shared" si="61"/>
        <v>284.55569216424874</v>
      </c>
    </row>
    <row r="776" spans="1:7" x14ac:dyDescent="0.25">
      <c r="A776" s="24">
        <v>1185.267578</v>
      </c>
      <c r="B776" s="24">
        <v>6544.060547</v>
      </c>
      <c r="C776" s="30">
        <f t="shared" si="59"/>
        <v>6498.7365502925777</v>
      </c>
      <c r="D776" s="26">
        <f t="shared" si="62"/>
        <v>5303.9882494316153</v>
      </c>
      <c r="E776" s="26">
        <f t="shared" si="63"/>
        <v>1194.7483008609624</v>
      </c>
      <c r="F776" s="27">
        <f t="shared" si="60"/>
        <v>1185.267578</v>
      </c>
      <c r="G776" s="29">
        <f t="shared" si="61"/>
        <v>280.32901483007674</v>
      </c>
    </row>
    <row r="777" spans="1:7" x14ac:dyDescent="0.25">
      <c r="A777" s="24">
        <v>1184.095703</v>
      </c>
      <c r="B777" s="24">
        <v>6495.9985349999997</v>
      </c>
      <c r="C777" s="30">
        <f t="shared" si="59"/>
        <v>6465.8691211389332</v>
      </c>
      <c r="D777" s="26">
        <f t="shared" si="62"/>
        <v>5297.4591118863827</v>
      </c>
      <c r="E777" s="26">
        <f t="shared" si="63"/>
        <v>1168.4100092525505</v>
      </c>
      <c r="F777" s="27">
        <f t="shared" si="60"/>
        <v>1184.095703</v>
      </c>
      <c r="G777" s="29">
        <f t="shared" si="61"/>
        <v>274.14914637278514</v>
      </c>
    </row>
    <row r="778" spans="1:7" x14ac:dyDescent="0.25">
      <c r="A778" s="24">
        <v>1182.921875</v>
      </c>
      <c r="B778" s="24">
        <v>6367.8569340000004</v>
      </c>
      <c r="C778" s="30">
        <f t="shared" si="59"/>
        <v>6445.533465194183</v>
      </c>
      <c r="D778" s="26">
        <f t="shared" si="62"/>
        <v>5290.9068710444972</v>
      </c>
      <c r="E778" s="26">
        <f t="shared" si="63"/>
        <v>1154.6265941496858</v>
      </c>
      <c r="F778" s="27">
        <f t="shared" si="60"/>
        <v>1182.921875</v>
      </c>
      <c r="G778" s="29">
        <f t="shared" si="61"/>
        <v>270.91508345426445</v>
      </c>
    </row>
    <row r="779" spans="1:7" x14ac:dyDescent="0.25">
      <c r="A779" s="24">
        <v>1181.748047</v>
      </c>
      <c r="B779" s="24">
        <v>6417.7275390000004</v>
      </c>
      <c r="C779" s="30">
        <f t="shared" si="59"/>
        <v>6427.517706732594</v>
      </c>
      <c r="D779" s="26">
        <f t="shared" si="62"/>
        <v>5284.3424050033555</v>
      </c>
      <c r="E779" s="26">
        <f t="shared" si="63"/>
        <v>1143.1753017292385</v>
      </c>
      <c r="F779" s="27">
        <f t="shared" si="60"/>
        <v>1181.748047</v>
      </c>
      <c r="G779" s="29">
        <f t="shared" si="61"/>
        <v>268.22821667199588</v>
      </c>
    </row>
    <row r="780" spans="1:7" x14ac:dyDescent="0.25">
      <c r="A780" s="24">
        <v>1180.576172</v>
      </c>
      <c r="B780" s="24">
        <v>6523.1796880000002</v>
      </c>
      <c r="C780" s="30">
        <f t="shared" si="59"/>
        <v>6418.293393746324</v>
      </c>
      <c r="D780" s="26">
        <f t="shared" si="62"/>
        <v>5277.7766731870306</v>
      </c>
      <c r="E780" s="26">
        <f t="shared" si="63"/>
        <v>1140.5167205592934</v>
      </c>
      <c r="F780" s="27">
        <f t="shared" si="60"/>
        <v>1180.576172</v>
      </c>
      <c r="G780" s="29">
        <f t="shared" si="61"/>
        <v>267.60442215420545</v>
      </c>
    </row>
    <row r="781" spans="1:7" x14ac:dyDescent="0.25">
      <c r="A781" s="24">
        <v>1179.4023440000001</v>
      </c>
      <c r="B781" s="24">
        <v>6459.59375</v>
      </c>
      <c r="C781" s="30">
        <f t="shared" si="59"/>
        <v>6400.3353086636143</v>
      </c>
      <c r="D781" s="26">
        <f t="shared" si="62"/>
        <v>5271.1877982914866</v>
      </c>
      <c r="E781" s="26">
        <f t="shared" si="63"/>
        <v>1129.1475103721277</v>
      </c>
      <c r="F781" s="27">
        <f t="shared" si="60"/>
        <v>1179.4023440000001</v>
      </c>
      <c r="G781" s="29">
        <f t="shared" si="61"/>
        <v>264.93681468502763</v>
      </c>
    </row>
    <row r="782" spans="1:7" x14ac:dyDescent="0.25">
      <c r="A782" s="24">
        <v>1178.2285159999999</v>
      </c>
      <c r="B782" s="24">
        <v>6376.0249020000001</v>
      </c>
      <c r="C782" s="30">
        <f t="shared" ref="C782:C845" si="64">(-171*B772+-76*B773+9*B774+84*B775+149*B776+204*B777+249*B778+284*B779+309*B780+324*B781+329*B782+324*B783+309*B784+284*B785+249*B786+204*B787+149*B788+84*B789+9*B790+-76*B791+-171*B792)/3059</f>
        <v>6372.1151176047733</v>
      </c>
      <c r="D782" s="26">
        <f t="shared" si="62"/>
        <v>5264.5867194183174</v>
      </c>
      <c r="E782" s="26">
        <f t="shared" si="63"/>
        <v>1107.5283981864559</v>
      </c>
      <c r="F782" s="27">
        <f t="shared" si="60"/>
        <v>1178.2285159999999</v>
      </c>
      <c r="G782" s="29">
        <f t="shared" si="61"/>
        <v>259.86422791830614</v>
      </c>
    </row>
    <row r="783" spans="1:7" x14ac:dyDescent="0.25">
      <c r="A783" s="24">
        <v>1177.0527340000001</v>
      </c>
      <c r="B783" s="24">
        <v>6292.4892579999996</v>
      </c>
      <c r="C783" s="30">
        <f t="shared" si="64"/>
        <v>6336.8080635135675</v>
      </c>
      <c r="D783" s="26">
        <f t="shared" si="62"/>
        <v>5257.9624247631418</v>
      </c>
      <c r="E783" s="26">
        <f t="shared" si="63"/>
        <v>1078.8456387504257</v>
      </c>
      <c r="F783" s="27">
        <f t="shared" si="60"/>
        <v>1177.0527340000001</v>
      </c>
      <c r="G783" s="29">
        <f t="shared" si="61"/>
        <v>253.13426672939616</v>
      </c>
    </row>
    <row r="784" spans="1:7" x14ac:dyDescent="0.25">
      <c r="A784" s="24">
        <v>1175.8789059999999</v>
      </c>
      <c r="B784" s="24">
        <v>6231.2099609999996</v>
      </c>
      <c r="C784" s="30">
        <f t="shared" si="64"/>
        <v>6305.2031037227862</v>
      </c>
      <c r="D784" s="26">
        <f t="shared" si="62"/>
        <v>5251.3369388823885</v>
      </c>
      <c r="E784" s="26">
        <f t="shared" si="63"/>
        <v>1053.8661648403977</v>
      </c>
      <c r="F784" s="27">
        <f t="shared" si="60"/>
        <v>1175.8789059999999</v>
      </c>
      <c r="G784" s="29">
        <f t="shared" si="61"/>
        <v>247.27322360665173</v>
      </c>
    </row>
    <row r="785" spans="1:7" x14ac:dyDescent="0.25">
      <c r="A785" s="24">
        <v>1174.705078</v>
      </c>
      <c r="B785" s="24">
        <v>6238.8315430000002</v>
      </c>
      <c r="C785" s="30">
        <f t="shared" si="64"/>
        <v>6293.2711315903898</v>
      </c>
      <c r="D785" s="26">
        <f t="shared" si="62"/>
        <v>5244.6992702692078</v>
      </c>
      <c r="E785" s="26">
        <f t="shared" si="63"/>
        <v>1048.571861321182</v>
      </c>
      <c r="F785" s="27">
        <f t="shared" si="60"/>
        <v>1174.705078</v>
      </c>
      <c r="G785" s="29">
        <f t="shared" si="61"/>
        <v>246.03099803605778</v>
      </c>
    </row>
    <row r="786" spans="1:7" x14ac:dyDescent="0.25">
      <c r="A786" s="24">
        <v>1173.529297</v>
      </c>
      <c r="B786" s="24">
        <v>6206.4648440000001</v>
      </c>
      <c r="C786" s="30">
        <f t="shared" si="64"/>
        <v>6274.2789024347821</v>
      </c>
      <c r="D786" s="26">
        <f t="shared" si="62"/>
        <v>5238.0383519338702</v>
      </c>
      <c r="E786" s="26">
        <f t="shared" si="63"/>
        <v>1036.2405505009119</v>
      </c>
      <c r="F786" s="27">
        <f t="shared" si="60"/>
        <v>1173.529297</v>
      </c>
      <c r="G786" s="29">
        <f t="shared" si="61"/>
        <v>243.13764869099597</v>
      </c>
    </row>
    <row r="787" spans="1:7" x14ac:dyDescent="0.25">
      <c r="A787" s="24">
        <v>1172.3535159999999</v>
      </c>
      <c r="B787" s="24">
        <v>6260.7260740000002</v>
      </c>
      <c r="C787" s="30">
        <f t="shared" si="64"/>
        <v>6259.8710423458642</v>
      </c>
      <c r="D787" s="26">
        <f t="shared" si="62"/>
        <v>5231.3652245079975</v>
      </c>
      <c r="E787" s="26">
        <f t="shared" si="63"/>
        <v>1028.5058178378667</v>
      </c>
      <c r="F787" s="27">
        <f t="shared" si="60"/>
        <v>1172.3535159999999</v>
      </c>
      <c r="G787" s="29">
        <f t="shared" si="61"/>
        <v>241.32281456581416</v>
      </c>
    </row>
    <row r="788" spans="1:7" x14ac:dyDescent="0.25">
      <c r="A788" s="24">
        <v>1171.1777340000001</v>
      </c>
      <c r="B788" s="24">
        <v>6268.3354490000002</v>
      </c>
      <c r="C788" s="30">
        <f t="shared" si="64"/>
        <v>6238.3273008185679</v>
      </c>
      <c r="D788" s="26">
        <f t="shared" si="62"/>
        <v>5224.6798894137301</v>
      </c>
      <c r="E788" s="26">
        <f t="shared" si="63"/>
        <v>1013.6474114048378</v>
      </c>
      <c r="F788" s="27">
        <f t="shared" si="60"/>
        <v>1171.1777340000001</v>
      </c>
      <c r="G788" s="29">
        <f t="shared" si="61"/>
        <v>237.83652173383078</v>
      </c>
    </row>
    <row r="789" spans="1:7" x14ac:dyDescent="0.25">
      <c r="A789" s="24">
        <v>1170.0039059999999</v>
      </c>
      <c r="B789" s="24">
        <v>6300.361328</v>
      </c>
      <c r="C789" s="30">
        <f t="shared" si="64"/>
        <v>6201.010714998366</v>
      </c>
      <c r="D789" s="26">
        <f t="shared" si="62"/>
        <v>5217.9934999891611</v>
      </c>
      <c r="E789" s="26">
        <f t="shared" si="63"/>
        <v>983.01721500920485</v>
      </c>
      <c r="F789" s="27">
        <f t="shared" si="60"/>
        <v>1170.0039059999999</v>
      </c>
      <c r="G789" s="29">
        <f t="shared" si="61"/>
        <v>230.64962490087282</v>
      </c>
    </row>
    <row r="790" spans="1:7" x14ac:dyDescent="0.25">
      <c r="A790" s="24">
        <v>1168.826172</v>
      </c>
      <c r="B790" s="24">
        <v>6232.4936520000001</v>
      </c>
      <c r="C790" s="30">
        <f t="shared" si="64"/>
        <v>6174.1246117093806</v>
      </c>
      <c r="D790" s="26">
        <f t="shared" si="62"/>
        <v>5211.2726531072931</v>
      </c>
      <c r="E790" s="26">
        <f t="shared" si="63"/>
        <v>962.85195860208751</v>
      </c>
      <c r="F790" s="27">
        <f t="shared" si="60"/>
        <v>1168.826172</v>
      </c>
      <c r="G790" s="29">
        <f t="shared" si="61"/>
        <v>225.91816266876125</v>
      </c>
    </row>
    <row r="791" spans="1:7" x14ac:dyDescent="0.25">
      <c r="A791" s="24">
        <v>1167.6503909999999</v>
      </c>
      <c r="B791" s="24">
        <v>6160.2153319999998</v>
      </c>
      <c r="C791" s="30">
        <f t="shared" si="64"/>
        <v>6153.5450386815955</v>
      </c>
      <c r="D791" s="26">
        <f t="shared" si="62"/>
        <v>5204.5507604408267</v>
      </c>
      <c r="E791" s="26">
        <f t="shared" si="63"/>
        <v>948.99427824076884</v>
      </c>
      <c r="F791" s="27">
        <f t="shared" si="60"/>
        <v>1167.6503909999999</v>
      </c>
      <c r="G791" s="29">
        <f t="shared" si="61"/>
        <v>222.66667456811351</v>
      </c>
    </row>
    <row r="792" spans="1:7" x14ac:dyDescent="0.25">
      <c r="A792" s="24">
        <v>1166.4746090000001</v>
      </c>
      <c r="B792" s="24">
        <v>6067.9985349999997</v>
      </c>
      <c r="C792" s="30">
        <f t="shared" si="64"/>
        <v>6140.2138802353711</v>
      </c>
      <c r="D792" s="26">
        <f t="shared" si="62"/>
        <v>5197.8166885172977</v>
      </c>
      <c r="E792" s="26">
        <f t="shared" si="63"/>
        <v>942.39719171807337</v>
      </c>
      <c r="F792" s="27">
        <f t="shared" si="60"/>
        <v>1166.4746090000001</v>
      </c>
      <c r="G792" s="29">
        <f t="shared" si="61"/>
        <v>221.11877132830699</v>
      </c>
    </row>
    <row r="793" spans="1:7" x14ac:dyDescent="0.25">
      <c r="A793" s="24">
        <v>1165.298828</v>
      </c>
      <c r="B793" s="24">
        <v>6120.0009769999997</v>
      </c>
      <c r="C793" s="30">
        <f t="shared" si="64"/>
        <v>6126.5179975527954</v>
      </c>
      <c r="D793" s="26">
        <f t="shared" si="62"/>
        <v>5191.0704559045244</v>
      </c>
      <c r="E793" s="26">
        <f t="shared" si="63"/>
        <v>935.447541648271</v>
      </c>
      <c r="F793" s="27">
        <f t="shared" si="60"/>
        <v>1165.298828</v>
      </c>
      <c r="G793" s="29">
        <f t="shared" si="61"/>
        <v>219.48814456275514</v>
      </c>
    </row>
    <row r="794" spans="1:7" x14ac:dyDescent="0.25">
      <c r="A794" s="24">
        <v>1164.1210940000001</v>
      </c>
      <c r="B794" s="24">
        <v>6207.4663090000004</v>
      </c>
      <c r="C794" s="30">
        <f t="shared" si="64"/>
        <v>6097.6566577894737</v>
      </c>
      <c r="D794" s="26">
        <f t="shared" si="62"/>
        <v>5184.3008280337726</v>
      </c>
      <c r="E794" s="26">
        <f t="shared" si="63"/>
        <v>913.35582975570105</v>
      </c>
      <c r="F794" s="27">
        <f t="shared" ref="F794:F857" si="65">A794</f>
        <v>1164.1210940000001</v>
      </c>
      <c r="G794" s="29">
        <f t="shared" ref="G794:G857" si="66">E794/$J$6</f>
        <v>214.30466966156362</v>
      </c>
    </row>
    <row r="795" spans="1:7" x14ac:dyDescent="0.25">
      <c r="A795" s="24">
        <v>1162.9433590000001</v>
      </c>
      <c r="B795" s="24">
        <v>5986.6914059999999</v>
      </c>
      <c r="C795" s="30">
        <f t="shared" si="64"/>
        <v>6063.6484823148103</v>
      </c>
      <c r="D795" s="26">
        <f t="shared" si="62"/>
        <v>5177.5190018226804</v>
      </c>
      <c r="E795" s="26">
        <f t="shared" si="63"/>
        <v>886.12948049212991</v>
      </c>
      <c r="F795" s="27">
        <f t="shared" si="65"/>
        <v>1162.9433590000001</v>
      </c>
      <c r="G795" s="29">
        <f t="shared" si="66"/>
        <v>207.91643235586798</v>
      </c>
    </row>
    <row r="796" spans="1:7" x14ac:dyDescent="0.25">
      <c r="A796" s="24">
        <v>1161.765625</v>
      </c>
      <c r="B796" s="24">
        <v>6000.9916990000002</v>
      </c>
      <c r="C796" s="30">
        <f t="shared" si="64"/>
        <v>6024.5046103121931</v>
      </c>
      <c r="D796" s="26">
        <f t="shared" si="62"/>
        <v>5170.7249959366691</v>
      </c>
      <c r="E796" s="26">
        <f t="shared" si="63"/>
        <v>853.77961437552403</v>
      </c>
      <c r="F796" s="27">
        <f t="shared" si="65"/>
        <v>1161.765625</v>
      </c>
      <c r="G796" s="29">
        <f t="shared" si="66"/>
        <v>200.32604190139489</v>
      </c>
    </row>
    <row r="797" spans="1:7" x14ac:dyDescent="0.25">
      <c r="A797" s="24">
        <v>1160.5898440000001</v>
      </c>
      <c r="B797" s="24">
        <v>5911.1152339999999</v>
      </c>
      <c r="C797" s="30">
        <f t="shared" si="64"/>
        <v>5980.2893174089559</v>
      </c>
      <c r="D797" s="26">
        <f t="shared" si="62"/>
        <v>5163.9301083334667</v>
      </c>
      <c r="E797" s="26">
        <f t="shared" si="63"/>
        <v>816.35920907548916</v>
      </c>
      <c r="F797" s="27">
        <f t="shared" si="65"/>
        <v>1160.5898440000001</v>
      </c>
      <c r="G797" s="29">
        <f t="shared" si="66"/>
        <v>191.54592868027407</v>
      </c>
    </row>
    <row r="798" spans="1:7" x14ac:dyDescent="0.25">
      <c r="A798" s="24">
        <v>1159.4121090000001</v>
      </c>
      <c r="B798" s="24">
        <v>5940.935547</v>
      </c>
      <c r="C798" s="30">
        <f t="shared" si="64"/>
        <v>5943.1449960876107</v>
      </c>
      <c r="D798" s="26">
        <f t="shared" si="62"/>
        <v>5157.1117674198958</v>
      </c>
      <c r="E798" s="26">
        <f t="shared" si="63"/>
        <v>786.03322866771487</v>
      </c>
      <c r="F798" s="27">
        <f t="shared" si="65"/>
        <v>1159.4121090000001</v>
      </c>
      <c r="G798" s="29">
        <f t="shared" si="66"/>
        <v>184.43041137395826</v>
      </c>
    </row>
    <row r="799" spans="1:7" x14ac:dyDescent="0.25">
      <c r="A799" s="24">
        <v>1158.232422</v>
      </c>
      <c r="B799" s="24">
        <v>6017.2690430000002</v>
      </c>
      <c r="C799" s="30">
        <f t="shared" si="64"/>
        <v>5923.6149523573049</v>
      </c>
      <c r="D799" s="26">
        <f t="shared" si="62"/>
        <v>5150.2699313920948</v>
      </c>
      <c r="E799" s="26">
        <f t="shared" si="63"/>
        <v>773.3450209652101</v>
      </c>
      <c r="F799" s="27">
        <f t="shared" si="65"/>
        <v>1158.232422</v>
      </c>
      <c r="G799" s="29">
        <f t="shared" si="66"/>
        <v>181.45332175379357</v>
      </c>
    </row>
    <row r="800" spans="1:7" x14ac:dyDescent="0.25">
      <c r="A800" s="24">
        <v>1157.0546879999999</v>
      </c>
      <c r="B800" s="24">
        <v>5900.8623049999997</v>
      </c>
      <c r="C800" s="30">
        <f t="shared" si="64"/>
        <v>5895.58647177084</v>
      </c>
      <c r="D800" s="26">
        <f t="shared" si="62"/>
        <v>5143.4272552702987</v>
      </c>
      <c r="E800" s="26">
        <f t="shared" si="63"/>
        <v>752.15921650054133</v>
      </c>
      <c r="F800" s="27">
        <f t="shared" si="65"/>
        <v>1157.0546879999999</v>
      </c>
      <c r="G800" s="29">
        <f t="shared" si="66"/>
        <v>176.4824038711873</v>
      </c>
    </row>
    <row r="801" spans="1:7" x14ac:dyDescent="0.25">
      <c r="A801" s="24">
        <v>1155.876953</v>
      </c>
      <c r="B801" s="24">
        <v>5937.3095700000003</v>
      </c>
      <c r="C801" s="30">
        <f t="shared" si="64"/>
        <v>5862.8768285936576</v>
      </c>
      <c r="D801" s="26">
        <f t="shared" si="62"/>
        <v>5136.5724236383758</v>
      </c>
      <c r="E801" s="26">
        <f t="shared" si="63"/>
        <v>726.30440495528183</v>
      </c>
      <c r="F801" s="27">
        <f t="shared" si="65"/>
        <v>1155.876953</v>
      </c>
      <c r="G801" s="29">
        <f t="shared" si="66"/>
        <v>170.41597645390038</v>
      </c>
    </row>
    <row r="802" spans="1:7" x14ac:dyDescent="0.25">
      <c r="A802" s="23">
        <v>1154.6972659999999</v>
      </c>
      <c r="B802" s="23">
        <v>5805.466797</v>
      </c>
      <c r="C802" s="30">
        <f t="shared" si="64"/>
        <v>5839.5187730130765</v>
      </c>
      <c r="D802" s="26">
        <f t="shared" si="62"/>
        <v>5129.6940579231796</v>
      </c>
      <c r="E802" s="26">
        <f t="shared" si="63"/>
        <v>709.82471508989693</v>
      </c>
      <c r="F802" s="27">
        <f t="shared" si="65"/>
        <v>1154.6972659999999</v>
      </c>
      <c r="G802" s="29">
        <f t="shared" si="66"/>
        <v>166.54927480524395</v>
      </c>
    </row>
    <row r="803" spans="1:7" x14ac:dyDescent="0.25">
      <c r="A803" s="23">
        <v>1153.517578</v>
      </c>
      <c r="B803" s="23">
        <v>5695.814453</v>
      </c>
      <c r="C803" s="30">
        <f t="shared" si="64"/>
        <v>5805.4520275292589</v>
      </c>
      <c r="D803" s="26">
        <f t="shared" si="62"/>
        <v>5122.8035107056548</v>
      </c>
      <c r="E803" s="26">
        <f t="shared" si="63"/>
        <v>682.64851682360404</v>
      </c>
      <c r="F803" s="27">
        <f t="shared" si="65"/>
        <v>1153.517578</v>
      </c>
      <c r="G803" s="29">
        <f t="shared" si="66"/>
        <v>160.17280464719744</v>
      </c>
    </row>
    <row r="804" spans="1:7" x14ac:dyDescent="0.25">
      <c r="A804" s="23">
        <v>1152.3398440000001</v>
      </c>
      <c r="B804" s="23">
        <v>5772.1181640000004</v>
      </c>
      <c r="C804" s="30">
        <f t="shared" si="64"/>
        <v>5777.3937493458652</v>
      </c>
      <c r="D804" s="26">
        <f t="shared" si="62"/>
        <v>5115.9122385050723</v>
      </c>
      <c r="E804" s="26">
        <f t="shared" si="63"/>
        <v>661.48151084079291</v>
      </c>
      <c r="F804" s="27">
        <f t="shared" si="65"/>
        <v>1152.3398440000001</v>
      </c>
      <c r="G804" s="29">
        <f t="shared" si="66"/>
        <v>155.20629753453795</v>
      </c>
    </row>
    <row r="805" spans="1:7" x14ac:dyDescent="0.25">
      <c r="A805" s="23">
        <v>1151.1601559999999</v>
      </c>
      <c r="B805" s="23">
        <v>5731.1127930000002</v>
      </c>
      <c r="C805" s="30">
        <f t="shared" si="64"/>
        <v>5758.9114567528623</v>
      </c>
      <c r="D805" s="26">
        <f t="shared" si="62"/>
        <v>5108.9973816245929</v>
      </c>
      <c r="E805" s="26">
        <f t="shared" si="63"/>
        <v>649.91407512826936</v>
      </c>
      <c r="F805" s="27">
        <f t="shared" si="65"/>
        <v>1151.1601559999999</v>
      </c>
      <c r="G805" s="29">
        <f t="shared" si="66"/>
        <v>152.49217954410832</v>
      </c>
    </row>
    <row r="806" spans="1:7" x14ac:dyDescent="0.25">
      <c r="A806" s="23">
        <v>1149.9804690000001</v>
      </c>
      <c r="B806" s="23">
        <v>5767.5556640000004</v>
      </c>
      <c r="C806" s="30">
        <f t="shared" si="64"/>
        <v>5738.9446599983658</v>
      </c>
      <c r="D806" s="26">
        <f t="shared" si="62"/>
        <v>5102.0703764854479</v>
      </c>
      <c r="E806" s="26">
        <f t="shared" si="63"/>
        <v>636.87428351291783</v>
      </c>
      <c r="F806" s="27">
        <f t="shared" si="65"/>
        <v>1149.9804690000001</v>
      </c>
      <c r="G806" s="29">
        <f t="shared" si="66"/>
        <v>149.43259625406574</v>
      </c>
    </row>
    <row r="807" spans="1:7" x14ac:dyDescent="0.25">
      <c r="A807" s="23">
        <v>1148.8007809999999</v>
      </c>
      <c r="B807" s="23">
        <v>5792.9233400000003</v>
      </c>
      <c r="C807" s="30">
        <f t="shared" si="64"/>
        <v>5724.6792070539395</v>
      </c>
      <c r="D807" s="26">
        <f t="shared" si="62"/>
        <v>5095.1312185281658</v>
      </c>
      <c r="E807" s="26">
        <f t="shared" si="63"/>
        <v>629.54798852577369</v>
      </c>
      <c r="F807" s="27">
        <f t="shared" si="65"/>
        <v>1148.8007809999999</v>
      </c>
      <c r="G807" s="29">
        <f t="shared" si="66"/>
        <v>147.71359564563576</v>
      </c>
    </row>
    <row r="808" spans="1:7" x14ac:dyDescent="0.25">
      <c r="A808" s="23">
        <v>1147.6191409999999</v>
      </c>
      <c r="B808" s="23">
        <v>5760.7836909999996</v>
      </c>
      <c r="C808" s="30">
        <f t="shared" si="64"/>
        <v>5695.4874671539737</v>
      </c>
      <c r="D808" s="26">
        <f t="shared" si="62"/>
        <v>5088.1684086103614</v>
      </c>
      <c r="E808" s="26">
        <f t="shared" si="63"/>
        <v>607.3190585436123</v>
      </c>
      <c r="F808" s="27">
        <f t="shared" si="65"/>
        <v>1147.6191409999999</v>
      </c>
      <c r="G808" s="29">
        <f t="shared" si="66"/>
        <v>142.4979246644462</v>
      </c>
    </row>
    <row r="809" spans="1:7" x14ac:dyDescent="0.25">
      <c r="A809" s="23">
        <v>1146.439453</v>
      </c>
      <c r="B809" s="23">
        <v>5507.5581050000001</v>
      </c>
      <c r="C809" s="30">
        <f t="shared" si="64"/>
        <v>5666.5474653899973</v>
      </c>
      <c r="D809" s="26">
        <f t="shared" si="62"/>
        <v>5081.2049582337859</v>
      </c>
      <c r="E809" s="26">
        <f t="shared" si="63"/>
        <v>585.34250715621147</v>
      </c>
      <c r="F809" s="27">
        <f t="shared" si="65"/>
        <v>1146.439453</v>
      </c>
      <c r="G809" s="29">
        <f t="shared" si="66"/>
        <v>137.341470375829</v>
      </c>
    </row>
    <row r="810" spans="1:7" x14ac:dyDescent="0.25">
      <c r="A810" s="23">
        <v>1145.2578129999999</v>
      </c>
      <c r="B810" s="23">
        <v>5654.5419920000004</v>
      </c>
      <c r="C810" s="30">
        <f t="shared" si="64"/>
        <v>5654.1416300977426</v>
      </c>
      <c r="D810" s="26">
        <f t="shared" si="62"/>
        <v>5074.217830116906</v>
      </c>
      <c r="E810" s="26">
        <f t="shared" si="63"/>
        <v>579.92379998083652</v>
      </c>
      <c r="F810" s="27">
        <f t="shared" si="65"/>
        <v>1145.2578129999999</v>
      </c>
      <c r="G810" s="29">
        <f t="shared" si="66"/>
        <v>136.07005543175177</v>
      </c>
    </row>
    <row r="811" spans="1:7" x14ac:dyDescent="0.25">
      <c r="A811" s="23">
        <v>1144.078125</v>
      </c>
      <c r="B811" s="23">
        <v>5719.6928710000002</v>
      </c>
      <c r="C811" s="30">
        <f t="shared" si="64"/>
        <v>5636.7970689339654</v>
      </c>
      <c r="D811" s="26">
        <f t="shared" si="62"/>
        <v>5067.2301161059513</v>
      </c>
      <c r="E811" s="26">
        <f t="shared" si="63"/>
        <v>569.56695282801411</v>
      </c>
      <c r="F811" s="27">
        <f t="shared" si="65"/>
        <v>1144.078125</v>
      </c>
      <c r="G811" s="29">
        <f t="shared" si="66"/>
        <v>133.63998312530512</v>
      </c>
    </row>
    <row r="812" spans="1:7" x14ac:dyDescent="0.25">
      <c r="A812" s="23">
        <v>1142.8964840000001</v>
      </c>
      <c r="B812" s="23">
        <v>5555.0146480000003</v>
      </c>
      <c r="C812" s="30">
        <f t="shared" si="64"/>
        <v>5621.1733808633553</v>
      </c>
      <c r="D812" s="26">
        <f t="shared" si="62"/>
        <v>5060.2186926837694</v>
      </c>
      <c r="E812" s="26">
        <f t="shared" si="63"/>
        <v>560.9546881795859</v>
      </c>
      <c r="F812" s="27">
        <f t="shared" si="65"/>
        <v>1142.8964840000001</v>
      </c>
      <c r="G812" s="29">
        <f t="shared" si="66"/>
        <v>131.61924983561556</v>
      </c>
    </row>
    <row r="813" spans="1:7" x14ac:dyDescent="0.25">
      <c r="A813" s="23">
        <v>1141.7148440000001</v>
      </c>
      <c r="B813" s="23">
        <v>5606.9033200000003</v>
      </c>
      <c r="C813" s="30">
        <f t="shared" si="64"/>
        <v>5592.7806594488375</v>
      </c>
      <c r="D813" s="26">
        <f t="shared" si="62"/>
        <v>5053.1951312914953</v>
      </c>
      <c r="E813" s="26">
        <f t="shared" si="63"/>
        <v>539.5855281573422</v>
      </c>
      <c r="F813" s="27">
        <f t="shared" si="65"/>
        <v>1141.7148440000001</v>
      </c>
      <c r="G813" s="29">
        <f t="shared" si="66"/>
        <v>126.60531043727951</v>
      </c>
    </row>
    <row r="814" spans="1:7" x14ac:dyDescent="0.25">
      <c r="A814" s="23">
        <v>1140.533203</v>
      </c>
      <c r="B814" s="23">
        <v>5594.7172849999997</v>
      </c>
      <c r="C814" s="30">
        <f t="shared" si="64"/>
        <v>5561.8104493952278</v>
      </c>
      <c r="D814" s="26">
        <f t="shared" si="62"/>
        <v>5046.159427261382</v>
      </c>
      <c r="E814" s="26">
        <f t="shared" si="63"/>
        <v>515.6510221338458</v>
      </c>
      <c r="F814" s="27">
        <f t="shared" si="65"/>
        <v>1140.533203</v>
      </c>
      <c r="G814" s="29">
        <f t="shared" si="66"/>
        <v>120.98945269621704</v>
      </c>
    </row>
    <row r="815" spans="1:7" x14ac:dyDescent="0.25">
      <c r="A815" s="23">
        <v>1139.3515629999999</v>
      </c>
      <c r="B815" s="23">
        <v>5631.1176759999998</v>
      </c>
      <c r="C815" s="30">
        <f t="shared" si="64"/>
        <v>5533.7801812710059</v>
      </c>
      <c r="D815" s="26">
        <f t="shared" si="62"/>
        <v>5039.1115997218567</v>
      </c>
      <c r="E815" s="26">
        <f t="shared" si="63"/>
        <v>494.66858154914917</v>
      </c>
      <c r="F815" s="27">
        <f t="shared" si="65"/>
        <v>1139.3515629999999</v>
      </c>
      <c r="G815" s="29">
        <f t="shared" si="66"/>
        <v>116.06625096946009</v>
      </c>
    </row>
    <row r="816" spans="1:7" x14ac:dyDescent="0.25">
      <c r="A816" s="23">
        <v>1138.169922</v>
      </c>
      <c r="B816" s="23">
        <v>5477.6298829999996</v>
      </c>
      <c r="C816" s="30">
        <f t="shared" si="64"/>
        <v>5490.4537771843734</v>
      </c>
      <c r="D816" s="26">
        <f t="shared" si="62"/>
        <v>5032.051643964096</v>
      </c>
      <c r="E816" s="26">
        <f t="shared" si="63"/>
        <v>458.40213322027739</v>
      </c>
      <c r="F816" s="27">
        <f t="shared" si="65"/>
        <v>1138.169922</v>
      </c>
      <c r="G816" s="29">
        <f t="shared" si="66"/>
        <v>107.55689571522598</v>
      </c>
    </row>
    <row r="817" spans="1:7" x14ac:dyDescent="0.25">
      <c r="A817" s="23">
        <v>1136.986328</v>
      </c>
      <c r="B817" s="23">
        <v>5374.9741210000002</v>
      </c>
      <c r="C817" s="30">
        <f t="shared" si="64"/>
        <v>5456.9198943965357</v>
      </c>
      <c r="D817" s="26">
        <f t="shared" si="62"/>
        <v>5024.9678745217607</v>
      </c>
      <c r="E817" s="26">
        <f t="shared" si="63"/>
        <v>431.95201987477503</v>
      </c>
      <c r="F817" s="27">
        <f t="shared" si="65"/>
        <v>1136.986328</v>
      </c>
      <c r="G817" s="29">
        <f t="shared" si="66"/>
        <v>101.35079003510462</v>
      </c>
    </row>
    <row r="818" spans="1:7" x14ac:dyDescent="0.25">
      <c r="A818" s="23">
        <v>1135.8046879999999</v>
      </c>
      <c r="B818" s="23">
        <v>5455.5346680000002</v>
      </c>
      <c r="C818" s="30">
        <f t="shared" si="64"/>
        <v>5436.4150844249771</v>
      </c>
      <c r="D818" s="26">
        <f t="shared" si="62"/>
        <v>5017.8836819010739</v>
      </c>
      <c r="E818" s="26">
        <f t="shared" si="63"/>
        <v>418.53140252390313</v>
      </c>
      <c r="F818" s="27">
        <f t="shared" si="65"/>
        <v>1135.8046879999999</v>
      </c>
      <c r="G818" s="29">
        <f t="shared" si="66"/>
        <v>98.201851938544678</v>
      </c>
    </row>
    <row r="819" spans="1:7" x14ac:dyDescent="0.25">
      <c r="A819" s="23">
        <v>1134.6210940000001</v>
      </c>
      <c r="B819" s="23">
        <v>5478.6938479999999</v>
      </c>
      <c r="C819" s="30">
        <f t="shared" si="64"/>
        <v>5404.0531323546929</v>
      </c>
      <c r="D819" s="26">
        <f t="shared" si="62"/>
        <v>5010.7756440253852</v>
      </c>
      <c r="E819" s="26">
        <f t="shared" si="63"/>
        <v>393.27748832930774</v>
      </c>
      <c r="F819" s="27">
        <f t="shared" si="65"/>
        <v>1134.6210940000001</v>
      </c>
      <c r="G819" s="29">
        <f t="shared" si="66"/>
        <v>92.276415692539857</v>
      </c>
    </row>
    <row r="820" spans="1:7" x14ac:dyDescent="0.25">
      <c r="A820" s="23">
        <v>1133.4375</v>
      </c>
      <c r="B820" s="23">
        <v>5345.2153319999998</v>
      </c>
      <c r="C820" s="30">
        <f t="shared" si="64"/>
        <v>5366.3082067267087</v>
      </c>
      <c r="D820" s="26">
        <f t="shared" si="62"/>
        <v>5003.6554727864441</v>
      </c>
      <c r="E820" s="26">
        <f t="shared" si="63"/>
        <v>362.65273394026462</v>
      </c>
      <c r="F820" s="27">
        <f t="shared" si="65"/>
        <v>1133.4375</v>
      </c>
      <c r="G820" s="29">
        <f t="shared" si="66"/>
        <v>85.090795741369405</v>
      </c>
    </row>
    <row r="821" spans="1:7" x14ac:dyDescent="0.25">
      <c r="A821" s="23">
        <v>1132.2539059999999</v>
      </c>
      <c r="B821" s="23">
        <v>5288.9858400000003</v>
      </c>
      <c r="C821" s="30">
        <f t="shared" si="64"/>
        <v>5340.1563964638781</v>
      </c>
      <c r="D821" s="26">
        <f t="shared" si="62"/>
        <v>4996.5231754401884</v>
      </c>
      <c r="E821" s="26">
        <f t="shared" si="63"/>
        <v>343.63322102368966</v>
      </c>
      <c r="F821" s="27">
        <f t="shared" si="65"/>
        <v>1132.2539059999999</v>
      </c>
      <c r="G821" s="29">
        <f t="shared" si="66"/>
        <v>80.628164311293958</v>
      </c>
    </row>
    <row r="822" spans="1:7" x14ac:dyDescent="0.25">
      <c r="A822" s="23">
        <v>1131.0703129999999</v>
      </c>
      <c r="B822" s="23">
        <v>5290.1127930000002</v>
      </c>
      <c r="C822" s="30">
        <f t="shared" si="64"/>
        <v>5326.595782545277</v>
      </c>
      <c r="D822" s="26">
        <f t="shared" si="62"/>
        <v>4989.3787652838728</v>
      </c>
      <c r="E822" s="26">
        <f t="shared" si="63"/>
        <v>337.21701726140418</v>
      </c>
      <c r="F822" s="27">
        <f t="shared" si="65"/>
        <v>1131.0703129999999</v>
      </c>
      <c r="G822" s="29">
        <f t="shared" si="66"/>
        <v>79.122702384012385</v>
      </c>
    </row>
    <row r="823" spans="1:7" x14ac:dyDescent="0.25">
      <c r="A823" s="23">
        <v>1129.8867190000001</v>
      </c>
      <c r="B823" s="23">
        <v>5339.7416990000002</v>
      </c>
      <c r="C823" s="30">
        <f t="shared" si="64"/>
        <v>5305.8411428476629</v>
      </c>
      <c r="D823" s="26">
        <f t="shared" si="62"/>
        <v>4982.2222375010224</v>
      </c>
      <c r="E823" s="26">
        <f t="shared" si="63"/>
        <v>323.61890534664053</v>
      </c>
      <c r="F823" s="27">
        <f t="shared" si="65"/>
        <v>1129.8867190000001</v>
      </c>
      <c r="G823" s="29">
        <f t="shared" si="66"/>
        <v>75.932117962282845</v>
      </c>
    </row>
    <row r="824" spans="1:7" x14ac:dyDescent="0.25">
      <c r="A824" s="23">
        <v>1128.703125</v>
      </c>
      <c r="B824" s="23">
        <v>5219.6245120000003</v>
      </c>
      <c r="C824" s="30">
        <f t="shared" si="64"/>
        <v>5291.5478321762012</v>
      </c>
      <c r="D824" s="26">
        <f t="shared" si="62"/>
        <v>4975.0536053786509</v>
      </c>
      <c r="E824" s="26">
        <f t="shared" si="63"/>
        <v>316.49422679755025</v>
      </c>
      <c r="F824" s="27">
        <f t="shared" si="65"/>
        <v>1128.703125</v>
      </c>
      <c r="G824" s="29">
        <f t="shared" si="66"/>
        <v>74.260423499768706</v>
      </c>
    </row>
    <row r="825" spans="1:7" x14ac:dyDescent="0.25">
      <c r="A825" s="23">
        <v>1127.5195309999999</v>
      </c>
      <c r="B825" s="23">
        <v>5187.7070309999999</v>
      </c>
      <c r="C825" s="30">
        <f t="shared" si="64"/>
        <v>5281.6226046541351</v>
      </c>
      <c r="D825" s="26">
        <f t="shared" si="62"/>
        <v>4967.8728761726998</v>
      </c>
      <c r="E825" s="26">
        <f t="shared" si="63"/>
        <v>313.74972848143534</v>
      </c>
      <c r="F825" s="27">
        <f t="shared" si="65"/>
        <v>1127.5195309999999</v>
      </c>
      <c r="G825" s="29">
        <f t="shared" si="66"/>
        <v>73.616469866518187</v>
      </c>
    </row>
    <row r="826" spans="1:7" x14ac:dyDescent="0.25">
      <c r="A826" s="23">
        <v>1126.3339840000001</v>
      </c>
      <c r="B826" s="23">
        <v>5354.1025390000004</v>
      </c>
      <c r="C826" s="30">
        <f t="shared" si="64"/>
        <v>5275.8196827401107</v>
      </c>
      <c r="D826" s="26">
        <f t="shared" si="62"/>
        <v>4960.6681785759865</v>
      </c>
      <c r="E826" s="26">
        <f t="shared" si="63"/>
        <v>315.15150416412416</v>
      </c>
      <c r="F826" s="27">
        <f t="shared" si="65"/>
        <v>1126.3339840000001</v>
      </c>
      <c r="G826" s="29">
        <f t="shared" si="66"/>
        <v>73.945374620647357</v>
      </c>
    </row>
    <row r="827" spans="1:7" x14ac:dyDescent="0.25">
      <c r="A827" s="23">
        <v>1125.1503909999999</v>
      </c>
      <c r="B827" s="23">
        <v>5295.7353519999997</v>
      </c>
      <c r="C827" s="30">
        <f t="shared" si="64"/>
        <v>5265.2374556685199</v>
      </c>
      <c r="D827" s="26">
        <f t="shared" si="62"/>
        <v>4953.4632631321419</v>
      </c>
      <c r="E827" s="26">
        <f t="shared" si="63"/>
        <v>311.774192536378</v>
      </c>
      <c r="F827" s="27">
        <f t="shared" si="65"/>
        <v>1125.1503909999999</v>
      </c>
      <c r="G827" s="29">
        <f t="shared" si="66"/>
        <v>73.152941234721638</v>
      </c>
    </row>
    <row r="828" spans="1:7" x14ac:dyDescent="0.25">
      <c r="A828" s="23">
        <v>1123.9648440000001</v>
      </c>
      <c r="B828" s="23">
        <v>5175.7236329999996</v>
      </c>
      <c r="C828" s="30">
        <f t="shared" si="64"/>
        <v>5246.9026774776075</v>
      </c>
      <c r="D828" s="26">
        <f t="shared" si="62"/>
        <v>4946.2343478563616</v>
      </c>
      <c r="E828" s="26">
        <f t="shared" si="63"/>
        <v>300.6683296212459</v>
      </c>
      <c r="F828" s="27">
        <f t="shared" si="65"/>
        <v>1123.9648440000001</v>
      </c>
      <c r="G828" s="29">
        <f t="shared" si="66"/>
        <v>70.547124086797382</v>
      </c>
    </row>
    <row r="829" spans="1:7" x14ac:dyDescent="0.25">
      <c r="A829" s="23">
        <v>1122.779297</v>
      </c>
      <c r="B829" s="23">
        <v>5386.0585940000001</v>
      </c>
      <c r="C829" s="30">
        <f t="shared" si="64"/>
        <v>5237.1509222765617</v>
      </c>
      <c r="D829" s="26">
        <f t="shared" si="62"/>
        <v>4938.9933246858782</v>
      </c>
      <c r="E829" s="26">
        <f t="shared" si="63"/>
        <v>298.15759759068351</v>
      </c>
      <c r="F829" s="27">
        <f t="shared" si="65"/>
        <v>1122.779297</v>
      </c>
      <c r="G829" s="29">
        <f t="shared" si="66"/>
        <v>69.958020058674748</v>
      </c>
    </row>
    <row r="830" spans="1:7" x14ac:dyDescent="0.25">
      <c r="A830" s="23">
        <v>1121.59375</v>
      </c>
      <c r="B830" s="23">
        <v>5255.0693359999996</v>
      </c>
      <c r="C830" s="30">
        <f t="shared" si="64"/>
        <v>5235.4137007309564</v>
      </c>
      <c r="D830" s="26">
        <f t="shared" si="62"/>
        <v>4931.7402009126035</v>
      </c>
      <c r="E830" s="26">
        <f t="shared" si="63"/>
        <v>303.67349981835287</v>
      </c>
      <c r="F830" s="27">
        <f t="shared" si="65"/>
        <v>1121.59375</v>
      </c>
      <c r="G830" s="29">
        <f t="shared" si="66"/>
        <v>71.252240302610062</v>
      </c>
    </row>
    <row r="831" spans="1:7" x14ac:dyDescent="0.25">
      <c r="A831" s="23">
        <v>1120.408203</v>
      </c>
      <c r="B831" s="23">
        <v>5245.1928710000002</v>
      </c>
      <c r="C831" s="30">
        <f t="shared" si="64"/>
        <v>5225.0018893370379</v>
      </c>
      <c r="D831" s="26">
        <f t="shared" si="62"/>
        <v>4924.4749838284497</v>
      </c>
      <c r="E831" s="26">
        <f t="shared" si="63"/>
        <v>300.52690550858824</v>
      </c>
      <c r="F831" s="27">
        <f t="shared" si="65"/>
        <v>1120.408203</v>
      </c>
      <c r="G831" s="29">
        <f t="shared" si="66"/>
        <v>70.513941129227177</v>
      </c>
    </row>
    <row r="832" spans="1:7" x14ac:dyDescent="0.25">
      <c r="A832" s="23">
        <v>1119.2226559999999</v>
      </c>
      <c r="B832" s="23">
        <v>5193.5078130000002</v>
      </c>
      <c r="C832" s="30">
        <f t="shared" si="64"/>
        <v>5209.9066583301747</v>
      </c>
      <c r="D832" s="26">
        <f t="shared" si="62"/>
        <v>4917.1976807253286</v>
      </c>
      <c r="E832" s="26">
        <f t="shared" si="63"/>
        <v>292.70897760484604</v>
      </c>
      <c r="F832" s="27">
        <f t="shared" si="65"/>
        <v>1119.2226559999999</v>
      </c>
      <c r="G832" s="29">
        <f t="shared" si="66"/>
        <v>68.679586541160973</v>
      </c>
    </row>
    <row r="833" spans="1:7" x14ac:dyDescent="0.25">
      <c r="A833" s="23">
        <v>1118.0351559999999</v>
      </c>
      <c r="B833" s="23">
        <v>5163.845703</v>
      </c>
      <c r="C833" s="30">
        <f t="shared" si="64"/>
        <v>5187.787197617522</v>
      </c>
      <c r="D833" s="26">
        <f t="shared" si="62"/>
        <v>4909.8962808374472</v>
      </c>
      <c r="E833" s="26">
        <f t="shared" si="63"/>
        <v>277.8909167800748</v>
      </c>
      <c r="F833" s="27">
        <f t="shared" si="65"/>
        <v>1118.0351559999999</v>
      </c>
      <c r="G833" s="29">
        <f t="shared" si="66"/>
        <v>65.202760175551688</v>
      </c>
    </row>
    <row r="834" spans="1:7" x14ac:dyDescent="0.25">
      <c r="A834" s="23">
        <v>1116.8496090000001</v>
      </c>
      <c r="B834" s="23">
        <v>5142.9946289999998</v>
      </c>
      <c r="C834" s="30">
        <f t="shared" si="64"/>
        <v>5171.6969049980389</v>
      </c>
      <c r="D834" s="26">
        <f t="shared" si="62"/>
        <v>4902.5948076923833</v>
      </c>
      <c r="E834" s="26">
        <f t="shared" si="63"/>
        <v>269.10209730565566</v>
      </c>
      <c r="F834" s="27">
        <f t="shared" si="65"/>
        <v>1116.8496090000001</v>
      </c>
      <c r="G834" s="29">
        <f t="shared" si="66"/>
        <v>63.140601055502835</v>
      </c>
    </row>
    <row r="835" spans="1:7" x14ac:dyDescent="0.25">
      <c r="A835" s="23">
        <v>1115.6621090000001</v>
      </c>
      <c r="B835" s="23">
        <v>5102.3579099999997</v>
      </c>
      <c r="C835" s="30">
        <f t="shared" si="64"/>
        <v>5147.8895602951952</v>
      </c>
      <c r="D835" s="26">
        <f t="shared" si="62"/>
        <v>4895.2692125781832</v>
      </c>
      <c r="E835" s="26">
        <f t="shared" si="63"/>
        <v>252.62034771701201</v>
      </c>
      <c r="F835" s="27">
        <f t="shared" si="65"/>
        <v>1115.6621090000001</v>
      </c>
      <c r="G835" s="29">
        <f t="shared" si="66"/>
        <v>59.273416124977302</v>
      </c>
    </row>
    <row r="836" spans="1:7" x14ac:dyDescent="0.25">
      <c r="A836" s="23">
        <v>1114.4746090000001</v>
      </c>
      <c r="B836" s="23">
        <v>5140.8959960000002</v>
      </c>
      <c r="C836" s="30">
        <f t="shared" si="64"/>
        <v>5121.5627640977436</v>
      </c>
      <c r="D836" s="26">
        <f t="shared" si="62"/>
        <v>4887.9315208805619</v>
      </c>
      <c r="E836" s="26">
        <f t="shared" si="63"/>
        <v>233.63124321718169</v>
      </c>
      <c r="F836" s="27">
        <f t="shared" si="65"/>
        <v>1114.4746090000001</v>
      </c>
      <c r="G836" s="29">
        <f t="shared" si="66"/>
        <v>54.817919554606128</v>
      </c>
    </row>
    <row r="837" spans="1:7" x14ac:dyDescent="0.25">
      <c r="A837" s="23">
        <v>1113.2890629999999</v>
      </c>
      <c r="B837" s="23">
        <v>5106.8706050000001</v>
      </c>
      <c r="C837" s="30">
        <f t="shared" si="64"/>
        <v>5103.6050798192218</v>
      </c>
      <c r="D837" s="26">
        <f t="shared" ref="D837:D900" si="67">($P$5*A837^3)+($Q$5*A837^2)+($R$5*A837)+$S$5</f>
        <v>4880.5938437245768</v>
      </c>
      <c r="E837" s="26">
        <f t="shared" ref="E837:E900" si="68">C837-D837</f>
        <v>223.01123609464503</v>
      </c>
      <c r="F837" s="27">
        <f t="shared" si="65"/>
        <v>1113.2890629999999</v>
      </c>
      <c r="G837" s="29">
        <f t="shared" si="66"/>
        <v>52.326100874467606</v>
      </c>
    </row>
    <row r="838" spans="1:7" x14ac:dyDescent="0.25">
      <c r="A838" s="23">
        <v>1112.1015629999999</v>
      </c>
      <c r="B838" s="23">
        <v>5114.6201170000004</v>
      </c>
      <c r="C838" s="30">
        <f t="shared" si="64"/>
        <v>5086.1307916070609</v>
      </c>
      <c r="D838" s="26">
        <f t="shared" si="67"/>
        <v>4873.2320007186245</v>
      </c>
      <c r="E838" s="26">
        <f t="shared" si="68"/>
        <v>212.89879088843645</v>
      </c>
      <c r="F838" s="27">
        <f t="shared" si="65"/>
        <v>1112.1015629999999</v>
      </c>
      <c r="G838" s="29">
        <f t="shared" si="66"/>
        <v>49.953373664781054</v>
      </c>
    </row>
    <row r="839" spans="1:7" x14ac:dyDescent="0.25">
      <c r="A839" s="23">
        <v>1110.9121090000001</v>
      </c>
      <c r="B839" s="23">
        <v>5082.8115230000003</v>
      </c>
      <c r="C839" s="30">
        <f t="shared" si="64"/>
        <v>5054.3646944200727</v>
      </c>
      <c r="D839" s="26">
        <f t="shared" si="67"/>
        <v>4865.8459395672871</v>
      </c>
      <c r="E839" s="26">
        <f t="shared" si="68"/>
        <v>188.51875485278561</v>
      </c>
      <c r="F839" s="27">
        <f t="shared" si="65"/>
        <v>1110.9121090000001</v>
      </c>
      <c r="G839" s="29">
        <f t="shared" si="66"/>
        <v>44.232979270019641</v>
      </c>
    </row>
    <row r="840" spans="1:7" x14ac:dyDescent="0.25">
      <c r="A840" s="23">
        <v>1109.7246090000001</v>
      </c>
      <c r="B840" s="23">
        <v>5020.2568359999996</v>
      </c>
      <c r="C840" s="30">
        <f t="shared" si="64"/>
        <v>5048.3269416636158</v>
      </c>
      <c r="D840" s="26">
        <f t="shared" si="67"/>
        <v>4858.4599348160828</v>
      </c>
      <c r="E840" s="26">
        <f t="shared" si="68"/>
        <v>189.86700684753305</v>
      </c>
      <c r="F840" s="27">
        <f t="shared" si="65"/>
        <v>1109.7246090000001</v>
      </c>
      <c r="G840" s="29">
        <f t="shared" si="66"/>
        <v>44.549325527350895</v>
      </c>
    </row>
    <row r="841" spans="1:7" x14ac:dyDescent="0.25">
      <c r="A841" s="23">
        <v>1108.5371090000001</v>
      </c>
      <c r="B841" s="23">
        <v>5006.0522460000002</v>
      </c>
      <c r="C841" s="30">
        <f t="shared" si="64"/>
        <v>5033.357673371037</v>
      </c>
      <c r="D841" s="26">
        <f t="shared" si="67"/>
        <v>4851.0618701215044</v>
      </c>
      <c r="E841" s="26">
        <f t="shared" si="68"/>
        <v>182.29580324953258</v>
      </c>
      <c r="F841" s="27">
        <f t="shared" si="65"/>
        <v>1108.5371090000001</v>
      </c>
      <c r="G841" s="29">
        <f t="shared" si="66"/>
        <v>42.772860941315543</v>
      </c>
    </row>
    <row r="842" spans="1:7" x14ac:dyDescent="0.25">
      <c r="A842" s="23">
        <v>1107.3476559999999</v>
      </c>
      <c r="B842" s="23">
        <v>4974.2841799999997</v>
      </c>
      <c r="C842" s="30">
        <f t="shared" si="64"/>
        <v>5021.0848985988896</v>
      </c>
      <c r="D842" s="26">
        <f t="shared" si="67"/>
        <v>4843.6395559753</v>
      </c>
      <c r="E842" s="26">
        <f t="shared" si="68"/>
        <v>177.44534262358957</v>
      </c>
      <c r="F842" s="27">
        <f t="shared" si="65"/>
        <v>1107.3476559999999</v>
      </c>
      <c r="G842" s="29">
        <f t="shared" si="66"/>
        <v>41.634776168344672</v>
      </c>
    </row>
    <row r="843" spans="1:7" x14ac:dyDescent="0.25">
      <c r="A843" s="23">
        <v>1106.1601559999999</v>
      </c>
      <c r="B843" s="23">
        <v>5041.3359380000002</v>
      </c>
      <c r="C843" s="30">
        <f t="shared" si="64"/>
        <v>5001.480987683557</v>
      </c>
      <c r="D843" s="26">
        <f t="shared" si="67"/>
        <v>4836.2173735739761</v>
      </c>
      <c r="E843" s="26">
        <f t="shared" si="68"/>
        <v>165.26361410958089</v>
      </c>
      <c r="F843" s="27">
        <f t="shared" si="65"/>
        <v>1106.1601559999999</v>
      </c>
      <c r="G843" s="29">
        <f t="shared" si="66"/>
        <v>38.776523973469267</v>
      </c>
    </row>
    <row r="844" spans="1:7" x14ac:dyDescent="0.25">
      <c r="A844" s="23">
        <v>1104.970703</v>
      </c>
      <c r="B844" s="23">
        <v>5009.5732420000004</v>
      </c>
      <c r="C844" s="30">
        <f t="shared" si="64"/>
        <v>4978.819114715594</v>
      </c>
      <c r="D844" s="26">
        <f t="shared" si="67"/>
        <v>4828.770916760559</v>
      </c>
      <c r="E844" s="26">
        <f t="shared" si="68"/>
        <v>150.04819795503499</v>
      </c>
      <c r="F844" s="27">
        <f t="shared" si="65"/>
        <v>1104.970703</v>
      </c>
      <c r="G844" s="29">
        <f t="shared" si="66"/>
        <v>35.206464390409138</v>
      </c>
    </row>
    <row r="845" spans="1:7" x14ac:dyDescent="0.25">
      <c r="A845" s="23">
        <v>1103.78125</v>
      </c>
      <c r="B845" s="23">
        <v>4980.017578</v>
      </c>
      <c r="C845" s="30">
        <f t="shared" si="64"/>
        <v>4958.3611246328865</v>
      </c>
      <c r="D845" s="26">
        <f t="shared" si="67"/>
        <v>4821.3123897355326</v>
      </c>
      <c r="E845" s="26">
        <f t="shared" si="68"/>
        <v>137.04873489735382</v>
      </c>
      <c r="F845" s="27">
        <f t="shared" si="65"/>
        <v>1103.78125</v>
      </c>
      <c r="G845" s="29">
        <f t="shared" si="66"/>
        <v>32.156343566086811</v>
      </c>
    </row>
    <row r="846" spans="1:7" x14ac:dyDescent="0.25">
      <c r="A846" s="23">
        <v>1102.591797</v>
      </c>
      <c r="B846" s="23">
        <v>4921.9477539999998</v>
      </c>
      <c r="C846" s="30">
        <f t="shared" ref="C846:C909" si="69">(-171*B836+-76*B837+9*B838+84*B839+149*B840+204*B841+249*B842+284*B843+309*B844+324*B845+329*B846+324*B847+309*B848+284*B849+249*B850+204*B851+149*B852+84*B853+9*B854+-76*B855+-171*B856)/3059</f>
        <v>4942.5122742978101</v>
      </c>
      <c r="D846" s="26">
        <f t="shared" si="67"/>
        <v>4813.8417998631194</v>
      </c>
      <c r="E846" s="26">
        <f t="shared" si="68"/>
        <v>128.67047443469073</v>
      </c>
      <c r="F846" s="27">
        <f t="shared" si="65"/>
        <v>1102.591797</v>
      </c>
      <c r="G846" s="29">
        <f t="shared" si="66"/>
        <v>30.190515701091627</v>
      </c>
    </row>
    <row r="847" spans="1:7" x14ac:dyDescent="0.25">
      <c r="A847" s="23">
        <v>1101.4023440000001</v>
      </c>
      <c r="B847" s="23">
        <v>4949.4638670000004</v>
      </c>
      <c r="C847" s="30">
        <f t="shared" si="69"/>
        <v>4928.2307891807786</v>
      </c>
      <c r="D847" s="26">
        <f t="shared" si="67"/>
        <v>4806.3591545075487</v>
      </c>
      <c r="E847" s="26">
        <f t="shared" si="68"/>
        <v>121.87163467322989</v>
      </c>
      <c r="F847" s="27">
        <f t="shared" si="65"/>
        <v>1101.4023440000001</v>
      </c>
      <c r="G847" s="29">
        <f t="shared" si="66"/>
        <v>28.595274217220567</v>
      </c>
    </row>
    <row r="848" spans="1:7" x14ac:dyDescent="0.25">
      <c r="A848" s="23">
        <v>1100.2128909999999</v>
      </c>
      <c r="B848" s="23">
        <v>4898.0034180000002</v>
      </c>
      <c r="C848" s="30">
        <f t="shared" si="69"/>
        <v>4917.0353588976777</v>
      </c>
      <c r="D848" s="26">
        <f t="shared" si="67"/>
        <v>4798.8644610330357</v>
      </c>
      <c r="E848" s="26">
        <f t="shared" si="68"/>
        <v>118.17089786464203</v>
      </c>
      <c r="F848" s="27">
        <f t="shared" si="65"/>
        <v>1100.2128909999999</v>
      </c>
      <c r="G848" s="29">
        <f t="shared" si="66"/>
        <v>27.726954167759732</v>
      </c>
    </row>
    <row r="849" spans="1:7" x14ac:dyDescent="0.25">
      <c r="A849" s="23">
        <v>1099.0214840000001</v>
      </c>
      <c r="B849" s="23">
        <v>4967.1796880000002</v>
      </c>
      <c r="C849" s="30">
        <f t="shared" si="69"/>
        <v>4907.9983058676034</v>
      </c>
      <c r="D849" s="26">
        <f t="shared" si="67"/>
        <v>4791.3453850492242</v>
      </c>
      <c r="E849" s="26">
        <f t="shared" si="68"/>
        <v>116.65292081837924</v>
      </c>
      <c r="F849" s="27">
        <f t="shared" si="65"/>
        <v>1099.0214840000001</v>
      </c>
      <c r="G849" s="29">
        <f t="shared" si="66"/>
        <v>27.370784579900207</v>
      </c>
    </row>
    <row r="850" spans="1:7" x14ac:dyDescent="0.25">
      <c r="A850" s="23">
        <v>1097.8320309999999</v>
      </c>
      <c r="B850" s="23">
        <v>4834.6118159999996</v>
      </c>
      <c r="C850" s="30">
        <f t="shared" si="69"/>
        <v>4897.9961459986926</v>
      </c>
      <c r="D850" s="26">
        <f t="shared" si="67"/>
        <v>4783.826597667452</v>
      </c>
      <c r="E850" s="26">
        <f t="shared" si="68"/>
        <v>114.16954833124055</v>
      </c>
      <c r="F850" s="27">
        <f t="shared" si="65"/>
        <v>1097.8320309999999</v>
      </c>
      <c r="G850" s="29">
        <f t="shared" si="66"/>
        <v>26.788100041011106</v>
      </c>
    </row>
    <row r="851" spans="1:7" x14ac:dyDescent="0.25">
      <c r="A851" s="23">
        <v>1096.640625</v>
      </c>
      <c r="B851" s="23">
        <v>4851.1611329999996</v>
      </c>
      <c r="C851" s="30">
        <f t="shared" si="69"/>
        <v>4888.113392899314</v>
      </c>
      <c r="D851" s="26">
        <f t="shared" si="67"/>
        <v>4776.2834093088695</v>
      </c>
      <c r="E851" s="26">
        <f t="shared" si="68"/>
        <v>111.8299835904445</v>
      </c>
      <c r="F851" s="27">
        <f t="shared" si="65"/>
        <v>1096.640625</v>
      </c>
      <c r="G851" s="29">
        <f t="shared" si="66"/>
        <v>26.239157742080092</v>
      </c>
    </row>
    <row r="852" spans="1:7" x14ac:dyDescent="0.25">
      <c r="A852" s="23">
        <v>1095.451172</v>
      </c>
      <c r="B852" s="23">
        <v>4808.5288090000004</v>
      </c>
      <c r="C852" s="30">
        <f t="shared" si="69"/>
        <v>4872.6474672330833</v>
      </c>
      <c r="D852" s="26">
        <f t="shared" si="67"/>
        <v>4768.7405575352459</v>
      </c>
      <c r="E852" s="26">
        <f t="shared" si="68"/>
        <v>103.90690969783736</v>
      </c>
      <c r="F852" s="27">
        <f t="shared" si="65"/>
        <v>1095.451172</v>
      </c>
      <c r="G852" s="29">
        <f t="shared" si="66"/>
        <v>24.380132291163015</v>
      </c>
    </row>
    <row r="853" spans="1:7" x14ac:dyDescent="0.25">
      <c r="A853" s="23">
        <v>1094.2597659999999</v>
      </c>
      <c r="B853" s="23">
        <v>4871.0927730000003</v>
      </c>
      <c r="C853" s="30">
        <f t="shared" si="69"/>
        <v>4863.9959570307283</v>
      </c>
      <c r="D853" s="26">
        <f t="shared" si="67"/>
        <v>4761.1732800495956</v>
      </c>
      <c r="E853" s="26">
        <f t="shared" si="68"/>
        <v>102.82267698113264</v>
      </c>
      <c r="F853" s="27">
        <f t="shared" si="65"/>
        <v>1094.2597659999999</v>
      </c>
      <c r="G853" s="29">
        <f t="shared" si="66"/>
        <v>24.125734030791904</v>
      </c>
    </row>
    <row r="854" spans="1:7" x14ac:dyDescent="0.25">
      <c r="A854" s="23">
        <v>1093.0683590000001</v>
      </c>
      <c r="B854" s="23">
        <v>4918.294922</v>
      </c>
      <c r="C854" s="30">
        <f t="shared" si="69"/>
        <v>4853.2679651167045</v>
      </c>
      <c r="D854" s="26">
        <f t="shared" si="67"/>
        <v>4753.5939528484141</v>
      </c>
      <c r="E854" s="26">
        <f t="shared" si="68"/>
        <v>99.674012268290426</v>
      </c>
      <c r="F854" s="27">
        <f t="shared" si="65"/>
        <v>1093.0683590000001</v>
      </c>
      <c r="G854" s="29">
        <f t="shared" si="66"/>
        <v>23.386949069687361</v>
      </c>
    </row>
    <row r="855" spans="1:7" x14ac:dyDescent="0.25">
      <c r="A855" s="23">
        <v>1091.876953</v>
      </c>
      <c r="B855" s="23">
        <v>4910.7197269999997</v>
      </c>
      <c r="C855" s="30">
        <f t="shared" si="69"/>
        <v>4847.6422097917621</v>
      </c>
      <c r="D855" s="26">
        <f t="shared" si="67"/>
        <v>4746.0025960555777</v>
      </c>
      <c r="E855" s="26">
        <f t="shared" si="68"/>
        <v>101.6396137361844</v>
      </c>
      <c r="F855" s="27">
        <f t="shared" si="65"/>
        <v>1091.876953</v>
      </c>
      <c r="G855" s="29">
        <f t="shared" si="66"/>
        <v>23.848146731693824</v>
      </c>
    </row>
    <row r="856" spans="1:7" x14ac:dyDescent="0.25">
      <c r="A856" s="23">
        <v>1090.685547</v>
      </c>
      <c r="B856" s="23">
        <v>4824.3110349999997</v>
      </c>
      <c r="C856" s="30">
        <f t="shared" si="69"/>
        <v>4835.9883042981364</v>
      </c>
      <c r="D856" s="26">
        <f t="shared" si="67"/>
        <v>4738.3992107150443</v>
      </c>
      <c r="E856" s="26">
        <f t="shared" si="68"/>
        <v>97.589093583092108</v>
      </c>
      <c r="F856" s="27">
        <f t="shared" si="65"/>
        <v>1090.685547</v>
      </c>
      <c r="G856" s="29">
        <f t="shared" si="66"/>
        <v>22.897755487573633</v>
      </c>
    </row>
    <row r="857" spans="1:7" x14ac:dyDescent="0.25">
      <c r="A857" s="23">
        <v>1089.4921879999999</v>
      </c>
      <c r="B857" s="23">
        <v>4858.3569340000004</v>
      </c>
      <c r="C857" s="30">
        <f t="shared" si="69"/>
        <v>4838.4039444828368</v>
      </c>
      <c r="D857" s="26">
        <f t="shared" si="67"/>
        <v>4730.7713108859425</v>
      </c>
      <c r="E857" s="26">
        <f t="shared" si="68"/>
        <v>107.63263359689427</v>
      </c>
      <c r="F857" s="27">
        <f t="shared" si="65"/>
        <v>1089.4921879999999</v>
      </c>
      <c r="G857" s="29">
        <f t="shared" si="66"/>
        <v>25.254315170853118</v>
      </c>
    </row>
    <row r="858" spans="1:7" x14ac:dyDescent="0.25">
      <c r="A858" s="23">
        <v>1088.3007809999999</v>
      </c>
      <c r="B858" s="23">
        <v>4809.2070309999999</v>
      </c>
      <c r="C858" s="30">
        <f t="shared" si="69"/>
        <v>4846.299456193854</v>
      </c>
      <c r="D858" s="26">
        <f t="shared" si="67"/>
        <v>4723.143864557258</v>
      </c>
      <c r="E858" s="26">
        <f t="shared" si="68"/>
        <v>123.155591636596</v>
      </c>
      <c r="F858" s="27">
        <f t="shared" ref="F858:F921" si="70">A858</f>
        <v>1088.3007809999999</v>
      </c>
      <c r="G858" s="29">
        <f t="shared" ref="G858:G921" si="71">E858/$J$6</f>
        <v>28.896534650372271</v>
      </c>
    </row>
    <row r="859" spans="1:7" x14ac:dyDescent="0.25">
      <c r="A859" s="23">
        <v>1087.107422</v>
      </c>
      <c r="B859" s="23">
        <v>4810.4130859999996</v>
      </c>
      <c r="C859" s="30">
        <f t="shared" si="69"/>
        <v>4836.5736534668195</v>
      </c>
      <c r="D859" s="26">
        <f t="shared" si="67"/>
        <v>4715.4918855554752</v>
      </c>
      <c r="E859" s="26">
        <f t="shared" si="68"/>
        <v>121.08176791134429</v>
      </c>
      <c r="F859" s="27">
        <f t="shared" si="70"/>
        <v>1087.107422</v>
      </c>
      <c r="G859" s="29">
        <f t="shared" si="71"/>
        <v>28.409944327195319</v>
      </c>
    </row>
    <row r="860" spans="1:7" x14ac:dyDescent="0.25">
      <c r="A860" s="23">
        <v>1085.9140629999999</v>
      </c>
      <c r="B860" s="23">
        <v>4826.935547</v>
      </c>
      <c r="C860" s="30">
        <f t="shared" si="69"/>
        <v>4839.2706320735533</v>
      </c>
      <c r="D860" s="26">
        <f t="shared" si="67"/>
        <v>4707.8278682620348</v>
      </c>
      <c r="E860" s="26">
        <f t="shared" si="68"/>
        <v>131.44276381151849</v>
      </c>
      <c r="F860" s="27">
        <f t="shared" si="70"/>
        <v>1085.9140629999999</v>
      </c>
      <c r="G860" s="29">
        <f t="shared" si="71"/>
        <v>30.840990072362949</v>
      </c>
    </row>
    <row r="861" spans="1:7" x14ac:dyDescent="0.25">
      <c r="A861" s="23">
        <v>1084.7226559999999</v>
      </c>
      <c r="B861" s="23">
        <v>4780.0092770000001</v>
      </c>
      <c r="C861" s="30">
        <f t="shared" si="69"/>
        <v>4832.225199212814</v>
      </c>
      <c r="D861" s="26">
        <f t="shared" si="67"/>
        <v>4700.1643857912204</v>
      </c>
      <c r="E861" s="26">
        <f t="shared" si="68"/>
        <v>132.06081342159359</v>
      </c>
      <c r="F861" s="27">
        <f t="shared" si="70"/>
        <v>1084.7226559999999</v>
      </c>
      <c r="G861" s="29">
        <f t="shared" si="71"/>
        <v>30.986005753225282</v>
      </c>
    </row>
    <row r="862" spans="1:7" x14ac:dyDescent="0.25">
      <c r="A862" s="23">
        <v>1083.529297</v>
      </c>
      <c r="B862" s="23">
        <v>4859.9589839999999</v>
      </c>
      <c r="C862" s="30">
        <f t="shared" si="69"/>
        <v>4820.746814335731</v>
      </c>
      <c r="D862" s="26">
        <f t="shared" si="67"/>
        <v>4692.4763338863631</v>
      </c>
      <c r="E862" s="26">
        <f t="shared" si="68"/>
        <v>128.27048044936782</v>
      </c>
      <c r="F862" s="27">
        <f t="shared" si="70"/>
        <v>1083.529297</v>
      </c>
      <c r="G862" s="29">
        <f t="shared" si="71"/>
        <v>30.096663364358676</v>
      </c>
    </row>
    <row r="863" spans="1:7" x14ac:dyDescent="0.25">
      <c r="A863" s="23">
        <v>1082.3339840000001</v>
      </c>
      <c r="B863" s="23">
        <v>4738.6948240000002</v>
      </c>
      <c r="C863" s="30">
        <f t="shared" si="69"/>
        <v>4801.9976509293892</v>
      </c>
      <c r="D863" s="26">
        <f t="shared" si="67"/>
        <v>4684.763648086926</v>
      </c>
      <c r="E863" s="26">
        <f t="shared" si="68"/>
        <v>117.23400284246327</v>
      </c>
      <c r="F863" s="27">
        <f t="shared" si="70"/>
        <v>1082.3339840000001</v>
      </c>
      <c r="G863" s="29">
        <f t="shared" si="71"/>
        <v>27.507126394514682</v>
      </c>
    </row>
    <row r="864" spans="1:7" x14ac:dyDescent="0.25">
      <c r="A864" s="23">
        <v>1081.140625</v>
      </c>
      <c r="B864" s="23">
        <v>4855.7875979999999</v>
      </c>
      <c r="C864" s="30">
        <f t="shared" si="69"/>
        <v>4786.7411887865319</v>
      </c>
      <c r="D864" s="26">
        <f t="shared" si="67"/>
        <v>4677.0515519768542</v>
      </c>
      <c r="E864" s="26">
        <f t="shared" si="68"/>
        <v>109.68963680967772</v>
      </c>
      <c r="F864" s="27">
        <f t="shared" si="70"/>
        <v>1081.140625</v>
      </c>
      <c r="G864" s="29">
        <f t="shared" si="71"/>
        <v>25.736958823684724</v>
      </c>
    </row>
    <row r="865" spans="1:7" x14ac:dyDescent="0.25">
      <c r="A865" s="23">
        <v>1079.9472659999999</v>
      </c>
      <c r="B865" s="23">
        <v>4808.8930659999996</v>
      </c>
      <c r="C865" s="30">
        <f t="shared" si="69"/>
        <v>4772.0806639758084</v>
      </c>
      <c r="D865" s="26">
        <f t="shared" si="67"/>
        <v>4669.3274547601977</v>
      </c>
      <c r="E865" s="26">
        <f t="shared" si="68"/>
        <v>102.7532092156107</v>
      </c>
      <c r="F865" s="27">
        <f t="shared" si="70"/>
        <v>1079.9472659999999</v>
      </c>
      <c r="G865" s="29">
        <f t="shared" si="71"/>
        <v>24.109434505396319</v>
      </c>
    </row>
    <row r="866" spans="1:7" x14ac:dyDescent="0.25">
      <c r="A866" s="23">
        <v>1078.751953</v>
      </c>
      <c r="B866" s="23">
        <v>4928.1083980000003</v>
      </c>
      <c r="C866" s="30">
        <f t="shared" si="69"/>
        <v>4756.4156202860404</v>
      </c>
      <c r="D866" s="26">
        <f t="shared" si="67"/>
        <v>4661.578687006624</v>
      </c>
      <c r="E866" s="26">
        <f t="shared" si="68"/>
        <v>94.836933279416371</v>
      </c>
      <c r="F866" s="27">
        <f t="shared" si="70"/>
        <v>1078.751953</v>
      </c>
      <c r="G866" s="29">
        <f t="shared" si="71"/>
        <v>22.252004088699163</v>
      </c>
    </row>
    <row r="867" spans="1:7" x14ac:dyDescent="0.25">
      <c r="A867" s="23">
        <v>1077.5585940000001</v>
      </c>
      <c r="B867" s="23">
        <v>4699.8652339999999</v>
      </c>
      <c r="C867" s="30">
        <f t="shared" si="69"/>
        <v>4736.8365962670796</v>
      </c>
      <c r="D867" s="26">
        <f t="shared" si="67"/>
        <v>4653.830590267733</v>
      </c>
      <c r="E867" s="26">
        <f t="shared" si="68"/>
        <v>83.006005999346598</v>
      </c>
      <c r="F867" s="27">
        <f t="shared" si="70"/>
        <v>1077.5585940000001</v>
      </c>
      <c r="G867" s="29">
        <f t="shared" si="71"/>
        <v>19.476061920329258</v>
      </c>
    </row>
    <row r="868" spans="1:7" x14ac:dyDescent="0.25">
      <c r="A868" s="23">
        <v>1076.3632809999999</v>
      </c>
      <c r="B868" s="23">
        <v>4600.6015630000002</v>
      </c>
      <c r="C868" s="30">
        <f t="shared" si="69"/>
        <v>4726.070260526315</v>
      </c>
      <c r="D868" s="26">
        <f t="shared" si="67"/>
        <v>4646.0577986180069</v>
      </c>
      <c r="E868" s="26">
        <f t="shared" si="68"/>
        <v>80.012461908308069</v>
      </c>
      <c r="F868" s="27">
        <f t="shared" si="70"/>
        <v>1076.3632809999999</v>
      </c>
      <c r="G868" s="29">
        <f t="shared" si="71"/>
        <v>18.773673588589009</v>
      </c>
    </row>
    <row r="869" spans="1:7" x14ac:dyDescent="0.25">
      <c r="A869" s="23">
        <v>1075.1679690000001</v>
      </c>
      <c r="B869" s="23">
        <v>4763.4672849999997</v>
      </c>
      <c r="C869" s="30">
        <f t="shared" si="69"/>
        <v>4715.0314041033016</v>
      </c>
      <c r="D869" s="26">
        <f t="shared" si="67"/>
        <v>4638.2730029161958</v>
      </c>
      <c r="E869" s="26">
        <f t="shared" si="68"/>
        <v>76.758401187105846</v>
      </c>
      <c r="F869" s="27">
        <f t="shared" si="70"/>
        <v>1075.1679690000001</v>
      </c>
      <c r="G869" s="29">
        <f t="shared" si="71"/>
        <v>18.0101591014669</v>
      </c>
    </row>
    <row r="870" spans="1:7" x14ac:dyDescent="0.25">
      <c r="A870" s="23">
        <v>1073.9726559999999</v>
      </c>
      <c r="B870" s="23">
        <v>4659.8637699999999</v>
      </c>
      <c r="C870" s="30">
        <f t="shared" si="69"/>
        <v>4701.8380117237666</v>
      </c>
      <c r="D870" s="26">
        <f t="shared" si="67"/>
        <v>4630.4761976103418</v>
      </c>
      <c r="E870" s="26">
        <f t="shared" si="68"/>
        <v>71.361814113424771</v>
      </c>
      <c r="F870" s="27">
        <f t="shared" si="70"/>
        <v>1073.9726559999999</v>
      </c>
      <c r="G870" s="29">
        <f t="shared" si="71"/>
        <v>16.743934293513984</v>
      </c>
    </row>
    <row r="871" spans="1:7" x14ac:dyDescent="0.25">
      <c r="A871" s="23">
        <v>1072.7773440000001</v>
      </c>
      <c r="B871" s="23">
        <v>4623.9809569999998</v>
      </c>
      <c r="C871" s="30">
        <f t="shared" si="69"/>
        <v>4689.0549820111137</v>
      </c>
      <c r="D871" s="26">
        <f t="shared" si="67"/>
        <v>4622.6674032196752</v>
      </c>
      <c r="E871" s="26">
        <f t="shared" si="68"/>
        <v>66.3875787914385</v>
      </c>
      <c r="F871" s="27">
        <f t="shared" si="70"/>
        <v>1072.7773440000001</v>
      </c>
      <c r="G871" s="29">
        <f t="shared" si="71"/>
        <v>15.576807722720346</v>
      </c>
    </row>
    <row r="872" spans="1:7" x14ac:dyDescent="0.25">
      <c r="A872" s="23">
        <v>1071.5820309999999</v>
      </c>
      <c r="B872" s="23">
        <v>4642.6811520000001</v>
      </c>
      <c r="C872" s="30">
        <f t="shared" si="69"/>
        <v>4673.494314653155</v>
      </c>
      <c r="D872" s="26">
        <f t="shared" si="67"/>
        <v>4614.8466141520857</v>
      </c>
      <c r="E872" s="26">
        <f t="shared" si="68"/>
        <v>58.647700501069266</v>
      </c>
      <c r="F872" s="27">
        <f t="shared" si="70"/>
        <v>1071.5820309999999</v>
      </c>
      <c r="G872" s="29">
        <f t="shared" si="71"/>
        <v>13.760766256513312</v>
      </c>
    </row>
    <row r="873" spans="1:7" x14ac:dyDescent="0.25">
      <c r="A873" s="23">
        <v>1070.3867190000001</v>
      </c>
      <c r="B873" s="23">
        <v>4650.4619140000004</v>
      </c>
      <c r="C873" s="30">
        <f t="shared" si="69"/>
        <v>4661.8273976070614</v>
      </c>
      <c r="D873" s="26">
        <f t="shared" si="67"/>
        <v>4607.0138509669268</v>
      </c>
      <c r="E873" s="26">
        <f t="shared" si="68"/>
        <v>54.813546640134518</v>
      </c>
      <c r="F873" s="27">
        <f t="shared" si="70"/>
        <v>1070.3867190000001</v>
      </c>
      <c r="G873" s="29">
        <f t="shared" si="71"/>
        <v>12.861141981033505</v>
      </c>
    </row>
    <row r="874" spans="1:7" x14ac:dyDescent="0.25">
      <c r="A874" s="23">
        <v>1069.189453</v>
      </c>
      <c r="B874" s="23">
        <v>4623.330078</v>
      </c>
      <c r="C874" s="30">
        <f t="shared" si="69"/>
        <v>4636.3726363072892</v>
      </c>
      <c r="D874" s="26">
        <f t="shared" si="67"/>
        <v>4599.156280857007</v>
      </c>
      <c r="E874" s="26">
        <f t="shared" si="68"/>
        <v>37.216355450282208</v>
      </c>
      <c r="F874" s="27">
        <f t="shared" si="70"/>
        <v>1069.189453</v>
      </c>
      <c r="G874" s="29">
        <f t="shared" si="71"/>
        <v>8.732236113184209</v>
      </c>
    </row>
    <row r="875" spans="1:7" x14ac:dyDescent="0.25">
      <c r="A875" s="23">
        <v>1067.9941409999999</v>
      </c>
      <c r="B875" s="23">
        <v>4659.4692379999997</v>
      </c>
      <c r="C875" s="30">
        <f t="shared" si="69"/>
        <v>4626.2623729016022</v>
      </c>
      <c r="D875" s="26">
        <f t="shared" si="67"/>
        <v>4591.2995592272655</v>
      </c>
      <c r="E875" s="26">
        <f t="shared" si="68"/>
        <v>34.962813674336758</v>
      </c>
      <c r="F875" s="27">
        <f t="shared" si="70"/>
        <v>1067.9941409999999</v>
      </c>
      <c r="G875" s="29">
        <f t="shared" si="71"/>
        <v>8.2034777584127738</v>
      </c>
    </row>
    <row r="876" spans="1:7" x14ac:dyDescent="0.25">
      <c r="A876" s="23">
        <v>1066.796875</v>
      </c>
      <c r="B876" s="23">
        <v>4702.1367190000001</v>
      </c>
      <c r="C876" s="30">
        <f t="shared" si="69"/>
        <v>4620.3198949470416</v>
      </c>
      <c r="D876" s="26">
        <f t="shared" si="67"/>
        <v>4583.4180065035162</v>
      </c>
      <c r="E876" s="26">
        <f t="shared" si="68"/>
        <v>36.901888443525422</v>
      </c>
      <c r="F876" s="27">
        <f t="shared" si="70"/>
        <v>1066.796875</v>
      </c>
      <c r="G876" s="29">
        <f t="shared" si="71"/>
        <v>8.6584513451814704</v>
      </c>
    </row>
    <row r="877" spans="1:7" x14ac:dyDescent="0.25">
      <c r="A877" s="23">
        <v>1065.5996090000001</v>
      </c>
      <c r="B877" s="23">
        <v>4703.3569340000004</v>
      </c>
      <c r="C877" s="30">
        <f t="shared" si="69"/>
        <v>4630.8479938244527</v>
      </c>
      <c r="D877" s="26">
        <f t="shared" si="67"/>
        <v>4575.5244639389584</v>
      </c>
      <c r="E877" s="26">
        <f t="shared" si="68"/>
        <v>55.323529885494281</v>
      </c>
      <c r="F877" s="27">
        <f t="shared" si="70"/>
        <v>1065.5996090000001</v>
      </c>
      <c r="G877" s="29">
        <f t="shared" si="71"/>
        <v>12.980801578497276</v>
      </c>
    </row>
    <row r="878" spans="1:7" x14ac:dyDescent="0.25">
      <c r="A878" s="23">
        <v>1064.4023440000001</v>
      </c>
      <c r="B878" s="23">
        <v>4626.09375</v>
      </c>
      <c r="C878" s="30">
        <f t="shared" si="69"/>
        <v>4623.7834104511276</v>
      </c>
      <c r="D878" s="26">
        <f t="shared" si="67"/>
        <v>4567.6189456518714</v>
      </c>
      <c r="E878" s="26">
        <f t="shared" si="68"/>
        <v>56.164464799256166</v>
      </c>
      <c r="F878" s="27">
        <f t="shared" si="70"/>
        <v>1064.4023440000001</v>
      </c>
      <c r="G878" s="29">
        <f t="shared" si="71"/>
        <v>13.1781138121629</v>
      </c>
    </row>
    <row r="879" spans="1:7" x14ac:dyDescent="0.25">
      <c r="A879" s="23">
        <v>1063.205078</v>
      </c>
      <c r="B879" s="23">
        <v>4564.1196289999998</v>
      </c>
      <c r="C879" s="30">
        <f t="shared" si="69"/>
        <v>4605.8538901199754</v>
      </c>
      <c r="D879" s="26">
        <f t="shared" si="67"/>
        <v>4559.7014459465827</v>
      </c>
      <c r="E879" s="26">
        <f t="shared" si="68"/>
        <v>46.152444173392723</v>
      </c>
      <c r="F879" s="27">
        <f t="shared" si="70"/>
        <v>1063.205078</v>
      </c>
      <c r="G879" s="29">
        <f t="shared" si="71"/>
        <v>10.828949660613855</v>
      </c>
    </row>
    <row r="880" spans="1:7" x14ac:dyDescent="0.25">
      <c r="A880" s="23">
        <v>1062.0078129999999</v>
      </c>
      <c r="B880" s="23">
        <v>4563.1875</v>
      </c>
      <c r="C880" s="30">
        <f t="shared" si="69"/>
        <v>4596.3263533573063</v>
      </c>
      <c r="D880" s="26">
        <f t="shared" si="67"/>
        <v>4551.7719855593441</v>
      </c>
      <c r="E880" s="26">
        <f t="shared" si="68"/>
        <v>44.554367797962186</v>
      </c>
      <c r="F880" s="27">
        <f t="shared" si="70"/>
        <v>1062.0078129999999</v>
      </c>
      <c r="G880" s="29">
        <f t="shared" si="71"/>
        <v>10.453986017121052</v>
      </c>
    </row>
    <row r="881" spans="1:7" x14ac:dyDescent="0.25">
      <c r="A881" s="23">
        <v>1060.8085940000001</v>
      </c>
      <c r="B881" s="23">
        <v>4555.7192379999997</v>
      </c>
      <c r="C881" s="30">
        <f t="shared" si="69"/>
        <v>4586.8055011320685</v>
      </c>
      <c r="D881" s="26">
        <f t="shared" si="67"/>
        <v>4543.8175948020853</v>
      </c>
      <c r="E881" s="26">
        <f t="shared" si="68"/>
        <v>42.987906329983161</v>
      </c>
      <c r="F881" s="27">
        <f t="shared" si="70"/>
        <v>1060.8085940000001</v>
      </c>
      <c r="G881" s="29">
        <f t="shared" si="71"/>
        <v>10.086440317519392</v>
      </c>
    </row>
    <row r="882" spans="1:7" x14ac:dyDescent="0.25">
      <c r="A882" s="23">
        <v>1059.611328</v>
      </c>
      <c r="B882" s="23">
        <v>4524.2924800000001</v>
      </c>
      <c r="C882" s="30">
        <f t="shared" si="69"/>
        <v>4582.4019147541685</v>
      </c>
      <c r="D882" s="26">
        <f t="shared" si="67"/>
        <v>4535.8641962172569</v>
      </c>
      <c r="E882" s="26">
        <f t="shared" si="68"/>
        <v>46.537718536911598</v>
      </c>
      <c r="F882" s="27">
        <f t="shared" si="70"/>
        <v>1059.611328</v>
      </c>
      <c r="G882" s="29">
        <f t="shared" si="71"/>
        <v>10.919348268158808</v>
      </c>
    </row>
    <row r="883" spans="1:7" x14ac:dyDescent="0.25">
      <c r="A883" s="23">
        <v>1058.4121090000001</v>
      </c>
      <c r="B883" s="23">
        <v>4545.1469729999999</v>
      </c>
      <c r="C883" s="30">
        <f t="shared" si="69"/>
        <v>4563.7953650451127</v>
      </c>
      <c r="D883" s="26">
        <f t="shared" si="67"/>
        <v>4527.885849912449</v>
      </c>
      <c r="E883" s="26">
        <f t="shared" si="68"/>
        <v>35.909515132663728</v>
      </c>
      <c r="F883" s="27">
        <f t="shared" si="70"/>
        <v>1058.4121090000001</v>
      </c>
      <c r="G883" s="29">
        <f t="shared" si="71"/>
        <v>8.4256064586249888</v>
      </c>
    </row>
    <row r="884" spans="1:7" x14ac:dyDescent="0.25">
      <c r="A884" s="23">
        <v>1057.2148440000001</v>
      </c>
      <c r="B884" s="23">
        <v>4637.8466799999997</v>
      </c>
      <c r="C884" s="30">
        <f t="shared" si="69"/>
        <v>4551.7212751085317</v>
      </c>
      <c r="D884" s="26">
        <f t="shared" si="67"/>
        <v>4519.9085565061359</v>
      </c>
      <c r="E884" s="26">
        <f t="shared" si="68"/>
        <v>31.812718602395762</v>
      </c>
      <c r="F884" s="27">
        <f t="shared" si="70"/>
        <v>1057.2148440000001</v>
      </c>
      <c r="G884" s="29">
        <f t="shared" si="71"/>
        <v>7.4643571859022764</v>
      </c>
    </row>
    <row r="885" spans="1:7" x14ac:dyDescent="0.25">
      <c r="A885" s="23">
        <v>1056.015625</v>
      </c>
      <c r="B885" s="23">
        <v>4582.4755859999996</v>
      </c>
      <c r="C885" s="30">
        <f t="shared" si="69"/>
        <v>4532.4848833334418</v>
      </c>
      <c r="D885" s="26">
        <f t="shared" si="67"/>
        <v>4511.9062848030462</v>
      </c>
      <c r="E885" s="26">
        <f t="shared" si="68"/>
        <v>20.578598530395539</v>
      </c>
      <c r="F885" s="27">
        <f t="shared" si="70"/>
        <v>1056.015625</v>
      </c>
      <c r="G885" s="29">
        <f t="shared" si="71"/>
        <v>4.8284465007837509</v>
      </c>
    </row>
    <row r="886" spans="1:7" x14ac:dyDescent="0.25">
      <c r="A886" s="23">
        <v>1054.8164059999999</v>
      </c>
      <c r="B886" s="23">
        <v>4516.2446289999998</v>
      </c>
      <c r="C886" s="30">
        <f t="shared" si="69"/>
        <v>4515.032973966001</v>
      </c>
      <c r="D886" s="26">
        <f t="shared" si="67"/>
        <v>4503.892051961413</v>
      </c>
      <c r="E886" s="26">
        <f t="shared" si="68"/>
        <v>11.140922004587992</v>
      </c>
      <c r="F886" s="27">
        <f t="shared" si="70"/>
        <v>1054.8164059999999</v>
      </c>
      <c r="G886" s="29">
        <f t="shared" si="71"/>
        <v>2.6140432152900175</v>
      </c>
    </row>
    <row r="887" spans="1:7" x14ac:dyDescent="0.25">
      <c r="A887" s="23">
        <v>1053.6171879999999</v>
      </c>
      <c r="B887" s="23">
        <v>4445.6884769999997</v>
      </c>
      <c r="C887" s="30">
        <f t="shared" si="69"/>
        <v>4498.7392483180774</v>
      </c>
      <c r="D887" s="26">
        <f t="shared" si="67"/>
        <v>4495.8658722261698</v>
      </c>
      <c r="E887" s="26">
        <f t="shared" si="68"/>
        <v>2.8733760919076303</v>
      </c>
      <c r="F887" s="27">
        <f t="shared" si="70"/>
        <v>1053.6171879999999</v>
      </c>
      <c r="G887" s="29">
        <f t="shared" si="71"/>
        <v>0.67419278897514012</v>
      </c>
    </row>
    <row r="888" spans="1:7" x14ac:dyDescent="0.25">
      <c r="A888" s="23">
        <v>1052.4160159999999</v>
      </c>
      <c r="B888" s="23">
        <v>4481.7661129999997</v>
      </c>
      <c r="C888" s="30">
        <f t="shared" si="69"/>
        <v>4491.3293767303039</v>
      </c>
      <c r="D888" s="26">
        <f t="shared" si="67"/>
        <v>4487.814639439197</v>
      </c>
      <c r="E888" s="26">
        <f t="shared" si="68"/>
        <v>3.5147372911069397</v>
      </c>
      <c r="F888" s="27">
        <f t="shared" si="70"/>
        <v>1052.4160159999999</v>
      </c>
      <c r="G888" s="29">
        <f t="shared" si="71"/>
        <v>0.82467816986433395</v>
      </c>
    </row>
    <row r="889" spans="1:7" x14ac:dyDescent="0.25">
      <c r="A889" s="23">
        <v>1051.216797</v>
      </c>
      <c r="B889" s="23">
        <v>4500.4272460000002</v>
      </c>
      <c r="C889" s="30">
        <f t="shared" si="69"/>
        <v>4489.2157887051317</v>
      </c>
      <c r="D889" s="26">
        <f t="shared" si="67"/>
        <v>4479.7645490381328</v>
      </c>
      <c r="E889" s="26">
        <f t="shared" si="68"/>
        <v>9.4512396669988448</v>
      </c>
      <c r="F889" s="27">
        <f t="shared" si="70"/>
        <v>1051.216797</v>
      </c>
      <c r="G889" s="29">
        <f t="shared" si="71"/>
        <v>2.217585664581796</v>
      </c>
    </row>
    <row r="890" spans="1:7" x14ac:dyDescent="0.25">
      <c r="A890" s="23">
        <v>1050.017578</v>
      </c>
      <c r="B890" s="23">
        <v>4553.8759769999997</v>
      </c>
      <c r="C890" s="30">
        <f t="shared" si="69"/>
        <v>4471.7025276992472</v>
      </c>
      <c r="D890" s="26">
        <f t="shared" si="67"/>
        <v>4471.7025276992445</v>
      </c>
      <c r="E890" s="26">
        <f t="shared" si="68"/>
        <v>0</v>
      </c>
      <c r="F890" s="27">
        <f t="shared" si="70"/>
        <v>1050.017578</v>
      </c>
      <c r="G890" s="29">
        <f t="shared" si="71"/>
        <v>0</v>
      </c>
    </row>
    <row r="891" spans="1:7" x14ac:dyDescent="0.25">
      <c r="A891" s="23">
        <v>1048.8164059999999</v>
      </c>
      <c r="B891" s="23">
        <v>4472.498047</v>
      </c>
      <c r="C891" s="30">
        <f t="shared" si="69"/>
        <v>4458.5276180889177</v>
      </c>
      <c r="D891" s="26">
        <f t="shared" si="67"/>
        <v>4463.6154243461697</v>
      </c>
      <c r="E891" s="26">
        <f t="shared" si="68"/>
        <v>-5.0878062572519411</v>
      </c>
      <c r="F891" s="27">
        <f t="shared" si="70"/>
        <v>1048.8164059999999</v>
      </c>
      <c r="G891" s="29">
        <f t="shared" si="71"/>
        <v>-1.193774215635161</v>
      </c>
    </row>
    <row r="892" spans="1:7" x14ac:dyDescent="0.25">
      <c r="A892" s="23">
        <v>1047.6152340000001</v>
      </c>
      <c r="B892" s="23">
        <v>4306.373047</v>
      </c>
      <c r="C892" s="30">
        <f t="shared" si="69"/>
        <v>4446.5233802719849</v>
      </c>
      <c r="D892" s="26">
        <f t="shared" si="67"/>
        <v>4455.516366318885</v>
      </c>
      <c r="E892" s="26">
        <f t="shared" si="68"/>
        <v>-8.9929860469001142</v>
      </c>
      <c r="F892" s="27">
        <f t="shared" si="70"/>
        <v>1047.6152340000001</v>
      </c>
      <c r="G892" s="29">
        <f t="shared" si="71"/>
        <v>-2.1100636151492744</v>
      </c>
    </row>
    <row r="893" spans="1:7" x14ac:dyDescent="0.25">
      <c r="A893" s="23">
        <v>1046.4140629999999</v>
      </c>
      <c r="B893" s="23">
        <v>4468.498047</v>
      </c>
      <c r="C893" s="30">
        <f t="shared" si="69"/>
        <v>4428.1230208558363</v>
      </c>
      <c r="D893" s="26">
        <f t="shared" si="67"/>
        <v>4447.4053679589797</v>
      </c>
      <c r="E893" s="26">
        <f t="shared" si="68"/>
        <v>-19.282347103143366</v>
      </c>
      <c r="F893" s="27">
        <f t="shared" si="70"/>
        <v>1046.4140629999999</v>
      </c>
      <c r="G893" s="29">
        <f t="shared" si="71"/>
        <v>-4.5243013638441756</v>
      </c>
    </row>
    <row r="894" spans="1:7" x14ac:dyDescent="0.25">
      <c r="A894" s="23">
        <v>1045.2128909999999</v>
      </c>
      <c r="B894" s="23">
        <v>4363.2841799999997</v>
      </c>
      <c r="C894" s="30">
        <f t="shared" si="69"/>
        <v>4412.9604728169343</v>
      </c>
      <c r="D894" s="26">
        <f t="shared" si="67"/>
        <v>4439.2824233453393</v>
      </c>
      <c r="E894" s="26">
        <f t="shared" si="68"/>
        <v>-26.321950528405068</v>
      </c>
      <c r="F894" s="27">
        <f t="shared" si="70"/>
        <v>1045.2128909999999</v>
      </c>
      <c r="G894" s="29">
        <f t="shared" si="71"/>
        <v>-6.1760342782797659</v>
      </c>
    </row>
    <row r="895" spans="1:7" x14ac:dyDescent="0.25">
      <c r="A895" s="23">
        <v>1044.0117190000001</v>
      </c>
      <c r="B895" s="23">
        <v>4403.6708980000003</v>
      </c>
      <c r="C895" s="30">
        <f t="shared" si="69"/>
        <v>4401.3430286773446</v>
      </c>
      <c r="D895" s="26">
        <f t="shared" si="67"/>
        <v>4431.1475468096123</v>
      </c>
      <c r="E895" s="26">
        <f t="shared" si="68"/>
        <v>-29.804518132267731</v>
      </c>
      <c r="F895" s="27">
        <f t="shared" si="70"/>
        <v>1044.0117190000001</v>
      </c>
      <c r="G895" s="29">
        <f t="shared" si="71"/>
        <v>-6.9931643338458152</v>
      </c>
    </row>
    <row r="896" spans="1:7" x14ac:dyDescent="0.25">
      <c r="A896" s="23">
        <v>1042.810547</v>
      </c>
      <c r="B896" s="23">
        <v>4407.1157229999999</v>
      </c>
      <c r="C896" s="30">
        <f t="shared" si="69"/>
        <v>4393.8938676730959</v>
      </c>
      <c r="D896" s="26">
        <f t="shared" si="67"/>
        <v>4423.000745935833</v>
      </c>
      <c r="E896" s="26">
        <f t="shared" si="68"/>
        <v>-29.106878262737155</v>
      </c>
      <c r="F896" s="27">
        <f t="shared" si="70"/>
        <v>1042.810547</v>
      </c>
      <c r="G896" s="29">
        <f t="shared" si="71"/>
        <v>-6.8294740426014098</v>
      </c>
    </row>
    <row r="897" spans="1:7" x14ac:dyDescent="0.25">
      <c r="A897" s="23">
        <v>1041.609375</v>
      </c>
      <c r="B897" s="23">
        <v>4471.3647460000002</v>
      </c>
      <c r="C897" s="30">
        <f t="shared" si="69"/>
        <v>4384.2428859947695</v>
      </c>
      <c r="D897" s="26">
        <f t="shared" si="67"/>
        <v>4414.8420283080541</v>
      </c>
      <c r="E897" s="26">
        <f t="shared" si="68"/>
        <v>-30.599142313284574</v>
      </c>
      <c r="F897" s="27">
        <f t="shared" si="70"/>
        <v>1041.609375</v>
      </c>
      <c r="G897" s="29">
        <f t="shared" si="71"/>
        <v>-7.1796104779115444</v>
      </c>
    </row>
    <row r="898" spans="1:7" x14ac:dyDescent="0.25">
      <c r="A898" s="23">
        <v>1040.40625</v>
      </c>
      <c r="B898" s="23">
        <v>4409.6586909999996</v>
      </c>
      <c r="C898" s="30">
        <f t="shared" si="69"/>
        <v>4372.2115078535471</v>
      </c>
      <c r="D898" s="26">
        <f t="shared" si="67"/>
        <v>4406.6581070966859</v>
      </c>
      <c r="E898" s="26">
        <f t="shared" si="68"/>
        <v>-34.446599243138735</v>
      </c>
      <c r="F898" s="27">
        <f t="shared" si="70"/>
        <v>1040.40625</v>
      </c>
      <c r="G898" s="29">
        <f t="shared" si="71"/>
        <v>-8.0823561105857564</v>
      </c>
    </row>
    <row r="899" spans="1:7" x14ac:dyDescent="0.25">
      <c r="A899" s="23">
        <v>1039.205078</v>
      </c>
      <c r="B899" s="23">
        <v>4265.4902339999999</v>
      </c>
      <c r="C899" s="30">
        <f t="shared" si="69"/>
        <v>4362.2573189493296</v>
      </c>
      <c r="D899" s="26">
        <f t="shared" si="67"/>
        <v>4398.4755593682639</v>
      </c>
      <c r="E899" s="26">
        <f t="shared" si="68"/>
        <v>-36.218240418934329</v>
      </c>
      <c r="F899" s="27">
        <f t="shared" si="70"/>
        <v>1039.205078</v>
      </c>
      <c r="G899" s="29">
        <f t="shared" si="71"/>
        <v>-8.4980440216589805</v>
      </c>
    </row>
    <row r="900" spans="1:7" x14ac:dyDescent="0.25">
      <c r="A900" s="23">
        <v>1038.001953</v>
      </c>
      <c r="B900" s="23">
        <v>4401.3476559999999</v>
      </c>
      <c r="C900" s="30">
        <f t="shared" si="69"/>
        <v>4356.4532263439032</v>
      </c>
      <c r="D900" s="26">
        <f t="shared" si="67"/>
        <v>4390.2677845280668</v>
      </c>
      <c r="E900" s="26">
        <f t="shared" si="68"/>
        <v>-33.814558184163616</v>
      </c>
      <c r="F900" s="27">
        <f t="shared" si="70"/>
        <v>1038.001953</v>
      </c>
      <c r="G900" s="29">
        <f t="shared" si="71"/>
        <v>-7.9340575549259791</v>
      </c>
    </row>
    <row r="901" spans="1:7" x14ac:dyDescent="0.25">
      <c r="A901" s="23">
        <v>1036.798828</v>
      </c>
      <c r="B901" s="23">
        <v>4337.5234380000002</v>
      </c>
      <c r="C901" s="30">
        <f t="shared" si="69"/>
        <v>4348.4394569653487</v>
      </c>
      <c r="D901" s="26">
        <f t="shared" ref="D901:D964" si="72">($P$5*A901^3)+($Q$5*A901^2)+($R$5*A901)+$S$5</f>
        <v>4382.048084610813</v>
      </c>
      <c r="E901" s="26">
        <f t="shared" ref="E901:E964" si="73">C901-D901</f>
        <v>-33.608627645464367</v>
      </c>
      <c r="F901" s="27">
        <f t="shared" si="70"/>
        <v>1036.798828</v>
      </c>
      <c r="G901" s="29">
        <f t="shared" si="71"/>
        <v>-7.8857391727233113</v>
      </c>
    </row>
    <row r="902" spans="1:7" x14ac:dyDescent="0.25">
      <c r="A902" s="23">
        <v>1035.595703</v>
      </c>
      <c r="B902" s="23">
        <v>4293.25</v>
      </c>
      <c r="C902" s="30">
        <f t="shared" si="69"/>
        <v>4337.9758771209554</v>
      </c>
      <c r="D902" s="26">
        <f t="shared" si="72"/>
        <v>4373.8164672375951</v>
      </c>
      <c r="E902" s="26">
        <f t="shared" si="73"/>
        <v>-35.84059011663976</v>
      </c>
      <c r="F902" s="27">
        <f t="shared" si="70"/>
        <v>1035.595703</v>
      </c>
      <c r="G902" s="29">
        <f t="shared" si="71"/>
        <v>-8.4094342809159066</v>
      </c>
    </row>
    <row r="903" spans="1:7" x14ac:dyDescent="0.25">
      <c r="A903" s="23">
        <v>1034.392578</v>
      </c>
      <c r="B903" s="23">
        <v>4329.2460940000001</v>
      </c>
      <c r="C903" s="30">
        <f t="shared" si="69"/>
        <v>4326.7233911735866</v>
      </c>
      <c r="D903" s="26">
        <f t="shared" si="72"/>
        <v>4365.5729400295113</v>
      </c>
      <c r="E903" s="26">
        <f t="shared" si="73"/>
        <v>-38.849548855924695</v>
      </c>
      <c r="F903" s="27">
        <f t="shared" si="70"/>
        <v>1034.392578</v>
      </c>
      <c r="G903" s="29">
        <f t="shared" si="71"/>
        <v>-9.1154394189355656</v>
      </c>
    </row>
    <row r="904" spans="1:7" x14ac:dyDescent="0.25">
      <c r="A904" s="23">
        <v>1033.189453</v>
      </c>
      <c r="B904" s="23">
        <v>4291.4975590000004</v>
      </c>
      <c r="C904" s="30">
        <f t="shared" si="69"/>
        <v>4326.5336315639097</v>
      </c>
      <c r="D904" s="26">
        <f t="shared" si="72"/>
        <v>4357.3175106076542</v>
      </c>
      <c r="E904" s="26">
        <f t="shared" si="73"/>
        <v>-30.783879043744491</v>
      </c>
      <c r="F904" s="27">
        <f t="shared" si="70"/>
        <v>1033.189453</v>
      </c>
      <c r="G904" s="29">
        <f t="shared" si="71"/>
        <v>-7.2229560642709805</v>
      </c>
    </row>
    <row r="905" spans="1:7" x14ac:dyDescent="0.25">
      <c r="A905" s="23">
        <v>1031.984375</v>
      </c>
      <c r="B905" s="23">
        <v>4368.6723629999997</v>
      </c>
      <c r="C905" s="30">
        <f t="shared" si="69"/>
        <v>4311.1448459042176</v>
      </c>
      <c r="D905" s="26">
        <f t="shared" si="72"/>
        <v>4349.0367568058973</v>
      </c>
      <c r="E905" s="26">
        <f t="shared" si="73"/>
        <v>-37.891910901679694</v>
      </c>
      <c r="F905" s="27">
        <f t="shared" si="70"/>
        <v>1031.984375</v>
      </c>
      <c r="G905" s="29">
        <f t="shared" si="71"/>
        <v>-8.8907446408940842</v>
      </c>
    </row>
    <row r="906" spans="1:7" x14ac:dyDescent="0.25">
      <c r="A906" s="23">
        <v>1030.78125</v>
      </c>
      <c r="B906" s="23">
        <v>4315.7578130000002</v>
      </c>
      <c r="C906" s="30">
        <f t="shared" si="69"/>
        <v>4300.845545268061</v>
      </c>
      <c r="D906" s="26">
        <f t="shared" si="72"/>
        <v>4340.7575265301803</v>
      </c>
      <c r="E906" s="26">
        <f t="shared" si="73"/>
        <v>-39.911981262119298</v>
      </c>
      <c r="F906" s="27">
        <f t="shared" si="70"/>
        <v>1030.78125</v>
      </c>
      <c r="G906" s="29">
        <f t="shared" si="71"/>
        <v>-9.3647225771852636</v>
      </c>
    </row>
    <row r="907" spans="1:7" x14ac:dyDescent="0.25">
      <c r="A907" s="23">
        <v>1029.576172</v>
      </c>
      <c r="B907" s="23">
        <v>4308.3754879999997</v>
      </c>
      <c r="C907" s="30">
        <f t="shared" si="69"/>
        <v>4288.8355186851913</v>
      </c>
      <c r="D907" s="26">
        <f t="shared" si="72"/>
        <v>4332.4529485310104</v>
      </c>
      <c r="E907" s="26">
        <f t="shared" si="73"/>
        <v>-43.617429845819061</v>
      </c>
      <c r="F907" s="27">
        <f t="shared" si="70"/>
        <v>1029.576172</v>
      </c>
      <c r="G907" s="29">
        <f t="shared" si="71"/>
        <v>-10.234148171030858</v>
      </c>
    </row>
    <row r="908" spans="1:7" x14ac:dyDescent="0.25">
      <c r="A908" s="23">
        <v>1028.3710940000001</v>
      </c>
      <c r="B908" s="23">
        <v>4264.1616210000002</v>
      </c>
      <c r="C908" s="30">
        <f t="shared" si="69"/>
        <v>4287.0718108790461</v>
      </c>
      <c r="D908" s="26">
        <f t="shared" si="72"/>
        <v>4324.1364602538815</v>
      </c>
      <c r="E908" s="26">
        <f t="shared" si="73"/>
        <v>-37.064649374835426</v>
      </c>
      <c r="F908" s="27">
        <f t="shared" si="70"/>
        <v>1028.3710940000001</v>
      </c>
      <c r="G908" s="29">
        <f t="shared" si="71"/>
        <v>-8.6966406537530574</v>
      </c>
    </row>
    <row r="909" spans="1:7" x14ac:dyDescent="0.25">
      <c r="A909" s="23">
        <v>1027.1679690000001</v>
      </c>
      <c r="B909" s="23">
        <v>4252.4599609999996</v>
      </c>
      <c r="C909" s="30">
        <f t="shared" si="69"/>
        <v>4283.7815274315135</v>
      </c>
      <c r="D909" s="26">
        <f t="shared" si="72"/>
        <v>4315.8215763221851</v>
      </c>
      <c r="E909" s="26">
        <f t="shared" si="73"/>
        <v>-32.040048890671642</v>
      </c>
      <c r="F909" s="27">
        <f t="shared" si="70"/>
        <v>1027.1679690000001</v>
      </c>
      <c r="G909" s="29">
        <f t="shared" si="71"/>
        <v>-7.5176966848641014</v>
      </c>
    </row>
    <row r="910" spans="1:7" x14ac:dyDescent="0.25">
      <c r="A910" s="23">
        <v>1025.9628909999999</v>
      </c>
      <c r="B910" s="23">
        <v>4203.9428710000002</v>
      </c>
      <c r="C910" s="30">
        <f t="shared" ref="C910:C973" si="74">(-171*B900+-76*B901+9*B902+84*B903+149*B904+204*B905+249*B906+284*B907+309*B908+324*B909+329*B910+324*B911+309*B912+284*B913+249*B914+204*B915+149*B916+84*B917+9*B918+-76*B919+-171*B920)/3059</f>
        <v>4264.1621460833603</v>
      </c>
      <c r="D910" s="26">
        <f t="shared" si="72"/>
        <v>4307.4813097352162</v>
      </c>
      <c r="E910" s="26">
        <f t="shared" si="73"/>
        <v>-43.319163651855888</v>
      </c>
      <c r="F910" s="27">
        <f t="shared" si="70"/>
        <v>1025.9628909999999</v>
      </c>
      <c r="G910" s="29">
        <f t="shared" si="71"/>
        <v>-10.164164670530745</v>
      </c>
    </row>
    <row r="911" spans="1:7" x14ac:dyDescent="0.25">
      <c r="A911" s="23">
        <v>1024.7578129999999</v>
      </c>
      <c r="B911" s="23">
        <v>4324.3491210000002</v>
      </c>
      <c r="C911" s="30">
        <f t="shared" si="74"/>
        <v>4249.491508569793</v>
      </c>
      <c r="D911" s="26">
        <f t="shared" si="72"/>
        <v>4299.129155832683</v>
      </c>
      <c r="E911" s="26">
        <f t="shared" si="73"/>
        <v>-49.637647262889914</v>
      </c>
      <c r="F911" s="27">
        <f t="shared" si="70"/>
        <v>1024.7578129999999</v>
      </c>
      <c r="G911" s="29">
        <f t="shared" si="71"/>
        <v>-11.646698091691293</v>
      </c>
    </row>
    <row r="912" spans="1:7" x14ac:dyDescent="0.25">
      <c r="A912" s="23">
        <v>1023.550781</v>
      </c>
      <c r="B912" s="23">
        <v>4351.6118159999996</v>
      </c>
      <c r="C912" s="30">
        <f t="shared" si="74"/>
        <v>4245.5221378489705</v>
      </c>
      <c r="D912" s="26">
        <f t="shared" si="72"/>
        <v>4290.7515505855263</v>
      </c>
      <c r="E912" s="26">
        <f t="shared" si="73"/>
        <v>-45.229412736555787</v>
      </c>
      <c r="F912" s="27">
        <f t="shared" si="70"/>
        <v>1023.550781</v>
      </c>
      <c r="G912" s="29">
        <f t="shared" si="71"/>
        <v>-10.612374760980831</v>
      </c>
    </row>
    <row r="913" spans="1:7" x14ac:dyDescent="0.25">
      <c r="A913" s="23">
        <v>1022.345703</v>
      </c>
      <c r="B913" s="23">
        <v>4186.21875</v>
      </c>
      <c r="C913" s="30">
        <f t="shared" si="74"/>
        <v>4228.5717966721149</v>
      </c>
      <c r="D913" s="26">
        <f t="shared" si="72"/>
        <v>4282.3756257827736</v>
      </c>
      <c r="E913" s="26">
        <f t="shared" si="73"/>
        <v>-53.803829110658626</v>
      </c>
      <c r="F913" s="27">
        <f t="shared" si="70"/>
        <v>1022.345703</v>
      </c>
      <c r="G913" s="29">
        <f t="shared" si="71"/>
        <v>-12.624227544670079</v>
      </c>
    </row>
    <row r="914" spans="1:7" x14ac:dyDescent="0.25">
      <c r="A914" s="23">
        <v>1021.138672</v>
      </c>
      <c r="B914" s="23">
        <v>4142.0830079999996</v>
      </c>
      <c r="C914" s="30">
        <f t="shared" si="74"/>
        <v>4213.5635723710366</v>
      </c>
      <c r="D914" s="26">
        <f t="shared" si="72"/>
        <v>4273.9742334231214</v>
      </c>
      <c r="E914" s="26">
        <f t="shared" si="73"/>
        <v>-60.410661052084833</v>
      </c>
      <c r="F914" s="27">
        <f t="shared" si="70"/>
        <v>1021.138672</v>
      </c>
      <c r="G914" s="29">
        <f t="shared" si="71"/>
        <v>-14.174417394660439</v>
      </c>
    </row>
    <row r="915" spans="1:7" x14ac:dyDescent="0.25">
      <c r="A915" s="23">
        <v>1019.933594</v>
      </c>
      <c r="B915" s="23">
        <v>4227.7846680000002</v>
      </c>
      <c r="C915" s="30">
        <f t="shared" si="74"/>
        <v>4204.4845809754825</v>
      </c>
      <c r="D915" s="26">
        <f t="shared" si="72"/>
        <v>4265.5745684127505</v>
      </c>
      <c r="E915" s="26">
        <f t="shared" si="73"/>
        <v>-61.089987437268064</v>
      </c>
      <c r="F915" s="27">
        <f t="shared" si="70"/>
        <v>1019.933594</v>
      </c>
      <c r="G915" s="29">
        <f t="shared" si="71"/>
        <v>-14.333810713043283</v>
      </c>
    </row>
    <row r="916" spans="1:7" x14ac:dyDescent="0.25">
      <c r="A916" s="23">
        <v>1018.7265630000001</v>
      </c>
      <c r="B916" s="23">
        <v>4181.4946289999998</v>
      </c>
      <c r="C916" s="30">
        <f t="shared" si="74"/>
        <v>4198.5916753465181</v>
      </c>
      <c r="D916" s="26">
        <f t="shared" si="72"/>
        <v>4257.1494127373317</v>
      </c>
      <c r="E916" s="26">
        <f t="shared" si="73"/>
        <v>-58.5577373908136</v>
      </c>
      <c r="F916" s="27">
        <f t="shared" si="70"/>
        <v>1018.7265630000001</v>
      </c>
      <c r="G916" s="29">
        <f t="shared" si="71"/>
        <v>-13.739657818819074</v>
      </c>
    </row>
    <row r="917" spans="1:7" x14ac:dyDescent="0.25">
      <c r="A917" s="23">
        <v>1017.519531</v>
      </c>
      <c r="B917" s="23">
        <v>4206.5952150000003</v>
      </c>
      <c r="C917" s="30">
        <f t="shared" si="74"/>
        <v>4190.6611540258255</v>
      </c>
      <c r="D917" s="26">
        <f t="shared" si="72"/>
        <v>4248.7123703261659</v>
      </c>
      <c r="E917" s="26">
        <f t="shared" si="73"/>
        <v>-58.051216300340457</v>
      </c>
      <c r="F917" s="27">
        <f t="shared" si="70"/>
        <v>1017.519531</v>
      </c>
      <c r="G917" s="29">
        <f t="shared" si="71"/>
        <v>-13.620810561885818</v>
      </c>
    </row>
    <row r="918" spans="1:7" x14ac:dyDescent="0.25">
      <c r="A918" s="23">
        <v>1016.3125</v>
      </c>
      <c r="B918" s="23">
        <v>4145.1918949999999</v>
      </c>
      <c r="C918" s="30">
        <f t="shared" si="74"/>
        <v>4179.0219348486435</v>
      </c>
      <c r="D918" s="26">
        <f t="shared" si="72"/>
        <v>4240.2634628546293</v>
      </c>
      <c r="E918" s="26">
        <f t="shared" si="73"/>
        <v>-61.241528005985856</v>
      </c>
      <c r="F918" s="27">
        <f t="shared" si="70"/>
        <v>1016.3125</v>
      </c>
      <c r="G918" s="29">
        <f t="shared" si="71"/>
        <v>-14.369367338907354</v>
      </c>
    </row>
    <row r="919" spans="1:7" x14ac:dyDescent="0.25">
      <c r="A919" s="23">
        <v>1015.105469</v>
      </c>
      <c r="B919" s="23">
        <v>4111.9184569999998</v>
      </c>
      <c r="C919" s="30">
        <f t="shared" si="74"/>
        <v>4161.6154852242562</v>
      </c>
      <c r="D919" s="26">
        <f t="shared" si="72"/>
        <v>4231.8026910333047</v>
      </c>
      <c r="E919" s="26">
        <f t="shared" si="73"/>
        <v>-70.187205809048464</v>
      </c>
      <c r="F919" s="27">
        <f t="shared" si="70"/>
        <v>1015.105469</v>
      </c>
      <c r="G919" s="29">
        <f t="shared" si="71"/>
        <v>-16.468330814070029</v>
      </c>
    </row>
    <row r="920" spans="1:7" x14ac:dyDescent="0.25">
      <c r="A920" s="23">
        <v>1013.8984380000001</v>
      </c>
      <c r="B920" s="23">
        <v>4169.439453</v>
      </c>
      <c r="C920" s="30">
        <f t="shared" si="74"/>
        <v>4145.5413696972864</v>
      </c>
      <c r="D920" s="26">
        <f t="shared" si="72"/>
        <v>4223.3300625577522</v>
      </c>
      <c r="E920" s="26">
        <f t="shared" si="73"/>
        <v>-77.788692860465744</v>
      </c>
      <c r="F920" s="27">
        <f t="shared" si="70"/>
        <v>1013.8984380000001</v>
      </c>
      <c r="G920" s="29">
        <f t="shared" si="71"/>
        <v>-18.251900939117959</v>
      </c>
    </row>
    <row r="921" spans="1:7" x14ac:dyDescent="0.25">
      <c r="A921" s="23">
        <v>1012.689453</v>
      </c>
      <c r="B921" s="23">
        <v>4250.7075199999999</v>
      </c>
      <c r="C921" s="30">
        <f t="shared" si="74"/>
        <v>4134.474645639425</v>
      </c>
      <c r="D921" s="26">
        <f t="shared" si="72"/>
        <v>4214.8318404400452</v>
      </c>
      <c r="E921" s="26">
        <f t="shared" si="73"/>
        <v>-80.357194800620164</v>
      </c>
      <c r="F921" s="27">
        <f t="shared" si="70"/>
        <v>1012.689453</v>
      </c>
      <c r="G921" s="29">
        <f t="shared" si="71"/>
        <v>-18.854559773580217</v>
      </c>
    </row>
    <row r="922" spans="1:7" x14ac:dyDescent="0.25">
      <c r="A922" s="23">
        <v>1011.482422</v>
      </c>
      <c r="B922" s="23">
        <v>4048.908203</v>
      </c>
      <c r="C922" s="30">
        <f t="shared" si="74"/>
        <v>4129.03495782151</v>
      </c>
      <c r="D922" s="26">
        <f t="shared" si="72"/>
        <v>4206.3355025797555</v>
      </c>
      <c r="E922" s="26">
        <f t="shared" si="73"/>
        <v>-77.300544758245451</v>
      </c>
      <c r="F922" s="27">
        <f t="shared" ref="F922:F985" si="75">A922</f>
        <v>1011.482422</v>
      </c>
      <c r="G922" s="29">
        <f t="shared" ref="G922:G985" si="76">E922/$J$6</f>
        <v>-18.137364616707647</v>
      </c>
    </row>
    <row r="923" spans="1:7" x14ac:dyDescent="0.25">
      <c r="A923" s="23">
        <v>1010.2734380000001</v>
      </c>
      <c r="B923" s="23">
        <v>4156.0893550000001</v>
      </c>
      <c r="C923" s="30">
        <f t="shared" si="74"/>
        <v>4126.5562302631579</v>
      </c>
      <c r="D923" s="26">
        <f t="shared" si="72"/>
        <v>4197.8135551901851</v>
      </c>
      <c r="E923" s="26">
        <f t="shared" si="73"/>
        <v>-71.257324927027184</v>
      </c>
      <c r="F923" s="27">
        <f t="shared" si="75"/>
        <v>1010.2734380000001</v>
      </c>
      <c r="G923" s="29">
        <f t="shared" si="76"/>
        <v>-16.719417539096234</v>
      </c>
    </row>
    <row r="924" spans="1:7" x14ac:dyDescent="0.25">
      <c r="A924" s="23">
        <v>1009.066406</v>
      </c>
      <c r="B924" s="23">
        <v>4172.5195309999999</v>
      </c>
      <c r="C924" s="30">
        <f t="shared" si="74"/>
        <v>4108.9929647005556</v>
      </c>
      <c r="D924" s="26">
        <f t="shared" si="72"/>
        <v>4189.2935317235042</v>
      </c>
      <c r="E924" s="26">
        <f t="shared" si="73"/>
        <v>-80.300567022948599</v>
      </c>
      <c r="F924" s="27">
        <f t="shared" si="75"/>
        <v>1009.066406</v>
      </c>
      <c r="G924" s="29">
        <f t="shared" si="76"/>
        <v>-18.841272950644168</v>
      </c>
    </row>
    <row r="925" spans="1:7" x14ac:dyDescent="0.25">
      <c r="A925" s="23">
        <v>1007.857422</v>
      </c>
      <c r="B925" s="23">
        <v>4039.955078</v>
      </c>
      <c r="C925" s="30">
        <f t="shared" si="74"/>
        <v>4091.8387782268724</v>
      </c>
      <c r="D925" s="26">
        <f t="shared" si="72"/>
        <v>4180.7478829099218</v>
      </c>
      <c r="E925" s="26">
        <f t="shared" si="73"/>
        <v>-88.909104683049463</v>
      </c>
      <c r="F925" s="27">
        <f t="shared" si="75"/>
        <v>1007.857422</v>
      </c>
      <c r="G925" s="29">
        <f t="shared" si="76"/>
        <v>-20.861131760775695</v>
      </c>
    </row>
    <row r="926" spans="1:7" x14ac:dyDescent="0.25">
      <c r="A926" s="23">
        <v>1006.6484380000001</v>
      </c>
      <c r="B926" s="23">
        <v>4052.0847170000002</v>
      </c>
      <c r="C926" s="30">
        <f t="shared" si="74"/>
        <v>4080.5841928071259</v>
      </c>
      <c r="D926" s="26">
        <f t="shared" si="72"/>
        <v>4172.1903854028769</v>
      </c>
      <c r="E926" s="26">
        <f t="shared" si="73"/>
        <v>-91.606192595751054</v>
      </c>
      <c r="F926" s="27">
        <f t="shared" si="75"/>
        <v>1006.6484380000001</v>
      </c>
      <c r="G926" s="29">
        <f t="shared" si="76"/>
        <v>-21.493961283891906</v>
      </c>
    </row>
    <row r="927" spans="1:7" x14ac:dyDescent="0.25">
      <c r="A927" s="23">
        <v>1005.4375</v>
      </c>
      <c r="B927" s="23">
        <v>4021.0417480000001</v>
      </c>
      <c r="C927" s="30">
        <f t="shared" si="74"/>
        <v>4063.5342514043805</v>
      </c>
      <c r="D927" s="26">
        <f t="shared" si="72"/>
        <v>4163.6071873064084</v>
      </c>
      <c r="E927" s="26">
        <f t="shared" si="73"/>
        <v>-100.07293590202789</v>
      </c>
      <c r="F927" s="27">
        <f t="shared" si="75"/>
        <v>1005.4375</v>
      </c>
      <c r="G927" s="29">
        <f t="shared" si="76"/>
        <v>-23.480550265150431</v>
      </c>
    </row>
    <row r="928" spans="1:7" x14ac:dyDescent="0.25">
      <c r="A928" s="23">
        <v>1004.228516</v>
      </c>
      <c r="B928" s="23">
        <v>4059.0651859999998</v>
      </c>
      <c r="C928" s="30">
        <f t="shared" si="74"/>
        <v>4049.4899913314807</v>
      </c>
      <c r="D928" s="26">
        <f t="shared" si="72"/>
        <v>4155.0259964923735</v>
      </c>
      <c r="E928" s="26">
        <f t="shared" si="73"/>
        <v>-105.53600516089273</v>
      </c>
      <c r="F928" s="27">
        <f t="shared" si="75"/>
        <v>1004.228516</v>
      </c>
      <c r="G928" s="29">
        <f t="shared" si="76"/>
        <v>-24.76237407873732</v>
      </c>
    </row>
    <row r="929" spans="1:7" x14ac:dyDescent="0.25">
      <c r="A929" s="23">
        <v>1003.019531</v>
      </c>
      <c r="B929" s="23">
        <v>4107.8603519999997</v>
      </c>
      <c r="C929" s="30">
        <f t="shared" si="74"/>
        <v>4039.0609891464537</v>
      </c>
      <c r="D929" s="26">
        <f t="shared" si="72"/>
        <v>4146.4329730837835</v>
      </c>
      <c r="E929" s="26">
        <f t="shared" si="73"/>
        <v>-107.37198393732979</v>
      </c>
      <c r="F929" s="27">
        <f t="shared" si="75"/>
        <v>1003.019531</v>
      </c>
      <c r="G929" s="29">
        <f t="shared" si="76"/>
        <v>-25.193157802201622</v>
      </c>
    </row>
    <row r="930" spans="1:7" x14ac:dyDescent="0.25">
      <c r="A930" s="23">
        <v>1001.808594</v>
      </c>
      <c r="B930" s="23">
        <v>4094.0815429999998</v>
      </c>
      <c r="C930" s="30">
        <f t="shared" si="74"/>
        <v>4022.206773763975</v>
      </c>
      <c r="D930" s="26">
        <f t="shared" si="72"/>
        <v>4137.8142291719087</v>
      </c>
      <c r="E930" s="26">
        <f t="shared" si="73"/>
        <v>-115.60745540793368</v>
      </c>
      <c r="F930" s="27">
        <f t="shared" si="75"/>
        <v>1001.808594</v>
      </c>
      <c r="G930" s="29">
        <f t="shared" si="76"/>
        <v>-27.125482462008154</v>
      </c>
    </row>
    <row r="931" spans="1:7" x14ac:dyDescent="0.25">
      <c r="A931" s="23">
        <v>1000.599609</v>
      </c>
      <c r="B931" s="23">
        <v>3948.7546390000002</v>
      </c>
      <c r="C931" s="30">
        <f t="shared" si="74"/>
        <v>4018.1460542399473</v>
      </c>
      <c r="D931" s="26">
        <f t="shared" si="72"/>
        <v>4129.19755889716</v>
      </c>
      <c r="E931" s="26">
        <f t="shared" si="73"/>
        <v>-111.05150465721272</v>
      </c>
      <c r="F931" s="27">
        <f t="shared" si="75"/>
        <v>1000.599609</v>
      </c>
      <c r="G931" s="29">
        <f t="shared" si="76"/>
        <v>-26.056499828056214</v>
      </c>
    </row>
    <row r="932" spans="1:7" x14ac:dyDescent="0.25">
      <c r="A932" s="23">
        <v>999.38867200000004</v>
      </c>
      <c r="B932" s="23">
        <v>3960.8874510000001</v>
      </c>
      <c r="C932" s="30">
        <f t="shared" si="74"/>
        <v>4018.5980279009477</v>
      </c>
      <c r="D932" s="26">
        <f t="shared" si="72"/>
        <v>4120.5551454554134</v>
      </c>
      <c r="E932" s="26">
        <f t="shared" si="73"/>
        <v>-101.95711755446564</v>
      </c>
      <c r="F932" s="27">
        <f t="shared" si="75"/>
        <v>999.38867200000004</v>
      </c>
      <c r="G932" s="29">
        <f t="shared" si="76"/>
        <v>-23.922644040055282</v>
      </c>
    </row>
    <row r="933" spans="1:7" x14ac:dyDescent="0.25">
      <c r="A933" s="23">
        <v>998.17773399999999</v>
      </c>
      <c r="B933" s="23">
        <v>3973.0151369999999</v>
      </c>
      <c r="C933" s="30">
        <f t="shared" si="74"/>
        <v>4011.3383356175218</v>
      </c>
      <c r="D933" s="26">
        <f t="shared" si="72"/>
        <v>4111.9008922002558</v>
      </c>
      <c r="E933" s="26">
        <f t="shared" si="73"/>
        <v>-100.56255658273403</v>
      </c>
      <c r="F933" s="27">
        <f t="shared" si="75"/>
        <v>998.17773399999999</v>
      </c>
      <c r="G933" s="29">
        <f t="shared" si="76"/>
        <v>-23.595432105085983</v>
      </c>
    </row>
    <row r="934" spans="1:7" x14ac:dyDescent="0.25">
      <c r="A934" s="23">
        <v>996.96679700000004</v>
      </c>
      <c r="B934" s="23">
        <v>4043.3308109999998</v>
      </c>
      <c r="C934" s="30">
        <f t="shared" si="74"/>
        <v>4010.211157230141</v>
      </c>
      <c r="D934" s="26">
        <f t="shared" si="72"/>
        <v>4103.234821195676</v>
      </c>
      <c r="E934" s="26">
        <f t="shared" si="73"/>
        <v>-93.023663965534979</v>
      </c>
      <c r="F934" s="27">
        <f t="shared" si="75"/>
        <v>996.96679700000004</v>
      </c>
      <c r="G934" s="29">
        <f t="shared" si="76"/>
        <v>-21.82654878567368</v>
      </c>
    </row>
    <row r="935" spans="1:7" x14ac:dyDescent="0.25">
      <c r="A935" s="23">
        <v>995.75585899999999</v>
      </c>
      <c r="B935" s="23">
        <v>3982.1716310000002</v>
      </c>
      <c r="C935" s="30">
        <f t="shared" si="74"/>
        <v>4014.2224983187321</v>
      </c>
      <c r="D935" s="26">
        <f t="shared" si="72"/>
        <v>4094.5569258992</v>
      </c>
      <c r="E935" s="26">
        <f t="shared" si="73"/>
        <v>-80.334427580467946</v>
      </c>
      <c r="F935" s="27">
        <f t="shared" si="75"/>
        <v>995.75585899999999</v>
      </c>
      <c r="G935" s="29">
        <f t="shared" si="76"/>
        <v>-18.849217801224121</v>
      </c>
    </row>
    <row r="936" spans="1:7" x14ac:dyDescent="0.25">
      <c r="A936" s="23">
        <v>994.54492200000004</v>
      </c>
      <c r="B936" s="23">
        <v>3977.0520019999999</v>
      </c>
      <c r="C936" s="30">
        <f t="shared" si="74"/>
        <v>4006.5098053396532</v>
      </c>
      <c r="D936" s="26">
        <f t="shared" si="72"/>
        <v>4085.8672284138684</v>
      </c>
      <c r="E936" s="26">
        <f t="shared" si="73"/>
        <v>-79.357423074215149</v>
      </c>
      <c r="F936" s="27">
        <f t="shared" si="75"/>
        <v>994.54492200000004</v>
      </c>
      <c r="G936" s="29">
        <f t="shared" si="76"/>
        <v>-18.619978964454045</v>
      </c>
    </row>
    <row r="937" spans="1:7" x14ac:dyDescent="0.25">
      <c r="A937" s="23">
        <v>993.33203100000003</v>
      </c>
      <c r="B937" s="23">
        <v>4032.2458499999998</v>
      </c>
      <c r="C937" s="30">
        <f t="shared" si="74"/>
        <v>3995.8195823452106</v>
      </c>
      <c r="D937" s="26">
        <f t="shared" si="72"/>
        <v>4077.1516788467252</v>
      </c>
      <c r="E937" s="26">
        <f t="shared" si="73"/>
        <v>-81.33209650151457</v>
      </c>
      <c r="F937" s="27">
        <f t="shared" si="75"/>
        <v>993.33203100000003</v>
      </c>
      <c r="G937" s="29">
        <f t="shared" si="76"/>
        <v>-19.083305219939884</v>
      </c>
    </row>
    <row r="938" spans="1:7" x14ac:dyDescent="0.25">
      <c r="A938" s="23">
        <v>992.12109399999997</v>
      </c>
      <c r="B938" s="23">
        <v>4059.421143</v>
      </c>
      <c r="C938" s="30">
        <f t="shared" si="74"/>
        <v>3985.1201755926772</v>
      </c>
      <c r="D938" s="26">
        <f t="shared" si="72"/>
        <v>4068.4383669479394</v>
      </c>
      <c r="E938" s="26">
        <f t="shared" si="73"/>
        <v>-83.318191355262115</v>
      </c>
      <c r="F938" s="27">
        <f t="shared" si="75"/>
        <v>992.12109399999997</v>
      </c>
      <c r="G938" s="29">
        <f t="shared" si="76"/>
        <v>-19.549311334624392</v>
      </c>
    </row>
    <row r="939" spans="1:7" x14ac:dyDescent="0.25">
      <c r="A939" s="23">
        <v>990.90820299999996</v>
      </c>
      <c r="B939" s="23">
        <v>3976.7773440000001</v>
      </c>
      <c r="C939" s="30">
        <f t="shared" si="74"/>
        <v>3979.0347532906171</v>
      </c>
      <c r="D939" s="26">
        <f t="shared" si="72"/>
        <v>4059.6991804537338</v>
      </c>
      <c r="E939" s="26">
        <f t="shared" si="73"/>
        <v>-80.66442716311667</v>
      </c>
      <c r="F939" s="27">
        <f t="shared" si="75"/>
        <v>990.90820299999996</v>
      </c>
      <c r="G939" s="29">
        <f t="shared" si="76"/>
        <v>-18.926647045385081</v>
      </c>
    </row>
    <row r="940" spans="1:7" x14ac:dyDescent="0.25">
      <c r="A940" s="23">
        <v>989.69531300000006</v>
      </c>
      <c r="B940" s="23">
        <v>4040.5478520000001</v>
      </c>
      <c r="C940" s="30">
        <f t="shared" si="74"/>
        <v>3981.6256441513569</v>
      </c>
      <c r="D940" s="26">
        <f t="shared" si="72"/>
        <v>4050.948184894256</v>
      </c>
      <c r="E940" s="26">
        <f t="shared" si="73"/>
        <v>-69.322540742899037</v>
      </c>
      <c r="F940" s="27">
        <f t="shared" si="75"/>
        <v>989.69531300000006</v>
      </c>
      <c r="G940" s="29">
        <f t="shared" si="76"/>
        <v>-16.265450671049962</v>
      </c>
    </row>
    <row r="941" spans="1:7" x14ac:dyDescent="0.25">
      <c r="A941" s="23">
        <v>988.48242200000004</v>
      </c>
      <c r="B941" s="23">
        <v>3929.9624020000001</v>
      </c>
      <c r="C941" s="30">
        <f t="shared" si="74"/>
        <v>3977.5343802625043</v>
      </c>
      <c r="D941" s="26">
        <f t="shared" si="72"/>
        <v>4042.1853736476933</v>
      </c>
      <c r="E941" s="26">
        <f t="shared" si="73"/>
        <v>-64.65099338518894</v>
      </c>
      <c r="F941" s="27">
        <f t="shared" si="75"/>
        <v>988.48242200000004</v>
      </c>
      <c r="G941" s="29">
        <f t="shared" si="76"/>
        <v>-15.169345100047925</v>
      </c>
    </row>
    <row r="942" spans="1:7" x14ac:dyDescent="0.25">
      <c r="A942" s="23">
        <v>987.26953100000003</v>
      </c>
      <c r="B942" s="23">
        <v>3987.2609859999998</v>
      </c>
      <c r="C942" s="30">
        <f t="shared" si="74"/>
        <v>3961.218087926773</v>
      </c>
      <c r="D942" s="26">
        <f t="shared" si="72"/>
        <v>4033.4107617323698</v>
      </c>
      <c r="E942" s="26">
        <f t="shared" si="73"/>
        <v>-72.192673805596769</v>
      </c>
      <c r="F942" s="27">
        <f t="shared" si="75"/>
        <v>987.26953100000003</v>
      </c>
      <c r="G942" s="29">
        <f t="shared" si="76"/>
        <v>-16.938882533909684</v>
      </c>
    </row>
    <row r="943" spans="1:7" x14ac:dyDescent="0.25">
      <c r="A943" s="23">
        <v>986.05664100000001</v>
      </c>
      <c r="B943" s="23">
        <v>3906.8500979999999</v>
      </c>
      <c r="C943" s="30">
        <f t="shared" si="74"/>
        <v>3949.8192518636811</v>
      </c>
      <c r="D943" s="26">
        <f t="shared" si="72"/>
        <v>4024.6243642055142</v>
      </c>
      <c r="E943" s="26">
        <f t="shared" si="73"/>
        <v>-74.805112341833137</v>
      </c>
      <c r="F943" s="27">
        <f t="shared" si="75"/>
        <v>986.05664100000001</v>
      </c>
      <c r="G943" s="29">
        <f t="shared" si="76"/>
        <v>-17.5518504039117</v>
      </c>
    </row>
    <row r="944" spans="1:7" x14ac:dyDescent="0.25">
      <c r="A944" s="23">
        <v>984.84375</v>
      </c>
      <c r="B944" s="23">
        <v>3912.508057</v>
      </c>
      <c r="C944" s="30">
        <f t="shared" si="74"/>
        <v>3930.2064399826741</v>
      </c>
      <c r="D944" s="26">
        <f t="shared" si="72"/>
        <v>4015.8261743869516</v>
      </c>
      <c r="E944" s="26">
        <f t="shared" si="73"/>
        <v>-85.619734404277551</v>
      </c>
      <c r="F944" s="27">
        <f t="shared" si="75"/>
        <v>984.84375</v>
      </c>
      <c r="G944" s="29">
        <f t="shared" si="76"/>
        <v>-20.089332437859753</v>
      </c>
    </row>
    <row r="945" spans="1:7" x14ac:dyDescent="0.25">
      <c r="A945" s="23">
        <v>983.62890600000003</v>
      </c>
      <c r="B945" s="23">
        <v>3873.0039059999999</v>
      </c>
      <c r="C945" s="30">
        <f t="shared" si="74"/>
        <v>3922.3004810706107</v>
      </c>
      <c r="D945" s="26">
        <f t="shared" si="72"/>
        <v>4007.0020120011359</v>
      </c>
      <c r="E945" s="26">
        <f t="shared" si="73"/>
        <v>-84.701530930525223</v>
      </c>
      <c r="F945" s="27">
        <f t="shared" si="75"/>
        <v>983.62890600000003</v>
      </c>
      <c r="G945" s="29">
        <f t="shared" si="76"/>
        <v>-19.873890344303263</v>
      </c>
    </row>
    <row r="946" spans="1:7" x14ac:dyDescent="0.25">
      <c r="A946" s="23">
        <v>982.41601600000001</v>
      </c>
      <c r="B946" s="23">
        <v>3898.016846</v>
      </c>
      <c r="C946" s="30">
        <f t="shared" si="74"/>
        <v>3902.6109199924817</v>
      </c>
      <c r="D946" s="26">
        <f t="shared" si="72"/>
        <v>3998.180263835673</v>
      </c>
      <c r="E946" s="26">
        <f t="shared" si="73"/>
        <v>-95.569343843191291</v>
      </c>
      <c r="F946" s="27">
        <f t="shared" si="75"/>
        <v>982.41601600000001</v>
      </c>
      <c r="G946" s="29">
        <f t="shared" si="76"/>
        <v>-22.423852779880566</v>
      </c>
    </row>
    <row r="947" spans="1:7" x14ac:dyDescent="0.25">
      <c r="A947" s="23">
        <v>981.20117200000004</v>
      </c>
      <c r="B947" s="23">
        <v>3942.3659670000002</v>
      </c>
      <c r="C947" s="30">
        <f t="shared" si="74"/>
        <v>3877.1203722402743</v>
      </c>
      <c r="D947" s="26">
        <f t="shared" si="72"/>
        <v>3989.332513555788</v>
      </c>
      <c r="E947" s="26">
        <f t="shared" si="73"/>
        <v>-112.21214131551369</v>
      </c>
      <c r="F947" s="27">
        <f t="shared" si="75"/>
        <v>981.20117200000004</v>
      </c>
      <c r="G947" s="29">
        <f t="shared" si="76"/>
        <v>-26.32882507912602</v>
      </c>
    </row>
    <row r="948" spans="1:7" x14ac:dyDescent="0.25">
      <c r="A948" s="23">
        <v>979.98828100000003</v>
      </c>
      <c r="B948" s="23">
        <v>3905.0288089999999</v>
      </c>
      <c r="C948" s="30">
        <f t="shared" si="74"/>
        <v>3859.8085461663941</v>
      </c>
      <c r="D948" s="26">
        <f t="shared" si="72"/>
        <v>3980.4872237798318</v>
      </c>
      <c r="E948" s="26">
        <f t="shared" si="73"/>
        <v>-120.67867761343769</v>
      </c>
      <c r="F948" s="27">
        <f t="shared" si="75"/>
        <v>979.98828100000003</v>
      </c>
      <c r="G948" s="29">
        <f t="shared" si="76"/>
        <v>-28.3153654891101</v>
      </c>
    </row>
    <row r="949" spans="1:7" x14ac:dyDescent="0.25">
      <c r="A949" s="23">
        <v>978.77343800000006</v>
      </c>
      <c r="B949" s="23">
        <v>3861.2604980000001</v>
      </c>
      <c r="C949" s="30">
        <f t="shared" si="74"/>
        <v>3850.4568308394896</v>
      </c>
      <c r="D949" s="26">
        <f t="shared" si="72"/>
        <v>3971.615924236874</v>
      </c>
      <c r="E949" s="26">
        <f t="shared" si="73"/>
        <v>-121.15909339738437</v>
      </c>
      <c r="F949" s="27">
        <f t="shared" si="75"/>
        <v>978.77343800000006</v>
      </c>
      <c r="G949" s="29">
        <f t="shared" si="76"/>
        <v>-28.428087543893973</v>
      </c>
    </row>
    <row r="950" spans="1:7" x14ac:dyDescent="0.25">
      <c r="A950" s="23">
        <v>977.55859399999997</v>
      </c>
      <c r="B950" s="23">
        <v>3770.2475589999999</v>
      </c>
      <c r="C950" s="30">
        <f t="shared" si="74"/>
        <v>3840.2872438777376</v>
      </c>
      <c r="D950" s="26">
        <f t="shared" si="72"/>
        <v>3962.732841398727</v>
      </c>
      <c r="E950" s="26">
        <f t="shared" si="73"/>
        <v>-122.44559752098939</v>
      </c>
      <c r="F950" s="27">
        <f t="shared" si="75"/>
        <v>977.55859399999997</v>
      </c>
      <c r="G950" s="29">
        <f t="shared" si="76"/>
        <v>-28.729945628383518</v>
      </c>
    </row>
    <row r="951" spans="1:7" x14ac:dyDescent="0.25">
      <c r="A951" s="23">
        <v>976.34179700000004</v>
      </c>
      <c r="B951" s="23">
        <v>3846.8041990000002</v>
      </c>
      <c r="C951" s="30">
        <f t="shared" si="74"/>
        <v>3830.8298638345855</v>
      </c>
      <c r="D951" s="26">
        <f t="shared" si="72"/>
        <v>3953.8236814532738</v>
      </c>
      <c r="E951" s="26">
        <f t="shared" si="73"/>
        <v>-122.99381761868835</v>
      </c>
      <c r="F951" s="27">
        <f t="shared" si="75"/>
        <v>976.34179700000004</v>
      </c>
      <c r="G951" s="29">
        <f t="shared" si="76"/>
        <v>-28.858576905605048</v>
      </c>
    </row>
    <row r="952" spans="1:7" x14ac:dyDescent="0.25">
      <c r="A952" s="23">
        <v>975.12695299999996</v>
      </c>
      <c r="B952" s="23">
        <v>3863.201904</v>
      </c>
      <c r="C952" s="30">
        <f t="shared" si="74"/>
        <v>3813.1625404622437</v>
      </c>
      <c r="D952" s="26">
        <f t="shared" si="72"/>
        <v>3944.9170512581022</v>
      </c>
      <c r="E952" s="26">
        <f t="shared" si="73"/>
        <v>-131.75451079585855</v>
      </c>
      <c r="F952" s="27">
        <f t="shared" si="75"/>
        <v>975.12695299999996</v>
      </c>
      <c r="G952" s="29">
        <f t="shared" si="76"/>
        <v>-30.914136629619669</v>
      </c>
    </row>
    <row r="953" spans="1:7" x14ac:dyDescent="0.25">
      <c r="A953" s="23">
        <v>973.91210899999999</v>
      </c>
      <c r="B953" s="23">
        <v>3752.921143</v>
      </c>
      <c r="C953" s="30">
        <f t="shared" si="74"/>
        <v>3814.7798397966658</v>
      </c>
      <c r="D953" s="26">
        <f t="shared" si="72"/>
        <v>3935.9986686158391</v>
      </c>
      <c r="E953" s="26">
        <f t="shared" si="73"/>
        <v>-121.21882881917327</v>
      </c>
      <c r="F953" s="27">
        <f t="shared" si="75"/>
        <v>973.91210899999999</v>
      </c>
      <c r="G953" s="29">
        <f t="shared" si="76"/>
        <v>-28.442103526949548</v>
      </c>
    </row>
    <row r="954" spans="1:7" x14ac:dyDescent="0.25">
      <c r="A954" s="23">
        <v>972.69531300000006</v>
      </c>
      <c r="B954" s="23">
        <v>3829.4343260000001</v>
      </c>
      <c r="C954" s="30">
        <f t="shared" si="74"/>
        <v>3806.1949006348473</v>
      </c>
      <c r="D954" s="26">
        <f t="shared" si="72"/>
        <v>3927.0541830808525</v>
      </c>
      <c r="E954" s="26">
        <f t="shared" si="73"/>
        <v>-120.85928244600518</v>
      </c>
      <c r="F954" s="27">
        <f t="shared" si="75"/>
        <v>972.69531300000006</v>
      </c>
      <c r="G954" s="29">
        <f t="shared" si="76"/>
        <v>-28.357741590210818</v>
      </c>
    </row>
    <row r="955" spans="1:7" x14ac:dyDescent="0.25">
      <c r="A955" s="23">
        <v>971.47851600000001</v>
      </c>
      <c r="B955" s="23">
        <v>3706.3286130000001</v>
      </c>
      <c r="C955" s="30">
        <f t="shared" si="74"/>
        <v>3803.2165309094471</v>
      </c>
      <c r="D955" s="26">
        <f t="shared" si="72"/>
        <v>3918.0979156906815</v>
      </c>
      <c r="E955" s="26">
        <f t="shared" si="73"/>
        <v>-114.88138478123437</v>
      </c>
      <c r="F955" s="27">
        <f t="shared" si="75"/>
        <v>971.47851600000001</v>
      </c>
      <c r="G955" s="29">
        <f t="shared" si="76"/>
        <v>-26.955121337968055</v>
      </c>
    </row>
    <row r="956" spans="1:7" x14ac:dyDescent="0.25">
      <c r="A956" s="23">
        <v>970.26367200000004</v>
      </c>
      <c r="B956" s="23">
        <v>3778.5288089999999</v>
      </c>
      <c r="C956" s="30">
        <f t="shared" si="74"/>
        <v>3798.9376652481192</v>
      </c>
      <c r="D956" s="26">
        <f t="shared" si="72"/>
        <v>3909.1442850941694</v>
      </c>
      <c r="E956" s="26">
        <f t="shared" si="73"/>
        <v>-110.20661984605022</v>
      </c>
      <c r="F956" s="27">
        <f t="shared" si="75"/>
        <v>970.26367200000004</v>
      </c>
      <c r="G956" s="29">
        <f t="shared" si="76"/>
        <v>-25.8582608127026</v>
      </c>
    </row>
    <row r="957" spans="1:7" x14ac:dyDescent="0.25">
      <c r="A957" s="23">
        <v>969.046875</v>
      </c>
      <c r="B957" s="23">
        <v>3852.844971</v>
      </c>
      <c r="C957" s="30">
        <f t="shared" si="74"/>
        <v>3788.5665502857141</v>
      </c>
      <c r="D957" s="26">
        <f t="shared" si="72"/>
        <v>3900.1645112041242</v>
      </c>
      <c r="E957" s="26">
        <f t="shared" si="73"/>
        <v>-111.59796091841008</v>
      </c>
      <c r="F957" s="27">
        <f t="shared" si="75"/>
        <v>969.046875</v>
      </c>
      <c r="G957" s="29">
        <f t="shared" si="76"/>
        <v>-26.184717248611484</v>
      </c>
    </row>
    <row r="958" spans="1:7" x14ac:dyDescent="0.25">
      <c r="A958" s="23">
        <v>967.83007799999996</v>
      </c>
      <c r="B958" s="23">
        <v>3824.1804200000001</v>
      </c>
      <c r="C958" s="30">
        <f t="shared" si="74"/>
        <v>3785.5364285789474</v>
      </c>
      <c r="D958" s="26">
        <f t="shared" si="72"/>
        <v>3891.1729864438657</v>
      </c>
      <c r="E958" s="26">
        <f t="shared" si="73"/>
        <v>-105.63655786491836</v>
      </c>
      <c r="F958" s="27">
        <f t="shared" si="75"/>
        <v>967.83007799999996</v>
      </c>
      <c r="G958" s="29">
        <f t="shared" si="76"/>
        <v>-24.785967199093879</v>
      </c>
    </row>
    <row r="959" spans="1:7" x14ac:dyDescent="0.25">
      <c r="A959" s="23">
        <v>966.61328100000003</v>
      </c>
      <c r="B959" s="23">
        <v>3782.6611330000001</v>
      </c>
      <c r="C959" s="30">
        <f t="shared" si="74"/>
        <v>3785.456147969272</v>
      </c>
      <c r="D959" s="26">
        <f t="shared" si="72"/>
        <v>3882.1697186972688</v>
      </c>
      <c r="E959" s="26">
        <f t="shared" si="73"/>
        <v>-96.713570727996739</v>
      </c>
      <c r="F959" s="27">
        <f t="shared" si="75"/>
        <v>966.61328100000003</v>
      </c>
      <c r="G959" s="29">
        <f t="shared" si="76"/>
        <v>-22.692327734085108</v>
      </c>
    </row>
    <row r="960" spans="1:7" x14ac:dyDescent="0.25">
      <c r="A960" s="23">
        <v>965.39453100000003</v>
      </c>
      <c r="B960" s="23">
        <v>3728.2954100000002</v>
      </c>
      <c r="C960" s="30">
        <f t="shared" si="74"/>
        <v>3781.3178741670476</v>
      </c>
      <c r="D960" s="26">
        <f t="shared" si="72"/>
        <v>3873.1402370377309</v>
      </c>
      <c r="E960" s="26">
        <f t="shared" si="73"/>
        <v>-91.822362870683264</v>
      </c>
      <c r="F960" s="27">
        <f t="shared" si="75"/>
        <v>965.39453100000003</v>
      </c>
      <c r="G960" s="29">
        <f t="shared" si="76"/>
        <v>-21.544682260154122</v>
      </c>
    </row>
    <row r="961" spans="1:7" x14ac:dyDescent="0.25">
      <c r="A961" s="23">
        <v>964.17773399999999</v>
      </c>
      <c r="B961" s="23">
        <v>3813.2785640000002</v>
      </c>
      <c r="C961" s="30">
        <f t="shared" si="74"/>
        <v>3770.7037471811054</v>
      </c>
      <c r="D961" s="26">
        <f t="shared" si="72"/>
        <v>3864.1134881538183</v>
      </c>
      <c r="E961" s="26">
        <f t="shared" si="73"/>
        <v>-93.409740972712825</v>
      </c>
      <c r="F961" s="27">
        <f t="shared" si="75"/>
        <v>964.17773399999999</v>
      </c>
      <c r="G961" s="29">
        <f t="shared" si="76"/>
        <v>-21.917135721007856</v>
      </c>
    </row>
    <row r="962" spans="1:7" x14ac:dyDescent="0.25">
      <c r="A962" s="23">
        <v>962.95898399999999</v>
      </c>
      <c r="B962" s="23">
        <v>3881.0830080000001</v>
      </c>
      <c r="C962" s="30">
        <f t="shared" si="74"/>
        <v>3768.3878755433152</v>
      </c>
      <c r="D962" s="26">
        <f t="shared" si="72"/>
        <v>3855.0605034873643</v>
      </c>
      <c r="E962" s="26">
        <f t="shared" si="73"/>
        <v>-86.672627944049054</v>
      </c>
      <c r="F962" s="27">
        <f t="shared" si="75"/>
        <v>962.95898399999999</v>
      </c>
      <c r="G962" s="29">
        <f t="shared" si="76"/>
        <v>-20.33637745019616</v>
      </c>
    </row>
    <row r="963" spans="1:7" x14ac:dyDescent="0.25">
      <c r="A963" s="23">
        <v>961.74218800000006</v>
      </c>
      <c r="B963" s="23">
        <v>3704.6003420000002</v>
      </c>
      <c r="C963" s="30">
        <f t="shared" si="74"/>
        <v>3770.6219805590058</v>
      </c>
      <c r="D963" s="26">
        <f t="shared" si="72"/>
        <v>3846.0103124947946</v>
      </c>
      <c r="E963" s="26">
        <f t="shared" si="73"/>
        <v>-75.388331935788756</v>
      </c>
      <c r="F963" s="27">
        <f t="shared" si="75"/>
        <v>961.74218800000006</v>
      </c>
      <c r="G963" s="29">
        <f t="shared" si="76"/>
        <v>-17.688693765886232</v>
      </c>
    </row>
    <row r="964" spans="1:7" x14ac:dyDescent="0.25">
      <c r="A964" s="23">
        <v>960.52343800000006</v>
      </c>
      <c r="B964" s="23">
        <v>3776.6835940000001</v>
      </c>
      <c r="C964" s="30">
        <f t="shared" si="74"/>
        <v>3766.4451017577635</v>
      </c>
      <c r="D964" s="26">
        <f t="shared" si="72"/>
        <v>3836.933856467871</v>
      </c>
      <c r="E964" s="26">
        <f t="shared" si="73"/>
        <v>-70.488754710107514</v>
      </c>
      <c r="F964" s="27">
        <f t="shared" si="75"/>
        <v>960.52343800000006</v>
      </c>
      <c r="G964" s="29">
        <f t="shared" si="76"/>
        <v>-16.539084550481338</v>
      </c>
    </row>
    <row r="965" spans="1:7" x14ac:dyDescent="0.25">
      <c r="A965" s="23">
        <v>959.30468800000006</v>
      </c>
      <c r="B965" s="23">
        <v>3707.3815920000002</v>
      </c>
      <c r="C965" s="30">
        <f t="shared" si="74"/>
        <v>3757.4088495750243</v>
      </c>
      <c r="D965" s="26">
        <f t="shared" ref="D965:D1014" si="77">($P$5*A965^3)+($Q$5*A965^2)+($R$5*A965)+$S$5</f>
        <v>3827.8456672218545</v>
      </c>
      <c r="E965" s="26">
        <f t="shared" ref="E965:E1014" si="78">C965-D965</f>
        <v>-70.43681764683015</v>
      </c>
      <c r="F965" s="27">
        <f t="shared" si="75"/>
        <v>959.30468800000006</v>
      </c>
      <c r="G965" s="29">
        <f t="shared" si="76"/>
        <v>-16.526898330361821</v>
      </c>
    </row>
    <row r="966" spans="1:7" x14ac:dyDescent="0.25">
      <c r="A966" s="23">
        <v>958.08593800000006</v>
      </c>
      <c r="B966" s="23">
        <v>3661.6621089999999</v>
      </c>
      <c r="C966" s="30">
        <f t="shared" si="74"/>
        <v>3743.9669058166064</v>
      </c>
      <c r="D966" s="26">
        <f t="shared" si="77"/>
        <v>3818.7457526786347</v>
      </c>
      <c r="E966" s="26">
        <f t="shared" si="78"/>
        <v>-74.778846862028331</v>
      </c>
      <c r="F966" s="27">
        <f t="shared" si="75"/>
        <v>958.08593800000006</v>
      </c>
      <c r="G966" s="29">
        <f t="shared" si="76"/>
        <v>-17.54568761960607</v>
      </c>
    </row>
    <row r="967" spans="1:7" x14ac:dyDescent="0.25">
      <c r="A967" s="23">
        <v>956.86718800000006</v>
      </c>
      <c r="B967" s="23">
        <v>3765.8234859999998</v>
      </c>
      <c r="C967" s="30">
        <f t="shared" si="74"/>
        <v>3725.7426603226545</v>
      </c>
      <c r="D967" s="26">
        <f t="shared" si="77"/>
        <v>3809.6341207601072</v>
      </c>
      <c r="E967" s="26">
        <f t="shared" si="78"/>
        <v>-83.891460437452679</v>
      </c>
      <c r="F967" s="27">
        <f t="shared" si="75"/>
        <v>956.86718800000006</v>
      </c>
      <c r="G967" s="29">
        <f t="shared" si="76"/>
        <v>-19.683819964540181</v>
      </c>
    </row>
    <row r="968" spans="1:7" x14ac:dyDescent="0.25">
      <c r="A968" s="23">
        <v>955.64648399999999</v>
      </c>
      <c r="B968" s="23">
        <v>3747.9365229999999</v>
      </c>
      <c r="C968" s="30">
        <f t="shared" si="74"/>
        <v>3714.0390358421046</v>
      </c>
      <c r="D968" s="26">
        <f t="shared" si="77"/>
        <v>3800.4961427011131</v>
      </c>
      <c r="E968" s="26">
        <f t="shared" si="78"/>
        <v>-86.457106859008491</v>
      </c>
      <c r="F968" s="27">
        <f t="shared" si="75"/>
        <v>955.64648399999999</v>
      </c>
      <c r="G968" s="29">
        <f t="shared" si="76"/>
        <v>-20.285808796195152</v>
      </c>
    </row>
    <row r="969" spans="1:7" x14ac:dyDescent="0.25">
      <c r="A969" s="23">
        <v>954.42773399999999</v>
      </c>
      <c r="B969" s="23">
        <v>3704.3767090000001</v>
      </c>
      <c r="C969" s="30">
        <f t="shared" si="74"/>
        <v>3710.494609858124</v>
      </c>
      <c r="D969" s="26">
        <f t="shared" si="77"/>
        <v>3791.3610810431546</v>
      </c>
      <c r="E969" s="26">
        <f t="shared" si="78"/>
        <v>-80.866471185030605</v>
      </c>
      <c r="F969" s="27">
        <f t="shared" si="75"/>
        <v>954.42773399999999</v>
      </c>
      <c r="G969" s="29">
        <f t="shared" si="76"/>
        <v>-18.974053517170496</v>
      </c>
    </row>
    <row r="970" spans="1:7" x14ac:dyDescent="0.25">
      <c r="A970" s="23">
        <v>953.20703100000003</v>
      </c>
      <c r="B970" s="23">
        <v>3737.8596189999998</v>
      </c>
      <c r="C970" s="30">
        <f t="shared" si="74"/>
        <v>3706.2712080336701</v>
      </c>
      <c r="D970" s="26">
        <f t="shared" si="77"/>
        <v>3782.1996590847357</v>
      </c>
      <c r="E970" s="26">
        <f t="shared" si="78"/>
        <v>-75.928451051065622</v>
      </c>
      <c r="F970" s="27">
        <f t="shared" si="75"/>
        <v>953.20703100000003</v>
      </c>
      <c r="G970" s="29">
        <f t="shared" si="76"/>
        <v>-17.815424274201121</v>
      </c>
    </row>
    <row r="971" spans="1:7" x14ac:dyDescent="0.25">
      <c r="A971" s="23">
        <v>951.98828100000003</v>
      </c>
      <c r="B971" s="23">
        <v>3739.2416990000002</v>
      </c>
      <c r="C971" s="30">
        <f t="shared" si="74"/>
        <v>3692.9931528790457</v>
      </c>
      <c r="D971" s="26">
        <f t="shared" si="77"/>
        <v>3773.0411994353344</v>
      </c>
      <c r="E971" s="26">
        <f t="shared" si="78"/>
        <v>-80.048046556288682</v>
      </c>
      <c r="F971" s="27">
        <f t="shared" si="75"/>
        <v>951.98828100000003</v>
      </c>
      <c r="G971" s="29">
        <f t="shared" si="76"/>
        <v>-18.782022970048093</v>
      </c>
    </row>
    <row r="972" spans="1:7" x14ac:dyDescent="0.25">
      <c r="A972" s="23">
        <v>950.76757799999996</v>
      </c>
      <c r="B972" s="23">
        <v>3693.571289</v>
      </c>
      <c r="C972" s="30">
        <f t="shared" si="74"/>
        <v>3687.9332552775413</v>
      </c>
      <c r="D972" s="26">
        <f t="shared" si="77"/>
        <v>3763.8563578857047</v>
      </c>
      <c r="E972" s="26">
        <f t="shared" si="78"/>
        <v>-75.92310260816339</v>
      </c>
      <c r="F972" s="27">
        <f t="shared" si="75"/>
        <v>950.76757799999996</v>
      </c>
      <c r="G972" s="29">
        <f t="shared" si="76"/>
        <v>-17.8141693456705</v>
      </c>
    </row>
    <row r="973" spans="1:7" x14ac:dyDescent="0.25">
      <c r="A973" s="23">
        <v>949.546875</v>
      </c>
      <c r="B973" s="23">
        <v>3645.7810060000002</v>
      </c>
      <c r="C973" s="30">
        <f t="shared" si="74"/>
        <v>3691.26165215626</v>
      </c>
      <c r="D973" s="26">
        <f t="shared" si="77"/>
        <v>3754.6598090994212</v>
      </c>
      <c r="E973" s="26">
        <f t="shared" si="78"/>
        <v>-63.398156943161212</v>
      </c>
      <c r="F973" s="27">
        <f t="shared" si="75"/>
        <v>949.546875</v>
      </c>
      <c r="G973" s="29">
        <f t="shared" si="76"/>
        <v>-14.875386610813193</v>
      </c>
    </row>
    <row r="974" spans="1:7" x14ac:dyDescent="0.25">
      <c r="A974" s="23">
        <v>948.32617200000004</v>
      </c>
      <c r="B974" s="23">
        <v>3583.0451659999999</v>
      </c>
      <c r="C974" s="30">
        <f t="shared" ref="C974:C1003" si="79">(-171*B964+-76*B965+9*B966+84*B967+149*B968+204*B969+249*B970+284*B971+309*B972+324*B973+329*B974+324*B975+309*B976+284*B977+249*B978+204*B979+149*B980+84*B981+9*B982+-76*B983+-171*B984)/3059</f>
        <v>3680.0735088355668</v>
      </c>
      <c r="D974" s="26">
        <f t="shared" si="77"/>
        <v>3745.4515610365252</v>
      </c>
      <c r="E974" s="26">
        <f t="shared" si="78"/>
        <v>-65.378052200958336</v>
      </c>
      <c r="F974" s="27">
        <f t="shared" si="75"/>
        <v>948.32617200000004</v>
      </c>
      <c r="G974" s="29">
        <f t="shared" si="76"/>
        <v>-15.339938087207884</v>
      </c>
    </row>
    <row r="975" spans="1:7" x14ac:dyDescent="0.25">
      <c r="A975" s="23">
        <v>947.10351600000001</v>
      </c>
      <c r="B975" s="23">
        <v>3697.7407229999999</v>
      </c>
      <c r="C975" s="30">
        <f t="shared" si="79"/>
        <v>3677.7520403563258</v>
      </c>
      <c r="D975" s="26">
        <f t="shared" si="77"/>
        <v>3736.2168613334925</v>
      </c>
      <c r="E975" s="26">
        <f t="shared" si="78"/>
        <v>-58.46482097716671</v>
      </c>
      <c r="F975" s="27">
        <f t="shared" si="75"/>
        <v>947.10351600000001</v>
      </c>
      <c r="G975" s="29">
        <f t="shared" si="76"/>
        <v>-13.717856434644343</v>
      </c>
    </row>
    <row r="976" spans="1:7" x14ac:dyDescent="0.25">
      <c r="A976" s="23">
        <v>945.88281300000006</v>
      </c>
      <c r="B976" s="23">
        <v>3607.2387699999999</v>
      </c>
      <c r="C976" s="30">
        <f t="shared" si="79"/>
        <v>3656.130452286041</v>
      </c>
      <c r="D976" s="26">
        <f t="shared" si="77"/>
        <v>3726.9852199116867</v>
      </c>
      <c r="E976" s="26">
        <f t="shared" si="78"/>
        <v>-70.854767625645763</v>
      </c>
      <c r="F976" s="27">
        <f t="shared" si="75"/>
        <v>945.88281300000006</v>
      </c>
      <c r="G976" s="29">
        <f t="shared" si="76"/>
        <v>-16.624963760314891</v>
      </c>
    </row>
    <row r="977" spans="1:7" x14ac:dyDescent="0.25">
      <c r="A977" s="23">
        <v>944.66210899999999</v>
      </c>
      <c r="B977" s="23">
        <v>3713.3366700000001</v>
      </c>
      <c r="C977" s="30">
        <f t="shared" si="79"/>
        <v>3636.877982524355</v>
      </c>
      <c r="D977" s="26">
        <f t="shared" si="77"/>
        <v>3717.7418955292105</v>
      </c>
      <c r="E977" s="26">
        <f t="shared" si="78"/>
        <v>-80.863913004855476</v>
      </c>
      <c r="F977" s="27">
        <f t="shared" si="75"/>
        <v>944.66210899999999</v>
      </c>
      <c r="G977" s="29">
        <f t="shared" si="76"/>
        <v>-18.973453280176869</v>
      </c>
    </row>
    <row r="978" spans="1:7" x14ac:dyDescent="0.25">
      <c r="A978" s="23">
        <v>943.43945299999996</v>
      </c>
      <c r="B978" s="23">
        <v>3733.9467770000001</v>
      </c>
      <c r="C978" s="30">
        <f t="shared" si="79"/>
        <v>3625.5839974491655</v>
      </c>
      <c r="D978" s="26">
        <f t="shared" si="77"/>
        <v>3708.4720949177517</v>
      </c>
      <c r="E978" s="26">
        <f t="shared" si="78"/>
        <v>-82.888097468586238</v>
      </c>
      <c r="F978" s="27">
        <f t="shared" si="75"/>
        <v>943.43945299999996</v>
      </c>
      <c r="G978" s="29">
        <f t="shared" si="76"/>
        <v>-19.448396526501707</v>
      </c>
    </row>
    <row r="979" spans="1:7" x14ac:dyDescent="0.25">
      <c r="A979" s="23">
        <v>942.21679700000004</v>
      </c>
      <c r="B979" s="23">
        <v>3624.27124</v>
      </c>
      <c r="C979" s="30">
        <f t="shared" si="79"/>
        <v>3621.1563358358935</v>
      </c>
      <c r="D979" s="26">
        <f t="shared" si="77"/>
        <v>3699.1905975176469</v>
      </c>
      <c r="E979" s="26">
        <f t="shared" si="78"/>
        <v>-78.034261681753378</v>
      </c>
      <c r="F979" s="27">
        <f t="shared" si="75"/>
        <v>942.21679700000004</v>
      </c>
      <c r="G979" s="29">
        <f t="shared" si="76"/>
        <v>-18.309519824781944</v>
      </c>
    </row>
    <row r="980" spans="1:7" x14ac:dyDescent="0.25">
      <c r="A980" s="23">
        <v>940.99609399999997</v>
      </c>
      <c r="B980" s="23">
        <v>3578.6977539999998</v>
      </c>
      <c r="C980" s="30">
        <f t="shared" si="79"/>
        <v>3617.6685119777699</v>
      </c>
      <c r="D980" s="26">
        <f t="shared" si="77"/>
        <v>3689.9122650418212</v>
      </c>
      <c r="E980" s="26">
        <f t="shared" si="78"/>
        <v>-72.243753064051361</v>
      </c>
      <c r="F980" s="27">
        <f t="shared" si="75"/>
        <v>940.99609399999997</v>
      </c>
      <c r="G980" s="29">
        <f t="shared" si="76"/>
        <v>-16.950867483535067</v>
      </c>
    </row>
    <row r="981" spans="1:7" x14ac:dyDescent="0.25">
      <c r="A981" s="23">
        <v>939.77343800000006</v>
      </c>
      <c r="B981" s="23">
        <v>3620.6708979999999</v>
      </c>
      <c r="C981" s="30">
        <f t="shared" si="79"/>
        <v>3614.187503983982</v>
      </c>
      <c r="D981" s="26">
        <f t="shared" si="77"/>
        <v>3680.6074167111783</v>
      </c>
      <c r="E981" s="26">
        <f t="shared" si="78"/>
        <v>-66.419912727196333</v>
      </c>
      <c r="F981" s="27">
        <f t="shared" si="75"/>
        <v>939.77343800000006</v>
      </c>
      <c r="G981" s="29">
        <f t="shared" si="76"/>
        <v>-15.584394375365127</v>
      </c>
    </row>
    <row r="982" spans="1:7" x14ac:dyDescent="0.25">
      <c r="A982" s="23">
        <v>938.55078100000003</v>
      </c>
      <c r="B982" s="23">
        <v>3577.2509770000001</v>
      </c>
      <c r="C982" s="30">
        <f t="shared" si="79"/>
        <v>3605.271883098399</v>
      </c>
      <c r="D982" s="26">
        <f t="shared" si="77"/>
        <v>3671.2908879493516</v>
      </c>
      <c r="E982" s="26">
        <f t="shared" si="78"/>
        <v>-66.01900485095257</v>
      </c>
      <c r="F982" s="27">
        <f t="shared" si="75"/>
        <v>938.55078100000003</v>
      </c>
      <c r="G982" s="29">
        <f t="shared" si="76"/>
        <v>-15.490327608411748</v>
      </c>
    </row>
    <row r="983" spans="1:7" x14ac:dyDescent="0.25">
      <c r="A983" s="23">
        <v>937.32617200000004</v>
      </c>
      <c r="B983" s="23">
        <v>3542.3845209999999</v>
      </c>
      <c r="C983" s="30">
        <f t="shared" si="79"/>
        <v>3596.1927343638449</v>
      </c>
      <c r="D983" s="26">
        <f t="shared" si="77"/>
        <v>3661.9477923626182</v>
      </c>
      <c r="E983" s="26">
        <f t="shared" si="78"/>
        <v>-65.755057998773282</v>
      </c>
      <c r="F983" s="27">
        <f t="shared" si="75"/>
        <v>937.32617200000004</v>
      </c>
      <c r="G983" s="29">
        <f t="shared" si="76"/>
        <v>-15.428396605048446</v>
      </c>
    </row>
    <row r="984" spans="1:7" x14ac:dyDescent="0.25">
      <c r="A984" s="23">
        <v>936.10351600000001</v>
      </c>
      <c r="B984" s="23">
        <v>3563.0041500000002</v>
      </c>
      <c r="C984" s="30">
        <f t="shared" si="79"/>
        <v>3590.9606852389675</v>
      </c>
      <c r="D984" s="26">
        <f t="shared" si="77"/>
        <v>3652.607930984319</v>
      </c>
      <c r="E984" s="26">
        <f t="shared" si="78"/>
        <v>-61.647245745351483</v>
      </c>
      <c r="F984" s="27">
        <f t="shared" si="75"/>
        <v>936.10351600000001</v>
      </c>
      <c r="G984" s="29">
        <f t="shared" si="76"/>
        <v>-14.464562665063911</v>
      </c>
    </row>
    <row r="985" spans="1:7" x14ac:dyDescent="0.25">
      <c r="A985" s="23">
        <v>934.87890600000003</v>
      </c>
      <c r="B985" s="23">
        <v>3479.0932619999999</v>
      </c>
      <c r="C985" s="30">
        <f t="shared" si="79"/>
        <v>3577.5023112487738</v>
      </c>
      <c r="D985" s="26">
        <f t="shared" si="77"/>
        <v>3643.2414662781102</v>
      </c>
      <c r="E985" s="26">
        <f t="shared" si="78"/>
        <v>-65.739155029336416</v>
      </c>
      <c r="F985" s="27">
        <f t="shared" si="75"/>
        <v>934.87890600000003</v>
      </c>
      <c r="G985" s="29">
        <f t="shared" si="76"/>
        <v>-15.424665221834177</v>
      </c>
    </row>
    <row r="986" spans="1:7" x14ac:dyDescent="0.25">
      <c r="A986" s="23">
        <v>933.65625</v>
      </c>
      <c r="B986" s="23">
        <v>3680.9946289999998</v>
      </c>
      <c r="C986" s="30">
        <f t="shared" si="79"/>
        <v>3568.0819741650866</v>
      </c>
      <c r="D986" s="26">
        <f t="shared" si="77"/>
        <v>3633.8782967030347</v>
      </c>
      <c r="E986" s="26">
        <f t="shared" si="78"/>
        <v>-65.796322537948072</v>
      </c>
      <c r="F986" s="27">
        <f t="shared" ref="F986:F1014" si="80">A986</f>
        <v>933.65625</v>
      </c>
      <c r="G986" s="29">
        <f t="shared" ref="G986:G1014" si="81">E986/$J$6</f>
        <v>-15.438078684199303</v>
      </c>
    </row>
    <row r="987" spans="1:7" x14ac:dyDescent="0.25">
      <c r="A987" s="23">
        <v>932.43164100000001</v>
      </c>
      <c r="B987" s="23">
        <v>3616.2841800000001</v>
      </c>
      <c r="C987" s="30">
        <f t="shared" si="79"/>
        <v>3555.3871692128141</v>
      </c>
      <c r="D987" s="26">
        <f t="shared" si="77"/>
        <v>3624.4885102699573</v>
      </c>
      <c r="E987" s="26">
        <f t="shared" si="78"/>
        <v>-69.101341057143145</v>
      </c>
      <c r="F987" s="27">
        <f t="shared" si="80"/>
        <v>932.43164100000001</v>
      </c>
      <c r="G987" s="29">
        <f t="shared" si="81"/>
        <v>-16.213549622147873</v>
      </c>
    </row>
    <row r="988" spans="1:7" x14ac:dyDescent="0.25">
      <c r="A988" s="23">
        <v>931.20703100000003</v>
      </c>
      <c r="B988" s="23">
        <v>3628.344971</v>
      </c>
      <c r="C988" s="30">
        <f t="shared" si="79"/>
        <v>3548.5602877093829</v>
      </c>
      <c r="D988" s="26">
        <f t="shared" si="77"/>
        <v>3615.0870542095199</v>
      </c>
      <c r="E988" s="26">
        <f t="shared" si="78"/>
        <v>-66.526766500137001</v>
      </c>
      <c r="F988" s="27">
        <f t="shared" si="80"/>
        <v>931.20703100000003</v>
      </c>
      <c r="G988" s="29">
        <f t="shared" si="81"/>
        <v>-15.609465943056621</v>
      </c>
    </row>
    <row r="989" spans="1:7" x14ac:dyDescent="0.25">
      <c r="A989" s="23">
        <v>929.98242200000004</v>
      </c>
      <c r="B989" s="23">
        <v>3542.3571780000002</v>
      </c>
      <c r="C989" s="30">
        <f t="shared" si="79"/>
        <v>3553.9894922455055</v>
      </c>
      <c r="D989" s="26">
        <f t="shared" si="77"/>
        <v>3605.6739519126368</v>
      </c>
      <c r="E989" s="26">
        <f t="shared" si="78"/>
        <v>-51.68445966713125</v>
      </c>
      <c r="F989" s="27">
        <f t="shared" si="80"/>
        <v>929.98242200000004</v>
      </c>
      <c r="G989" s="29">
        <f t="shared" si="81"/>
        <v>-12.126950630581263</v>
      </c>
    </row>
    <row r="990" spans="1:7" x14ac:dyDescent="0.25">
      <c r="A990" s="23">
        <v>928.75781300000006</v>
      </c>
      <c r="B990" s="23">
        <v>3469.1901859999998</v>
      </c>
      <c r="C990" s="30">
        <f t="shared" si="79"/>
        <v>3550.7479776894406</v>
      </c>
      <c r="D990" s="26">
        <f t="shared" si="77"/>
        <v>3596.2492037436532</v>
      </c>
      <c r="E990" s="26">
        <f t="shared" si="78"/>
        <v>-45.501226054212566</v>
      </c>
      <c r="F990" s="27">
        <f t="shared" si="80"/>
        <v>928.75781300000006</v>
      </c>
      <c r="G990" s="29">
        <f t="shared" si="81"/>
        <v>-10.676151507515234</v>
      </c>
    </row>
    <row r="991" spans="1:7" x14ac:dyDescent="0.25">
      <c r="A991" s="23">
        <v>927.53320299999996</v>
      </c>
      <c r="B991" s="23">
        <v>3479.1428219999998</v>
      </c>
      <c r="C991" s="30">
        <f t="shared" si="79"/>
        <v>3541.8361766740768</v>
      </c>
      <c r="D991" s="26">
        <f t="shared" si="77"/>
        <v>3586.8128100288832</v>
      </c>
      <c r="E991" s="26">
        <f t="shared" si="78"/>
        <v>-44.976633354806381</v>
      </c>
      <c r="F991" s="27">
        <f t="shared" si="80"/>
        <v>927.53320299999996</v>
      </c>
      <c r="G991" s="29">
        <f t="shared" si="81"/>
        <v>-10.55306403000586</v>
      </c>
    </row>
    <row r="992" spans="1:7" x14ac:dyDescent="0.25">
      <c r="A992" s="23">
        <v>926.30859399999997</v>
      </c>
      <c r="B992" s="23">
        <v>3576.4252929999998</v>
      </c>
      <c r="C992" s="30">
        <f t="shared" si="79"/>
        <v>3536.9883540552473</v>
      </c>
      <c r="D992" s="26">
        <f t="shared" si="77"/>
        <v>3577.3647942162934</v>
      </c>
      <c r="E992" s="26">
        <f t="shared" si="78"/>
        <v>-40.376440161046048</v>
      </c>
      <c r="F992" s="27">
        <f t="shared" si="80"/>
        <v>926.30859399999997</v>
      </c>
      <c r="G992" s="29">
        <f t="shared" si="81"/>
        <v>-9.4737005983060065</v>
      </c>
    </row>
    <row r="993" spans="1:7" x14ac:dyDescent="0.25">
      <c r="A993" s="23">
        <v>925.08203100000003</v>
      </c>
      <c r="B993" s="23">
        <v>3573.5744629999999</v>
      </c>
      <c r="C993" s="30">
        <f t="shared" si="79"/>
        <v>3531.6719828715268</v>
      </c>
      <c r="D993" s="26">
        <f t="shared" si="77"/>
        <v>3567.89005345435</v>
      </c>
      <c r="E993" s="26">
        <f t="shared" si="78"/>
        <v>-36.218070582823202</v>
      </c>
      <c r="F993" s="27">
        <f t="shared" si="80"/>
        <v>925.08203100000003</v>
      </c>
      <c r="G993" s="29">
        <f t="shared" si="81"/>
        <v>-8.4980041722700506</v>
      </c>
    </row>
    <row r="994" spans="1:7" x14ac:dyDescent="0.25">
      <c r="A994" s="23">
        <v>923.85742200000004</v>
      </c>
      <c r="B994" s="23">
        <v>3472.780029</v>
      </c>
      <c r="C994" s="30">
        <f t="shared" si="79"/>
        <v>3517.3909828045116</v>
      </c>
      <c r="D994" s="26">
        <f t="shared" si="77"/>
        <v>3558.4187836298715</v>
      </c>
      <c r="E994" s="26">
        <f t="shared" si="78"/>
        <v>-41.027800825359918</v>
      </c>
      <c r="F994" s="27">
        <f t="shared" si="80"/>
        <v>923.85742200000004</v>
      </c>
      <c r="G994" s="29">
        <f t="shared" si="81"/>
        <v>-9.6265321973922653</v>
      </c>
    </row>
    <row r="995" spans="1:7" x14ac:dyDescent="0.25">
      <c r="A995" s="23">
        <v>922.63085899999999</v>
      </c>
      <c r="B995" s="23">
        <v>3482.7238769999999</v>
      </c>
      <c r="C995" s="30">
        <f>(-171*B985+-76*B986+9*B987+84*B988+149*B989+204*B990+249*B991+284*B992+309*B993+324*B994+329*B995+324*B996+309*B997+284*B998+249*B999+204*B1000+149*B1001+84*B1002+9*B1003+-76*B1004+-171*B1005)/3059</f>
        <v>3505.3268626034655</v>
      </c>
      <c r="D995" s="26">
        <f t="shared" si="77"/>
        <v>3548.9207678764051</v>
      </c>
      <c r="E995" s="26">
        <f t="shared" si="78"/>
        <v>-43.593905272939537</v>
      </c>
      <c r="F995" s="27">
        <f t="shared" si="80"/>
        <v>922.63085899999999</v>
      </c>
      <c r="G995" s="29">
        <f t="shared" si="81"/>
        <v>-10.228628497694757</v>
      </c>
    </row>
    <row r="996" spans="1:7" x14ac:dyDescent="0.25">
      <c r="A996" s="23">
        <v>921.40429700000004</v>
      </c>
      <c r="B996" s="23">
        <v>3533.1030270000001</v>
      </c>
      <c r="C996" s="30">
        <f t="shared" si="79"/>
        <v>3489.1883306338673</v>
      </c>
      <c r="D996" s="26">
        <f t="shared" si="77"/>
        <v>3539.4111252143575</v>
      </c>
      <c r="E996" s="26">
        <f t="shared" si="78"/>
        <v>-50.222794580490245</v>
      </c>
      <c r="F996" s="27">
        <f t="shared" si="80"/>
        <v>921.40429700000004</v>
      </c>
      <c r="G996" s="29">
        <f t="shared" si="81"/>
        <v>-11.783993763888656</v>
      </c>
    </row>
    <row r="997" spans="1:7" x14ac:dyDescent="0.25">
      <c r="A997" s="23">
        <v>920.17773399999999</v>
      </c>
      <c r="B997" s="23">
        <v>3494.0883789999998</v>
      </c>
      <c r="C997" s="30">
        <f t="shared" si="79"/>
        <v>3482.3107966073881</v>
      </c>
      <c r="D997" s="26">
        <f t="shared" si="77"/>
        <v>3529.8898482127697</v>
      </c>
      <c r="E997" s="26">
        <f t="shared" si="78"/>
        <v>-47.579051605381665</v>
      </c>
      <c r="F997" s="27">
        <f t="shared" si="80"/>
        <v>920.17773399999999</v>
      </c>
      <c r="G997" s="29">
        <f t="shared" si="81"/>
        <v>-11.163680796594994</v>
      </c>
    </row>
    <row r="998" spans="1:7" x14ac:dyDescent="0.25">
      <c r="A998" s="23">
        <v>918.95117200000004</v>
      </c>
      <c r="B998" s="23">
        <v>3535.9348140000002</v>
      </c>
      <c r="C998" s="30">
        <f t="shared" si="79"/>
        <v>3478.9392275681598</v>
      </c>
      <c r="D998" s="26">
        <f t="shared" si="77"/>
        <v>3520.3569604719905</v>
      </c>
      <c r="E998" s="26">
        <f t="shared" si="78"/>
        <v>-41.417732903830711</v>
      </c>
      <c r="F998" s="27">
        <f t="shared" si="80"/>
        <v>918.95117200000004</v>
      </c>
      <c r="G998" s="29">
        <f t="shared" si="81"/>
        <v>-9.7180236649504028</v>
      </c>
    </row>
    <row r="999" spans="1:7" x14ac:dyDescent="0.25">
      <c r="A999" s="23">
        <v>917.72460899999999</v>
      </c>
      <c r="B999" s="23">
        <v>3426.741211</v>
      </c>
      <c r="C999" s="30">
        <f t="shared" si="79"/>
        <v>3484.5041567678982</v>
      </c>
      <c r="D999" s="26">
        <f t="shared" si="77"/>
        <v>3510.8124545231603</v>
      </c>
      <c r="E999" s="26">
        <f t="shared" si="78"/>
        <v>-26.308297755262174</v>
      </c>
      <c r="F999" s="27">
        <f t="shared" si="80"/>
        <v>917.72460899999999</v>
      </c>
      <c r="G999" s="29">
        <f t="shared" si="81"/>
        <v>-6.1728308684552129</v>
      </c>
    </row>
    <row r="1000" spans="1:7" x14ac:dyDescent="0.25">
      <c r="A1000" s="23">
        <v>916.49609399999997</v>
      </c>
      <c r="B1000" s="23">
        <v>3445.1911620000001</v>
      </c>
      <c r="C1000" s="30">
        <f t="shared" si="79"/>
        <v>3471.3786035985613</v>
      </c>
      <c r="D1000" s="26">
        <f t="shared" si="77"/>
        <v>3501.2411290042364</v>
      </c>
      <c r="E1000" s="26">
        <f t="shared" si="78"/>
        <v>-29.862525405675115</v>
      </c>
      <c r="F1000" s="27">
        <f t="shared" si="80"/>
        <v>916.49609399999997</v>
      </c>
      <c r="G1000" s="29">
        <f t="shared" si="81"/>
        <v>-7.0067748338946982</v>
      </c>
    </row>
    <row r="1001" spans="1:7" x14ac:dyDescent="0.25">
      <c r="A1001" s="23">
        <v>915.26953100000003</v>
      </c>
      <c r="B1001" s="23">
        <v>3467.8864749999998</v>
      </c>
      <c r="C1001" s="30">
        <f t="shared" si="79"/>
        <v>3455.348124431514</v>
      </c>
      <c r="D1001" s="26">
        <f t="shared" si="77"/>
        <v>3491.673407954424</v>
      </c>
      <c r="E1001" s="26">
        <f t="shared" si="78"/>
        <v>-36.325283522910013</v>
      </c>
      <c r="F1001" s="27">
        <f t="shared" si="80"/>
        <v>915.26953100000003</v>
      </c>
      <c r="G1001" s="29">
        <f t="shared" si="81"/>
        <v>-8.5231600129185896</v>
      </c>
    </row>
    <row r="1002" spans="1:7" x14ac:dyDescent="0.25">
      <c r="A1002" s="23">
        <v>914.04101600000001</v>
      </c>
      <c r="B1002" s="23">
        <v>3450.1821289999998</v>
      </c>
      <c r="C1002" s="30">
        <f t="shared" si="79"/>
        <v>3445.4801038453747</v>
      </c>
      <c r="D1002" s="26">
        <f t="shared" si="77"/>
        <v>3482.0788465910155</v>
      </c>
      <c r="E1002" s="26">
        <f t="shared" si="78"/>
        <v>-36.59874274564072</v>
      </c>
      <c r="F1002" s="27">
        <f t="shared" si="80"/>
        <v>914.04101600000001</v>
      </c>
      <c r="G1002" s="29">
        <f t="shared" si="81"/>
        <v>-8.5873229453530247</v>
      </c>
    </row>
    <row r="1003" spans="1:7" x14ac:dyDescent="0.25">
      <c r="A1003" s="23">
        <v>912.8125</v>
      </c>
      <c r="B1003" s="23">
        <v>3400.6042480000001</v>
      </c>
      <c r="C1003" s="30">
        <f t="shared" si="79"/>
        <v>3437.4165373354031</v>
      </c>
      <c r="D1003" s="26">
        <f t="shared" si="77"/>
        <v>3472.4726624083578</v>
      </c>
      <c r="E1003" s="26">
        <f t="shared" si="78"/>
        <v>-35.056125072954728</v>
      </c>
      <c r="F1003" s="27">
        <f t="shared" si="80"/>
        <v>912.8125</v>
      </c>
      <c r="G1003" s="29">
        <f t="shared" si="81"/>
        <v>-8.2253718196373367</v>
      </c>
    </row>
    <row r="1004" spans="1:7" x14ac:dyDescent="0.25">
      <c r="A1004" s="23">
        <v>911.58593800000006</v>
      </c>
      <c r="B1004" s="23">
        <v>3470.0437010000001</v>
      </c>
      <c r="C1004" s="25">
        <f>(-171*B994+-76*B995+9*B996+84*B997+149*B998+204*B999+249*B1000+284*B1001+309*B1002+324*B1003+329*B1004+324*B1005+309*B1006+284*B1007+249*B1008+204*B1009+149*B1010+84*B1011+9*B1012+-76*B1013+-171*B1014)/3059</f>
        <v>3433.9726304217056</v>
      </c>
      <c r="D1004" s="26">
        <f t="shared" si="77"/>
        <v>3462.8701779884741</v>
      </c>
      <c r="E1004" s="26">
        <f t="shared" si="78"/>
        <v>-28.89754756676848</v>
      </c>
      <c r="F1004" s="27">
        <f t="shared" si="80"/>
        <v>911.58593800000006</v>
      </c>
      <c r="G1004" s="29">
        <f t="shared" si="81"/>
        <v>-6.7803578666400748</v>
      </c>
    </row>
    <row r="1005" spans="1:7" x14ac:dyDescent="0.25">
      <c r="A1005" s="23">
        <v>910.35742200000004</v>
      </c>
      <c r="B1005" s="23">
        <v>3454.474365</v>
      </c>
      <c r="C1005" s="25">
        <f>(-136*B996+-51*B997+24*B998+89*B999+144*B1000+189*B1001+224*B1002+249*B1003+264*B1004+269*B1005+264*B1006+249*B1007+224*B1008+189*B1009+144*B1010+89*B1011+24*B1012+-51*B1013+-136*B1014)/2261</f>
        <v>3421.5570409646175</v>
      </c>
      <c r="D1005" s="26">
        <f t="shared" si="77"/>
        <v>3453.2408065610707</v>
      </c>
      <c r="E1005" s="26">
        <f t="shared" si="78"/>
        <v>-31.683765596453213</v>
      </c>
      <c r="F1005" s="27">
        <f t="shared" si="80"/>
        <v>910.35742200000004</v>
      </c>
      <c r="G1005" s="29">
        <f t="shared" si="81"/>
        <v>-7.4341003785988455</v>
      </c>
    </row>
    <row r="1006" spans="1:7" x14ac:dyDescent="0.25">
      <c r="A1006" s="23">
        <v>909.12695299999996</v>
      </c>
      <c r="B1006" s="23">
        <v>3392.1811520000001</v>
      </c>
      <c r="C1006" s="25">
        <f>(-21*B998+-6*B999+7*B1000+18*B1001+27*B1002+34*B1003+39*B1004+42*B1005+43*B1006+42*B1007+39*B1008+34*B1009+27*B1010+18*B1011+7*B1012+-6*B1013+-21*B1014)/323</f>
        <v>3417.0001148359133</v>
      </c>
      <c r="D1006" s="26">
        <f t="shared" si="77"/>
        <v>3443.5845087668222</v>
      </c>
      <c r="E1006" s="26">
        <f t="shared" si="78"/>
        <v>-26.584393930908846</v>
      </c>
      <c r="F1006" s="27">
        <f t="shared" si="80"/>
        <v>909.12695299999996</v>
      </c>
      <c r="G1006" s="29">
        <f t="shared" si="81"/>
        <v>-6.2376125206756923</v>
      </c>
    </row>
    <row r="1007" spans="1:7" x14ac:dyDescent="0.25">
      <c r="A1007" s="23">
        <v>907.89843800000006</v>
      </c>
      <c r="B1007" s="23">
        <v>3467.9514159999999</v>
      </c>
      <c r="C1007" s="25">
        <f>(-78*B1000+-13*B1001+42*B1002+87*B1003+122*B1004+147*B1005+162*B1006+167*B1007+162*B1008+147*B1009+122*B1010+87*B1011+42*B1012+-13*B1013+-78*B1014)/1105</f>
        <v>3415.7826303357456</v>
      </c>
      <c r="D1007" s="26">
        <f t="shared" si="77"/>
        <v>3433.931953537638</v>
      </c>
      <c r="E1007" s="26">
        <f t="shared" si="78"/>
        <v>-18.149323201892457</v>
      </c>
      <c r="F1007" s="27">
        <f t="shared" si="80"/>
        <v>907.89843800000006</v>
      </c>
      <c r="G1007" s="29">
        <f t="shared" si="81"/>
        <v>-4.2584550146275975</v>
      </c>
    </row>
    <row r="1008" spans="1:7" x14ac:dyDescent="0.25">
      <c r="A1008" s="23">
        <v>906.66992200000004</v>
      </c>
      <c r="B1008" s="23">
        <v>3399.3107909999999</v>
      </c>
      <c r="C1008" s="25">
        <f>(-11*B1002+0*B1003+9*B1004+16*B1005+21*B1006+24*B1007+25*B1008+24*B1009+21*B1010+16*B1011+9*B1012+0*B1013+-11*B1014)/143</f>
        <v>3410.7481492027973</v>
      </c>
      <c r="D1008" s="26">
        <f t="shared" si="77"/>
        <v>3424.2678160112737</v>
      </c>
      <c r="E1008" s="26">
        <f t="shared" si="78"/>
        <v>-13.519666808476359</v>
      </c>
      <c r="F1008" s="27">
        <f t="shared" si="80"/>
        <v>906.66992200000004</v>
      </c>
      <c r="G1008" s="29">
        <f t="shared" si="81"/>
        <v>-3.1721785036395858</v>
      </c>
    </row>
    <row r="1009" spans="1:7" x14ac:dyDescent="0.25">
      <c r="A1009" s="23">
        <v>905.43945299999996</v>
      </c>
      <c r="B1009" s="23">
        <v>3288.2416990000002</v>
      </c>
      <c r="C1009" s="25">
        <f>(-36*B1004+9*B1005+44*B1006+69*B1007+84*B1008+89*B1009+84*B1010+69*B1011+44*B1012+9*B1013+-36*B1014)/429</f>
        <v>3400.5490875897435</v>
      </c>
      <c r="D1009" s="26">
        <f t="shared" si="77"/>
        <v>3414.5767212621831</v>
      </c>
      <c r="E1009" s="26">
        <f t="shared" si="78"/>
        <v>-14.027633672439606</v>
      </c>
      <c r="F1009" s="27">
        <f t="shared" si="80"/>
        <v>905.43945299999996</v>
      </c>
      <c r="G1009" s="29">
        <f t="shared" si="81"/>
        <v>-3.2913649887247924</v>
      </c>
    </row>
    <row r="1010" spans="1:7" x14ac:dyDescent="0.25">
      <c r="A1010" s="23">
        <v>904.21093800000006</v>
      </c>
      <c r="B1010" s="23">
        <v>3472.2292480000001</v>
      </c>
      <c r="C1010" s="25">
        <f>(-21*B1006+14*B1007+39*B1008+54*B1009+59*B1010+54*B1011+39*B1012+14*B1013+-21*B1014)/231</f>
        <v>3404.8894487099569</v>
      </c>
      <c r="D1010" s="26">
        <f t="shared" si="77"/>
        <v>3404.8894487099569</v>
      </c>
      <c r="E1010" s="26">
        <f t="shared" si="78"/>
        <v>0</v>
      </c>
      <c r="F1010" s="27">
        <f t="shared" si="80"/>
        <v>904.21093800000006</v>
      </c>
      <c r="G1010" s="29">
        <f t="shared" si="81"/>
        <v>0</v>
      </c>
    </row>
    <row r="1011" spans="1:7" x14ac:dyDescent="0.25">
      <c r="A1011" s="23">
        <v>902.98046899999997</v>
      </c>
      <c r="B1011" s="23">
        <v>3458.8002929999998</v>
      </c>
      <c r="C1011" s="25">
        <f>(-2*B1008+3*B1009+6*B1010+7*B1011+6*B1012+3*B1013-2*B1014)/21</f>
        <v>3417.8756743333333</v>
      </c>
      <c r="D1011" s="26">
        <f t="shared" si="77"/>
        <v>3395.1751905429064</v>
      </c>
      <c r="E1011" s="26">
        <f t="shared" si="78"/>
        <v>22.700483790426915</v>
      </c>
      <c r="F1011" s="27">
        <f t="shared" si="80"/>
        <v>902.98046899999997</v>
      </c>
      <c r="G1011" s="29">
        <f t="shared" si="81"/>
        <v>5.3263137118929134</v>
      </c>
    </row>
    <row r="1012" spans="1:7" x14ac:dyDescent="0.25">
      <c r="A1012" s="23">
        <v>901.75</v>
      </c>
      <c r="B1012" s="23">
        <v>3364.7585450000001</v>
      </c>
      <c r="C1012" s="25">
        <f>(-3*B1010+12*B1011+17*B1012+12*B1013+-3*B1014)/35</f>
        <v>3409.6739398571426</v>
      </c>
      <c r="D1012" s="26">
        <f t="shared" si="77"/>
        <v>3385.4493536860809</v>
      </c>
      <c r="E1012" s="26">
        <f t="shared" si="78"/>
        <v>24.224586171061674</v>
      </c>
      <c r="F1012" s="27">
        <f t="shared" si="80"/>
        <v>901.75</v>
      </c>
      <c r="G1012" s="29">
        <f t="shared" si="81"/>
        <v>5.6839205137235833</v>
      </c>
    </row>
    <row r="1013" spans="1:7" x14ac:dyDescent="0.25">
      <c r="A1013" s="23">
        <v>900.51953100000003</v>
      </c>
      <c r="B1013" s="23">
        <v>3444.685547</v>
      </c>
      <c r="C1013" s="25">
        <f>B1013</f>
        <v>3444.685547</v>
      </c>
      <c r="D1013" s="26">
        <f t="shared" si="77"/>
        <v>3375.7119462920928</v>
      </c>
      <c r="E1013" s="26">
        <f t="shared" si="78"/>
        <v>68.973600707907281</v>
      </c>
      <c r="F1013" s="27">
        <f t="shared" si="80"/>
        <v>900.51953100000003</v>
      </c>
      <c r="G1013" s="29">
        <f t="shared" si="81"/>
        <v>16.183577345786791</v>
      </c>
    </row>
    <row r="1014" spans="1:7" x14ac:dyDescent="0.25">
      <c r="A1014" s="23">
        <v>899.28906300000006</v>
      </c>
      <c r="B1014" s="23">
        <v>3429.1499020000001</v>
      </c>
      <c r="C1014" s="25">
        <f>B1014</f>
        <v>3429.1499020000001</v>
      </c>
      <c r="D1014" s="26">
        <f t="shared" si="77"/>
        <v>3365.9629844412302</v>
      </c>
      <c r="E1014" s="26">
        <f t="shared" si="78"/>
        <v>63.186917558769892</v>
      </c>
      <c r="F1014" s="27">
        <f t="shared" si="80"/>
        <v>899.28906300000006</v>
      </c>
      <c r="G1014" s="29">
        <f t="shared" si="81"/>
        <v>14.825822590946366</v>
      </c>
    </row>
  </sheetData>
  <mergeCells count="8">
    <mergeCell ref="R12:U12"/>
    <mergeCell ref="R13:U24"/>
    <mergeCell ref="B1:C1"/>
    <mergeCell ref="B2:C2"/>
    <mergeCell ref="I3:J3"/>
    <mergeCell ref="L3:N3"/>
    <mergeCell ref="P3:S3"/>
    <mergeCell ref="P6:S6"/>
  </mergeCells>
  <pageMargins left="0.7" right="0.7" top="0.75" bottom="0.75" header="0.3" footer="0.3"/>
  <pageSetup paperSize="9" orientation="portrait" horizontalDpi="4294967292" verticalDpi="429496729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7"/>
  <sheetViews>
    <sheetView zoomScale="60" zoomScaleNormal="60" zoomScalePageLayoutView="60" workbookViewId="0">
      <selection activeCell="D1006" sqref="D1006"/>
    </sheetView>
  </sheetViews>
  <sheetFormatPr defaultColWidth="12.42578125" defaultRowHeight="15.75" x14ac:dyDescent="0.25"/>
  <cols>
    <col min="1" max="1" width="16.7109375" style="156" customWidth="1"/>
    <col min="2" max="2" width="15.85546875" style="156" customWidth="1"/>
    <col min="3" max="3" width="15.28515625" style="157" customWidth="1"/>
    <col min="4" max="4" width="12.42578125" style="157"/>
    <col min="5" max="5" width="12.42578125" style="157" customWidth="1"/>
    <col min="6" max="6" width="12.42578125" style="61"/>
    <col min="7" max="7" width="20.85546875" style="61" customWidth="1"/>
    <col min="8" max="8" width="19" style="61" customWidth="1"/>
    <col min="9" max="9" width="20.85546875" style="61" customWidth="1"/>
    <col min="10" max="10" width="12.42578125" style="61"/>
    <col min="11" max="11" width="13.42578125" style="61" bestFit="1" customWidth="1"/>
    <col min="12" max="12" width="12.42578125" style="61"/>
    <col min="13" max="13" width="26.140625" style="61" customWidth="1"/>
    <col min="14" max="14" width="13.42578125" style="61" bestFit="1" customWidth="1"/>
    <col min="15" max="15" width="12.42578125" style="61"/>
    <col min="16" max="16" width="16.42578125" style="61" bestFit="1" customWidth="1"/>
    <col min="17" max="17" width="25.140625" style="61" bestFit="1" customWidth="1"/>
    <col min="18" max="16384" width="12.42578125" style="61"/>
  </cols>
  <sheetData>
    <row r="1" spans="1:16" ht="63.75" thickBot="1" x14ac:dyDescent="0.3">
      <c r="A1" s="158" t="s">
        <v>88</v>
      </c>
      <c r="B1" s="159" t="s">
        <v>32</v>
      </c>
      <c r="C1" s="160" t="s">
        <v>39</v>
      </c>
      <c r="D1" s="227" t="s">
        <v>87</v>
      </c>
      <c r="E1" s="228"/>
      <c r="F1" s="119"/>
      <c r="K1" s="120"/>
    </row>
    <row r="2" spans="1:16" ht="15" customHeight="1" thickBot="1" x14ac:dyDescent="0.3">
      <c r="A2" s="164">
        <f>'2'!F4</f>
        <v>2026.03125</v>
      </c>
      <c r="B2" s="165">
        <f>'2'!G4</f>
        <v>-20.311825212645225</v>
      </c>
      <c r="C2" s="170">
        <f>((B2+B3)/2)*(A2-A3)</f>
        <v>-9.0141023275526866</v>
      </c>
      <c r="D2" s="167">
        <f>IF(B2&lt;1000.5,0,1)</f>
        <v>0</v>
      </c>
      <c r="E2" s="151">
        <f>SUM($D$2:D3)*D2</f>
        <v>0</v>
      </c>
      <c r="F2" s="121"/>
      <c r="G2" s="122"/>
      <c r="H2" s="123" t="s">
        <v>4</v>
      </c>
      <c r="I2" s="123" t="s">
        <v>5</v>
      </c>
      <c r="J2" s="123" t="s">
        <v>6</v>
      </c>
      <c r="K2" s="124"/>
    </row>
    <row r="3" spans="1:16" ht="15.95" customHeight="1" thickBot="1" x14ac:dyDescent="0.3">
      <c r="A3" s="149">
        <f>'2'!F5</f>
        <v>2025.0195309999999</v>
      </c>
      <c r="B3" s="150">
        <f>'2'!G5</f>
        <v>2.4924458641266467</v>
      </c>
      <c r="C3" s="171">
        <f>((B3+B4)/2)*(A3-A4)</f>
        <v>12.858208446032636</v>
      </c>
      <c r="D3" s="168">
        <f t="shared" ref="D3:D66" si="0">IF(B3&lt;1000.5,0,1)</f>
        <v>0</v>
      </c>
      <c r="E3" s="152">
        <f>SUM($D$2:D4)*D3</f>
        <v>0</v>
      </c>
      <c r="F3" s="121"/>
      <c r="G3" s="125" t="s">
        <v>7</v>
      </c>
      <c r="H3" s="126">
        <f>MATCH(J3,B:B,0)</f>
        <v>403</v>
      </c>
      <c r="I3" s="127">
        <f>INDEX(A:A,H3,1)</f>
        <v>1604.7148440000001</v>
      </c>
      <c r="J3" s="127">
        <f>MAX(B2:B1012)</f>
        <v>2000</v>
      </c>
      <c r="K3" s="120"/>
    </row>
    <row r="4" spans="1:16" ht="15.95" customHeight="1" thickBot="1" x14ac:dyDescent="0.3">
      <c r="A4" s="149">
        <f>'2'!F6</f>
        <v>2024.0078129999999</v>
      </c>
      <c r="B4" s="150">
        <f>'2'!G6</f>
        <v>22.926116316308953</v>
      </c>
      <c r="C4" s="171">
        <f t="shared" ref="C4:C67" si="1">((B4+B5)/2)*(A4-A5)</f>
        <v>17.417417729127923</v>
      </c>
      <c r="D4" s="168">
        <f t="shared" si="0"/>
        <v>0</v>
      </c>
      <c r="E4" s="152">
        <f>SUM($D$2:D5)*D4</f>
        <v>0</v>
      </c>
      <c r="F4" s="121"/>
      <c r="G4" s="128" t="s">
        <v>8</v>
      </c>
      <c r="H4" s="129">
        <f>MATCH(J4,B:B,0)</f>
        <v>639</v>
      </c>
      <c r="I4" s="127">
        <f>INDEX(A:A,H4,1)</f>
        <v>1341.4472659999999</v>
      </c>
      <c r="J4" s="130">
        <f>MAX(B543:B1012)</f>
        <v>1245.9283271952606</v>
      </c>
      <c r="K4" s="120"/>
    </row>
    <row r="5" spans="1:16" ht="16.5" thickBot="1" x14ac:dyDescent="0.3">
      <c r="A5" s="149">
        <f>'2'!F7</f>
        <v>2022.998047</v>
      </c>
      <c r="B5" s="150">
        <f>'2'!G7</f>
        <v>11.571812370395998</v>
      </c>
      <c r="C5" s="171">
        <f t="shared" si="1"/>
        <v>5.5322897752079072</v>
      </c>
      <c r="D5" s="168">
        <f t="shared" si="0"/>
        <v>0</v>
      </c>
      <c r="E5" s="152">
        <f>SUM($D$2:D6)*D5</f>
        <v>0</v>
      </c>
      <c r="F5" s="121"/>
      <c r="G5" s="131" t="s">
        <v>9</v>
      </c>
      <c r="H5" s="132">
        <f>MATCH(J5,B:B,0)</f>
        <v>315</v>
      </c>
      <c r="I5" s="127">
        <f>INDEX(A:A,H5,1)</f>
        <v>1699.9003909999999</v>
      </c>
      <c r="J5" s="133">
        <f>MIN(B315:B587)</f>
        <v>118.02149955141324</v>
      </c>
      <c r="K5" s="120"/>
    </row>
    <row r="6" spans="1:16" x14ac:dyDescent="0.25">
      <c r="A6" s="149">
        <f>'2'!F8</f>
        <v>2021.986328</v>
      </c>
      <c r="B6" s="150">
        <f>'2'!G8</f>
        <v>-0.63539667550948564</v>
      </c>
      <c r="C6" s="171">
        <f t="shared" si="1"/>
        <v>-2.297218310797764</v>
      </c>
      <c r="D6" s="168">
        <f t="shared" si="0"/>
        <v>0</v>
      </c>
      <c r="E6" s="152">
        <f>SUM($D$2:D7)*D6</f>
        <v>0</v>
      </c>
      <c r="F6" s="121"/>
    </row>
    <row r="7" spans="1:16" ht="16.5" thickBot="1" x14ac:dyDescent="0.3">
      <c r="A7" s="149">
        <f>'2'!F9</f>
        <v>2020.9726559999999</v>
      </c>
      <c r="B7" s="150">
        <f>'2'!G9</f>
        <v>-3.8970720338909284</v>
      </c>
      <c r="C7" s="171">
        <f t="shared" si="1"/>
        <v>-5.1188505282814392</v>
      </c>
      <c r="D7" s="168">
        <f t="shared" si="0"/>
        <v>0</v>
      </c>
      <c r="E7" s="152">
        <f>SUM($D$2:D8)*D7</f>
        <v>0</v>
      </c>
      <c r="F7" s="121"/>
      <c r="I7" s="120"/>
      <c r="J7" s="120"/>
      <c r="K7" s="120"/>
      <c r="L7" s="120"/>
      <c r="M7" s="120"/>
      <c r="N7" s="120"/>
    </row>
    <row r="8" spans="1:16" ht="32.25" thickBot="1" x14ac:dyDescent="0.3">
      <c r="A8" s="149">
        <f>'2'!F10</f>
        <v>2019.9609379999999</v>
      </c>
      <c r="B8" s="150">
        <f>'2'!G10</f>
        <v>-6.222053114187041</v>
      </c>
      <c r="C8" s="171">
        <f t="shared" si="1"/>
        <v>-4.1811511336105394</v>
      </c>
      <c r="D8" s="168">
        <f t="shared" si="0"/>
        <v>0</v>
      </c>
      <c r="E8" s="152">
        <f>SUM($D$2:D9)*D8</f>
        <v>0</v>
      </c>
      <c r="F8" s="121"/>
      <c r="G8" s="134" t="s">
        <v>10</v>
      </c>
      <c r="H8" s="134" t="s">
        <v>11</v>
      </c>
      <c r="I8" s="135" t="s">
        <v>37</v>
      </c>
      <c r="J8" s="136" t="s">
        <v>12</v>
      </c>
      <c r="K8" s="136" t="s">
        <v>13</v>
      </c>
      <c r="L8" s="137" t="s">
        <v>14</v>
      </c>
      <c r="M8" s="138" t="s">
        <v>38</v>
      </c>
    </row>
    <row r="9" spans="1:16" ht="16.5" thickBot="1" x14ac:dyDescent="0.3">
      <c r="A9" s="149">
        <f>'2'!F11</f>
        <v>2018.9492190000001</v>
      </c>
      <c r="B9" s="150">
        <f>'2'!G11</f>
        <v>-2.0433864665881147</v>
      </c>
      <c r="C9" s="171">
        <f t="shared" si="1"/>
        <v>1.8624558198729895</v>
      </c>
      <c r="D9" s="168">
        <f t="shared" si="0"/>
        <v>0</v>
      </c>
      <c r="E9" s="152">
        <f>SUM($D$2:D10)*D9</f>
        <v>0</v>
      </c>
      <c r="F9" s="121"/>
      <c r="G9" s="139">
        <f>J4/J3</f>
        <v>0.62296416359763029</v>
      </c>
      <c r="H9" s="140">
        <f>I3-I4</f>
        <v>263.26757800000019</v>
      </c>
      <c r="I9" s="140">
        <f>J3/J5</f>
        <v>16.946064976311778</v>
      </c>
      <c r="J9" s="140">
        <f>J12-J13</f>
        <v>58.947265000000016</v>
      </c>
      <c r="K9" s="141">
        <f>I3</f>
        <v>1604.7148440000001</v>
      </c>
      <c r="L9" s="141">
        <f>I4</f>
        <v>1341.4472659999999</v>
      </c>
      <c r="M9" s="142">
        <f>SUM(C315:C929)</f>
        <v>407639.71526652866</v>
      </c>
    </row>
    <row r="10" spans="1:16" ht="16.5" thickBot="1" x14ac:dyDescent="0.3">
      <c r="A10" s="149">
        <f>'2'!F12</f>
        <v>2017.9375</v>
      </c>
      <c r="B10" s="150">
        <f>'2'!G12</f>
        <v>5.7251515018851364</v>
      </c>
      <c r="C10" s="171">
        <f t="shared" si="1"/>
        <v>6.9275382269037484</v>
      </c>
      <c r="D10" s="168">
        <f t="shared" si="0"/>
        <v>0</v>
      </c>
      <c r="E10" s="152">
        <f>SUM($D$2:D11)*D10</f>
        <v>0</v>
      </c>
      <c r="F10" s="121"/>
    </row>
    <row r="11" spans="1:16" ht="16.5" thickBot="1" x14ac:dyDescent="0.3">
      <c r="A11" s="149">
        <f>'2'!F13</f>
        <v>2016.923828</v>
      </c>
      <c r="B11" s="150">
        <f>'2'!G13</f>
        <v>7.9430532564656104</v>
      </c>
      <c r="C11" s="171">
        <f t="shared" si="1"/>
        <v>8.4940592733079328</v>
      </c>
      <c r="D11" s="168">
        <f t="shared" si="0"/>
        <v>0</v>
      </c>
      <c r="E11" s="152">
        <f>SUM($D$2:D12)*D11</f>
        <v>0</v>
      </c>
      <c r="F11" s="121"/>
      <c r="G11" s="229" t="s">
        <v>12</v>
      </c>
      <c r="H11" s="230"/>
      <c r="I11" s="230"/>
      <c r="J11" s="231"/>
    </row>
    <row r="12" spans="1:16" x14ac:dyDescent="0.25">
      <c r="A12" s="149">
        <f>'2'!F14</f>
        <v>2015.9101559999999</v>
      </c>
      <c r="B12" s="150">
        <f>'2'!G14</f>
        <v>8.8159363837879976</v>
      </c>
      <c r="C12" s="171">
        <f t="shared" si="1"/>
        <v>8.0439855345083373</v>
      </c>
      <c r="D12" s="168">
        <f t="shared" si="0"/>
        <v>0</v>
      </c>
      <c r="E12" s="152">
        <f>SUM($D$2:D13)*D12</f>
        <v>0</v>
      </c>
      <c r="F12" s="121"/>
      <c r="G12" s="112" t="s">
        <v>73</v>
      </c>
      <c r="H12" s="143">
        <v>1000</v>
      </c>
      <c r="I12" s="113">
        <f>MATCH(1,D1:D497,0)</f>
        <v>381</v>
      </c>
      <c r="J12" s="114">
        <f>INDEX(A1:B497,I12,1)</f>
        <v>1628.658203</v>
      </c>
    </row>
    <row r="13" spans="1:16" ht="16.5" thickBot="1" x14ac:dyDescent="0.3">
      <c r="A13" s="149">
        <f>'2'!F15</f>
        <v>2014.8984379999999</v>
      </c>
      <c r="B13" s="150">
        <f>'2'!G15</f>
        <v>7.0856993180746723</v>
      </c>
      <c r="C13" s="171">
        <f t="shared" si="1"/>
        <v>6.1208172908593612</v>
      </c>
      <c r="D13" s="168">
        <f t="shared" si="0"/>
        <v>0</v>
      </c>
      <c r="E13" s="152">
        <f>SUM($D$2:D14)*D13</f>
        <v>0</v>
      </c>
      <c r="F13" s="121"/>
      <c r="G13" s="115">
        <f>MAX(E1:E497)</f>
        <v>55</v>
      </c>
      <c r="H13" s="144">
        <v>1000</v>
      </c>
      <c r="I13" s="116">
        <f>MATCH(G13,E1:E497,0)</f>
        <v>434</v>
      </c>
      <c r="J13" s="117">
        <f>INDEX(A2:B498,I13,1)</f>
        <v>1569.7109379999999</v>
      </c>
    </row>
    <row r="14" spans="1:16" ht="19.5" thickBot="1" x14ac:dyDescent="0.3">
      <c r="A14" s="149">
        <f>'2'!F16</f>
        <v>2013.8847659999999</v>
      </c>
      <c r="B14" s="150">
        <f>'2'!G16</f>
        <v>4.9908250228543576</v>
      </c>
      <c r="C14" s="171">
        <f t="shared" si="1"/>
        <v>6.7963834591582701</v>
      </c>
      <c r="D14" s="168">
        <f t="shared" si="0"/>
        <v>0</v>
      </c>
      <c r="E14" s="152">
        <f>SUM($D$2:D15)*D14</f>
        <v>0</v>
      </c>
      <c r="F14" s="121"/>
      <c r="G14" s="124"/>
      <c r="H14" s="124"/>
      <c r="O14" s="215" t="s">
        <v>42</v>
      </c>
      <c r="P14" s="216"/>
    </row>
    <row r="15" spans="1:16" ht="15.95" customHeight="1" x14ac:dyDescent="0.25">
      <c r="A15" s="149">
        <f>'2'!F17</f>
        <v>2012.8710940000001</v>
      </c>
      <c r="B15" s="150">
        <f>'2'!G17</f>
        <v>8.4186081254608975</v>
      </c>
      <c r="C15" s="171">
        <f t="shared" si="1"/>
        <v>8.8789413717897432</v>
      </c>
      <c r="D15" s="168">
        <f t="shared" si="0"/>
        <v>0</v>
      </c>
      <c r="E15" s="152">
        <f>SUM($D$2:D16)*D15</f>
        <v>0</v>
      </c>
      <c r="F15" s="121"/>
      <c r="O15" s="217" t="s">
        <v>58</v>
      </c>
      <c r="P15" s="218"/>
    </row>
    <row r="16" spans="1:16" ht="15" customHeight="1" x14ac:dyDescent="0.25">
      <c r="A16" s="149">
        <f>'2'!F18</f>
        <v>2011.857422</v>
      </c>
      <c r="B16" s="150">
        <f>'2'!G18</f>
        <v>9.0997634420468785</v>
      </c>
      <c r="C16" s="171">
        <f t="shared" si="1"/>
        <v>9.3548403940048299</v>
      </c>
      <c r="D16" s="168">
        <f t="shared" si="0"/>
        <v>0</v>
      </c>
      <c r="E16" s="152">
        <f>SUM($D$2:D17)*D16</f>
        <v>0</v>
      </c>
      <c r="F16" s="121"/>
      <c r="O16" s="219"/>
      <c r="P16" s="220"/>
    </row>
    <row r="17" spans="1:16" ht="15.95" customHeight="1" x14ac:dyDescent="0.25">
      <c r="A17" s="149">
        <f>'2'!F19</f>
        <v>2010.84375</v>
      </c>
      <c r="B17" s="150">
        <f>'2'!G19</f>
        <v>9.3575687009035811</v>
      </c>
      <c r="C17" s="171">
        <f t="shared" si="1"/>
        <v>8.8276796455378683</v>
      </c>
      <c r="D17" s="168">
        <f t="shared" si="0"/>
        <v>0</v>
      </c>
      <c r="E17" s="152">
        <f>SUM($D$2:D18)*D17</f>
        <v>0</v>
      </c>
      <c r="F17" s="121"/>
      <c r="O17" s="219"/>
      <c r="P17" s="220"/>
    </row>
    <row r="18" spans="1:16" ht="15" customHeight="1" x14ac:dyDescent="0.25">
      <c r="A18" s="149">
        <f>'2'!F20</f>
        <v>2009.830078</v>
      </c>
      <c r="B18" s="150">
        <f>'2'!G20</f>
        <v>8.0596622091689074</v>
      </c>
      <c r="C18" s="171">
        <f t="shared" si="1"/>
        <v>7.0067800736289554</v>
      </c>
      <c r="D18" s="168">
        <f t="shared" si="0"/>
        <v>0</v>
      </c>
      <c r="E18" s="152">
        <f>SUM($D$2:D19)*D18</f>
        <v>0</v>
      </c>
      <c r="F18" s="121"/>
      <c r="O18" s="219"/>
      <c r="P18" s="220"/>
    </row>
    <row r="19" spans="1:16" ht="15.95" customHeight="1" x14ac:dyDescent="0.25">
      <c r="A19" s="149">
        <f>'2'!F21</f>
        <v>2008.814453</v>
      </c>
      <c r="B19" s="150">
        <f>'2'!G21</f>
        <v>5.7383047050542677</v>
      </c>
      <c r="C19" s="171">
        <f t="shared" si="1"/>
        <v>5.1392933863187951</v>
      </c>
      <c r="D19" s="168">
        <f t="shared" si="0"/>
        <v>0</v>
      </c>
      <c r="E19" s="152">
        <f>SUM($D$2:D20)*D19</f>
        <v>0</v>
      </c>
      <c r="F19" s="121"/>
      <c r="K19" s="57"/>
      <c r="O19" s="219"/>
      <c r="P19" s="220"/>
    </row>
    <row r="20" spans="1:16" ht="15.95" customHeight="1" x14ac:dyDescent="0.25">
      <c r="A20" s="149">
        <f>'2'!F22</f>
        <v>2007.8007809999999</v>
      </c>
      <c r="B20" s="150">
        <f>'2'!G22</f>
        <v>4.4016486256455654</v>
      </c>
      <c r="C20" s="171">
        <f t="shared" si="1"/>
        <v>3.1172897560909076</v>
      </c>
      <c r="D20" s="168">
        <f t="shared" si="0"/>
        <v>0</v>
      </c>
      <c r="E20" s="152">
        <f>SUM($D$2:D21)*D20</f>
        <v>0</v>
      </c>
      <c r="F20" s="121"/>
      <c r="K20" s="57"/>
      <c r="O20" s="219"/>
      <c r="P20" s="220"/>
    </row>
    <row r="21" spans="1:16" ht="15" customHeight="1" x14ac:dyDescent="0.25">
      <c r="A21" s="149">
        <f>'2'!F23</f>
        <v>2006.7851559999999</v>
      </c>
      <c r="B21" s="150">
        <f>'2'!G23</f>
        <v>1.737014278656529</v>
      </c>
      <c r="C21" s="171">
        <f t="shared" si="1"/>
        <v>0.93674449793258163</v>
      </c>
      <c r="D21" s="168">
        <f t="shared" si="0"/>
        <v>0</v>
      </c>
      <c r="E21" s="152">
        <f>SUM($D$2:D22)*D21</f>
        <v>0</v>
      </c>
      <c r="F21" s="121"/>
      <c r="O21" s="219"/>
      <c r="P21" s="220"/>
    </row>
    <row r="22" spans="1:16" ht="15.95" customHeight="1" thickBot="1" x14ac:dyDescent="0.3">
      <c r="A22" s="149">
        <f>'2'!F24</f>
        <v>2005.7714840000001</v>
      </c>
      <c r="B22" s="150">
        <f>'2'!G24</f>
        <v>0.1112058515882695</v>
      </c>
      <c r="C22" s="171">
        <f t="shared" si="1"/>
        <v>-1.3096299789188066</v>
      </c>
      <c r="D22" s="168">
        <f t="shared" si="0"/>
        <v>0</v>
      </c>
      <c r="E22" s="152">
        <f>SUM($D$2:D23)*D22</f>
        <v>0</v>
      </c>
      <c r="F22" s="121"/>
      <c r="O22" s="221"/>
      <c r="P22" s="222"/>
    </row>
    <row r="23" spans="1:16" ht="15.95" customHeight="1" thickBot="1" x14ac:dyDescent="0.3">
      <c r="A23" s="149">
        <f>'2'!F25</f>
        <v>2004.7558590000001</v>
      </c>
      <c r="B23" s="150">
        <f>'2'!G25</f>
        <v>-2.6901695023822274</v>
      </c>
      <c r="C23" s="171">
        <f t="shared" si="1"/>
        <v>-3.0692189230992719</v>
      </c>
      <c r="D23" s="168">
        <f t="shared" si="0"/>
        <v>0</v>
      </c>
      <c r="E23" s="152">
        <f>SUM($D$2:D24)*D23</f>
        <v>0</v>
      </c>
      <c r="F23" s="121"/>
      <c r="G23" s="60"/>
      <c r="H23" s="60"/>
      <c r="I23" s="60"/>
      <c r="J23" s="60"/>
    </row>
    <row r="24" spans="1:16" ht="15.95" customHeight="1" thickBot="1" x14ac:dyDescent="0.3">
      <c r="A24" s="149">
        <f>'2'!F26</f>
        <v>2003.7402340000001</v>
      </c>
      <c r="B24" s="150">
        <f>'2'!G26</f>
        <v>-3.3538308384901852</v>
      </c>
      <c r="C24" s="171">
        <f t="shared" si="1"/>
        <v>-3.0865612862461682</v>
      </c>
      <c r="D24" s="168">
        <f t="shared" si="0"/>
        <v>0</v>
      </c>
      <c r="E24" s="152">
        <f>SUM($D$2:D25)*D24</f>
        <v>0</v>
      </c>
      <c r="F24" s="121"/>
      <c r="G24" s="60"/>
      <c r="H24" s="60"/>
      <c r="I24" s="60"/>
      <c r="J24" s="60"/>
      <c r="O24" s="215" t="s">
        <v>43</v>
      </c>
      <c r="P24" s="216"/>
    </row>
    <row r="25" spans="1:16" ht="15" customHeight="1" x14ac:dyDescent="0.25">
      <c r="A25" s="149">
        <f>'2'!F27</f>
        <v>2002.7246090000001</v>
      </c>
      <c r="B25" s="150">
        <f>'2'!G27</f>
        <v>-2.7243206175022698</v>
      </c>
      <c r="C25" s="171">
        <f t="shared" si="1"/>
        <v>-1.3834440635753713</v>
      </c>
      <c r="D25" s="168">
        <f t="shared" si="0"/>
        <v>0</v>
      </c>
      <c r="E25" s="152">
        <f>SUM($D$2:D26)*D25</f>
        <v>0</v>
      </c>
      <c r="F25" s="121"/>
      <c r="G25" s="124"/>
      <c r="H25" s="124"/>
      <c r="I25" s="124"/>
      <c r="J25" s="124"/>
      <c r="O25" s="217" t="s">
        <v>60</v>
      </c>
      <c r="P25" s="218"/>
    </row>
    <row r="26" spans="1:16" ht="15" customHeight="1" x14ac:dyDescent="0.25">
      <c r="A26" s="149">
        <f>'2'!F28</f>
        <v>2001.7089840000001</v>
      </c>
      <c r="B26" s="150">
        <f>'2'!G28</f>
        <v>0</v>
      </c>
      <c r="C26" s="171">
        <f t="shared" si="1"/>
        <v>2.2154424625850333</v>
      </c>
      <c r="D26" s="168">
        <f t="shared" si="0"/>
        <v>0</v>
      </c>
      <c r="E26" s="152">
        <f>SUM($D$2:D27)*D26</f>
        <v>0</v>
      </c>
      <c r="F26" s="121"/>
      <c r="G26" s="145"/>
      <c r="H26" s="145"/>
      <c r="I26" s="145"/>
      <c r="J26" s="145"/>
      <c r="O26" s="219"/>
      <c r="P26" s="220"/>
    </row>
    <row r="27" spans="1:16" ht="15.95" customHeight="1" x14ac:dyDescent="0.25">
      <c r="A27" s="149">
        <f>'2'!F29</f>
        <v>2000.6933590000001</v>
      </c>
      <c r="B27" s="150">
        <f>'2'!G29</f>
        <v>4.3627174647828344</v>
      </c>
      <c r="C27" s="171">
        <f t="shared" si="1"/>
        <v>6.0080636796818556</v>
      </c>
      <c r="D27" s="168">
        <f t="shared" si="0"/>
        <v>0</v>
      </c>
      <c r="E27" s="152">
        <f>SUM($D$2:D28)*D27</f>
        <v>0</v>
      </c>
      <c r="F27" s="121"/>
      <c r="G27" s="146"/>
      <c r="H27" s="147"/>
      <c r="I27" s="124"/>
      <c r="J27" s="124"/>
      <c r="O27" s="219"/>
      <c r="P27" s="220"/>
    </row>
    <row r="28" spans="1:16" ht="15" customHeight="1" x14ac:dyDescent="0.25">
      <c r="A28" s="149">
        <f>'2'!F30</f>
        <v>1999.6777340000001</v>
      </c>
      <c r="B28" s="150">
        <f>'2'!G30</f>
        <v>7.4685463967445136</v>
      </c>
      <c r="C28" s="171">
        <f t="shared" si="1"/>
        <v>7.7864743059847408</v>
      </c>
      <c r="D28" s="168">
        <f t="shared" si="0"/>
        <v>0</v>
      </c>
      <c r="E28" s="152">
        <f>SUM($D$2:D29)*D28</f>
        <v>0</v>
      </c>
      <c r="F28" s="121"/>
      <c r="I28" s="147"/>
      <c r="J28" s="124"/>
      <c r="O28" s="219"/>
      <c r="P28" s="220"/>
    </row>
    <row r="29" spans="1:16" ht="15" customHeight="1" x14ac:dyDescent="0.25">
      <c r="A29" s="149">
        <f>'2'!F31</f>
        <v>1998.6601559999999</v>
      </c>
      <c r="B29" s="150">
        <f>'2'!G31</f>
        <v>7.8353896277829929</v>
      </c>
      <c r="C29" s="171">
        <f t="shared" si="1"/>
        <v>6.7600772372699218</v>
      </c>
      <c r="D29" s="168">
        <f t="shared" si="0"/>
        <v>0</v>
      </c>
      <c r="E29" s="152">
        <f>SUM($D$2:D30)*D29</f>
        <v>0</v>
      </c>
      <c r="F29" s="121"/>
      <c r="I29" s="147"/>
      <c r="J29" s="147"/>
      <c r="O29" s="219"/>
      <c r="P29" s="220"/>
    </row>
    <row r="30" spans="1:16" ht="15" customHeight="1" x14ac:dyDescent="0.25">
      <c r="A30" s="149">
        <f>'2'!F32</f>
        <v>1997.6445309999999</v>
      </c>
      <c r="B30" s="150">
        <f>'2'!G32</f>
        <v>5.4767624702254691</v>
      </c>
      <c r="C30" s="171">
        <f t="shared" si="1"/>
        <v>6.002822603207373</v>
      </c>
      <c r="D30" s="168">
        <f t="shared" si="0"/>
        <v>0</v>
      </c>
      <c r="E30" s="152">
        <f>SUM($D$2:D31)*D30</f>
        <v>0</v>
      </c>
      <c r="F30" s="121"/>
      <c r="I30" s="147"/>
      <c r="J30" s="124"/>
      <c r="O30" s="219"/>
      <c r="P30" s="220"/>
    </row>
    <row r="31" spans="1:16" ht="15" customHeight="1" x14ac:dyDescent="0.25">
      <c r="A31" s="149">
        <f>'2'!F33</f>
        <v>1996.626953</v>
      </c>
      <c r="B31" s="150">
        <f>'2'!G33</f>
        <v>6.321493001507652</v>
      </c>
      <c r="C31" s="171">
        <f t="shared" si="1"/>
        <v>8.8035215219661023</v>
      </c>
      <c r="D31" s="168">
        <f t="shared" si="0"/>
        <v>0</v>
      </c>
      <c r="E31" s="152">
        <f>SUM($D$2:D32)*D31</f>
        <v>0</v>
      </c>
      <c r="F31" s="121"/>
      <c r="I31" s="124"/>
      <c r="J31" s="124"/>
      <c r="O31" s="219"/>
      <c r="P31" s="220"/>
    </row>
    <row r="32" spans="1:16" ht="15" customHeight="1" x14ac:dyDescent="0.25">
      <c r="A32" s="149">
        <f>'2'!F34</f>
        <v>1995.611328</v>
      </c>
      <c r="B32" s="150">
        <f>'2'!G34</f>
        <v>11.014672457133289</v>
      </c>
      <c r="C32" s="171">
        <f t="shared" si="1"/>
        <v>9.9578586675021441</v>
      </c>
      <c r="D32" s="168">
        <f t="shared" si="0"/>
        <v>0</v>
      </c>
      <c r="E32" s="152">
        <f>SUM($D$2:D33)*D32</f>
        <v>0</v>
      </c>
      <c r="F32" s="121"/>
      <c r="G32" s="124"/>
      <c r="H32" s="124"/>
      <c r="I32" s="124"/>
      <c r="J32" s="124"/>
      <c r="O32" s="219"/>
      <c r="P32" s="220"/>
    </row>
    <row r="33" spans="1:16" ht="15" customHeight="1" x14ac:dyDescent="0.25">
      <c r="A33" s="149">
        <f>'2'!F35</f>
        <v>1994.59375</v>
      </c>
      <c r="B33" s="150">
        <f>'2'!G35</f>
        <v>8.5570137772439452</v>
      </c>
      <c r="C33" s="171">
        <f t="shared" si="1"/>
        <v>9.908730651742955</v>
      </c>
      <c r="D33" s="168">
        <f t="shared" si="0"/>
        <v>0</v>
      </c>
      <c r="E33" s="152">
        <f>SUM($D$2:D34)*D33</f>
        <v>0</v>
      </c>
      <c r="F33" s="121"/>
      <c r="G33" s="60"/>
      <c r="H33" s="60"/>
      <c r="I33" s="60"/>
      <c r="J33" s="60"/>
      <c r="O33" s="219"/>
      <c r="P33" s="220"/>
    </row>
    <row r="34" spans="1:16" ht="15.95" customHeight="1" thickBot="1" x14ac:dyDescent="0.3">
      <c r="A34" s="149">
        <f>'2'!F36</f>
        <v>1993.576172</v>
      </c>
      <c r="B34" s="150">
        <f>'2'!G36</f>
        <v>10.918113734835456</v>
      </c>
      <c r="C34" s="171">
        <f t="shared" si="1"/>
        <v>12.747210770970183</v>
      </c>
      <c r="D34" s="168">
        <f t="shared" si="0"/>
        <v>0</v>
      </c>
      <c r="E34" s="152">
        <f>SUM($D$2:D35)*D34</f>
        <v>0</v>
      </c>
      <c r="F34" s="121"/>
      <c r="G34" s="60"/>
      <c r="H34" s="60"/>
      <c r="I34" s="60"/>
      <c r="J34" s="60"/>
      <c r="O34" s="221"/>
      <c r="P34" s="222"/>
    </row>
    <row r="35" spans="1:16" x14ac:dyDescent="0.25">
      <c r="A35" s="149">
        <f>'2'!F37</f>
        <v>1992.5585940000001</v>
      </c>
      <c r="B35" s="150">
        <f>'2'!G37</f>
        <v>14.135908209370712</v>
      </c>
      <c r="C35" s="171">
        <f t="shared" si="1"/>
        <v>14.926134138466418</v>
      </c>
      <c r="D35" s="168">
        <f t="shared" si="0"/>
        <v>0</v>
      </c>
      <c r="E35" s="152">
        <f>SUM($D$2:D36)*D35</f>
        <v>0</v>
      </c>
      <c r="F35" s="121"/>
      <c r="G35" s="60"/>
      <c r="H35" s="60"/>
      <c r="I35" s="60"/>
      <c r="J35" s="60"/>
    </row>
    <row r="36" spans="1:16" x14ac:dyDescent="0.25">
      <c r="A36" s="149">
        <f>'2'!F38</f>
        <v>1991.5410159999999</v>
      </c>
      <c r="B36" s="150">
        <f>'2'!G38</f>
        <v>15.200681493755146</v>
      </c>
      <c r="C36" s="171">
        <f t="shared" si="1"/>
        <v>15.867742272376768</v>
      </c>
      <c r="D36" s="168">
        <f t="shared" si="0"/>
        <v>0</v>
      </c>
      <c r="E36" s="152">
        <f>SUM($D$2:D37)*D36</f>
        <v>0</v>
      </c>
      <c r="F36" s="121"/>
      <c r="G36" s="60"/>
      <c r="H36" s="60"/>
      <c r="I36" s="60"/>
      <c r="J36" s="60"/>
    </row>
    <row r="37" spans="1:16" x14ac:dyDescent="0.25">
      <c r="A37" s="149">
        <f>'2'!F39</f>
        <v>1990.5234379999999</v>
      </c>
      <c r="B37" s="150">
        <f>'2'!G39</f>
        <v>15.986593137530964</v>
      </c>
      <c r="C37" s="171">
        <f t="shared" si="1"/>
        <v>17.647723092876259</v>
      </c>
      <c r="D37" s="168">
        <f t="shared" si="0"/>
        <v>0</v>
      </c>
      <c r="E37" s="152">
        <f>SUM($D$2:D38)*D37</f>
        <v>0</v>
      </c>
      <c r="F37" s="121"/>
    </row>
    <row r="38" spans="1:16" x14ac:dyDescent="0.25">
      <c r="A38" s="149">
        <f>'2'!F40</f>
        <v>1989.5058590000001</v>
      </c>
      <c r="B38" s="150">
        <f>'2'!G40</f>
        <v>18.699113019689278</v>
      </c>
      <c r="C38" s="171">
        <f t="shared" si="1"/>
        <v>18.447262263205367</v>
      </c>
      <c r="D38" s="168">
        <f t="shared" si="0"/>
        <v>0</v>
      </c>
      <c r="E38" s="152">
        <f>SUM($D$2:D39)*D38</f>
        <v>0</v>
      </c>
      <c r="F38" s="121"/>
    </row>
    <row r="39" spans="1:16" x14ac:dyDescent="0.25">
      <c r="A39" s="149">
        <f>'2'!F41</f>
        <v>1988.486328</v>
      </c>
      <c r="B39" s="150">
        <f>'2'!G41</f>
        <v>17.488628722744814</v>
      </c>
      <c r="C39" s="171">
        <f t="shared" si="1"/>
        <v>16.586637600075626</v>
      </c>
      <c r="D39" s="168">
        <f t="shared" si="0"/>
        <v>0</v>
      </c>
      <c r="E39" s="152">
        <f>SUM($D$2:D40)*D39</f>
        <v>0</v>
      </c>
      <c r="F39" s="121"/>
    </row>
    <row r="40" spans="1:16" x14ac:dyDescent="0.25">
      <c r="A40" s="149">
        <f>'2'!F42</f>
        <v>1987.46875</v>
      </c>
      <c r="B40" s="150">
        <f>'2'!G42</f>
        <v>15.111599662845903</v>
      </c>
      <c r="C40" s="171">
        <f t="shared" si="1"/>
        <v>14.811742346413713</v>
      </c>
      <c r="D40" s="168">
        <f t="shared" si="0"/>
        <v>0</v>
      </c>
      <c r="E40" s="152">
        <f>SUM($D$2:D41)*D40</f>
        <v>0</v>
      </c>
      <c r="F40" s="121"/>
    </row>
    <row r="41" spans="1:16" x14ac:dyDescent="0.25">
      <c r="A41" s="149">
        <f>'2'!F43</f>
        <v>1986.4492190000001</v>
      </c>
      <c r="B41" s="150">
        <f>'2'!G43</f>
        <v>13.944392448065763</v>
      </c>
      <c r="C41" s="171">
        <f t="shared" si="1"/>
        <v>13.765428367022791</v>
      </c>
      <c r="D41" s="168">
        <f t="shared" si="0"/>
        <v>0</v>
      </c>
      <c r="E41" s="152">
        <f>SUM($D$2:D42)*D41</f>
        <v>0</v>
      </c>
      <c r="F41" s="121"/>
    </row>
    <row r="42" spans="1:16" x14ac:dyDescent="0.25">
      <c r="A42" s="149">
        <f>'2'!F44</f>
        <v>1985.4296879999999</v>
      </c>
      <c r="B42" s="150">
        <f>'2'!G44</f>
        <v>13.0590598589673</v>
      </c>
      <c r="C42" s="171">
        <f t="shared" si="1"/>
        <v>11.667319658212804</v>
      </c>
      <c r="D42" s="168">
        <f t="shared" si="0"/>
        <v>0</v>
      </c>
      <c r="E42" s="152">
        <f>SUM($D$2:D43)*D42</f>
        <v>0</v>
      </c>
      <c r="F42" s="121"/>
    </row>
    <row r="43" spans="1:16" x14ac:dyDescent="0.25">
      <c r="A43" s="149">
        <f>'2'!F45</f>
        <v>1984.4121090000001</v>
      </c>
      <c r="B43" s="150">
        <f>'2'!G45</f>
        <v>9.8724661615473153</v>
      </c>
      <c r="C43" s="171">
        <f t="shared" si="1"/>
        <v>9.3379588931097093</v>
      </c>
      <c r="D43" s="168">
        <f t="shared" si="0"/>
        <v>0</v>
      </c>
      <c r="E43" s="152">
        <f>SUM($D$2:D44)*D43</f>
        <v>0</v>
      </c>
      <c r="F43" s="121"/>
    </row>
    <row r="44" spans="1:16" x14ac:dyDescent="0.25">
      <c r="A44" s="149">
        <f>'2'!F46</f>
        <v>1983.392578</v>
      </c>
      <c r="B44" s="150">
        <f>'2'!G46</f>
        <v>8.4456799136743328</v>
      </c>
      <c r="C44" s="171">
        <f t="shared" si="1"/>
        <v>7.8548137580735267</v>
      </c>
      <c r="D44" s="168">
        <f t="shared" si="0"/>
        <v>0</v>
      </c>
      <c r="E44" s="152">
        <f>SUM($D$2:D45)*D44</f>
        <v>0</v>
      </c>
      <c r="F44" s="121"/>
    </row>
    <row r="45" spans="1:16" x14ac:dyDescent="0.25">
      <c r="A45" s="149">
        <f>'2'!F47</f>
        <v>1982.373047</v>
      </c>
      <c r="B45" s="150">
        <f>'2'!G47</f>
        <v>6.9630006621476461</v>
      </c>
      <c r="C45" s="171">
        <f t="shared" si="1"/>
        <v>6.9991149480040233</v>
      </c>
      <c r="D45" s="168">
        <f t="shared" si="0"/>
        <v>0</v>
      </c>
      <c r="E45" s="152">
        <f>SUM($D$2:D46)*D45</f>
        <v>0</v>
      </c>
      <c r="F45" s="121"/>
    </row>
    <row r="46" spans="1:16" x14ac:dyDescent="0.25">
      <c r="A46" s="149">
        <f>'2'!F48</f>
        <v>1981.3535159999999</v>
      </c>
      <c r="B46" s="150">
        <f>'2'!G48</f>
        <v>6.767067276940117</v>
      </c>
      <c r="C46" s="171">
        <f t="shared" si="1"/>
        <v>6.1506106510756524</v>
      </c>
      <c r="D46" s="168">
        <f t="shared" si="0"/>
        <v>0</v>
      </c>
      <c r="E46" s="152">
        <f>SUM($D$2:D47)*D46</f>
        <v>0</v>
      </c>
      <c r="F46" s="121"/>
    </row>
    <row r="47" spans="1:16" x14ac:dyDescent="0.25">
      <c r="A47" s="149">
        <f>'2'!F49</f>
        <v>1980.3320309999999</v>
      </c>
      <c r="B47" s="150">
        <f>'2'!G49</f>
        <v>5.2754211611196649</v>
      </c>
      <c r="C47" s="171">
        <f t="shared" si="1"/>
        <v>3.6483101430394926</v>
      </c>
      <c r="D47" s="168">
        <f t="shared" si="0"/>
        <v>0</v>
      </c>
      <c r="E47" s="152">
        <f>SUM($D$2:D48)*D47</f>
        <v>0</v>
      </c>
      <c r="F47" s="121"/>
    </row>
    <row r="48" spans="1:16" x14ac:dyDescent="0.25">
      <c r="A48" s="149">
        <f>'2'!F50</f>
        <v>1979.3125</v>
      </c>
      <c r="B48" s="150">
        <f>'2'!G50</f>
        <v>1.8814188820762663</v>
      </c>
      <c r="C48" s="171">
        <f t="shared" si="1"/>
        <v>1.2623517137914182</v>
      </c>
      <c r="D48" s="168">
        <f t="shared" si="0"/>
        <v>0</v>
      </c>
      <c r="E48" s="152">
        <f>SUM($D$2:D49)*D48</f>
        <v>0</v>
      </c>
      <c r="F48" s="121"/>
    </row>
    <row r="49" spans="1:6" x14ac:dyDescent="0.25">
      <c r="A49" s="149">
        <f>'2'!F51</f>
        <v>1978.2929690000001</v>
      </c>
      <c r="B49" s="150">
        <f>'2'!G51</f>
        <v>0.59491918668578814</v>
      </c>
      <c r="C49" s="171">
        <f t="shared" si="1"/>
        <v>-0.42063607963871835</v>
      </c>
      <c r="D49" s="168">
        <f t="shared" si="0"/>
        <v>0</v>
      </c>
      <c r="E49" s="152">
        <f>SUM($D$2:D50)*D49</f>
        <v>0</v>
      </c>
      <c r="F49" s="121"/>
    </row>
    <row r="50" spans="1:6" x14ac:dyDescent="0.25">
      <c r="A50" s="149">
        <f>'2'!F52</f>
        <v>1977.2714840000001</v>
      </c>
      <c r="B50" s="150">
        <f>'2'!G52</f>
        <v>-1.4184967813420482</v>
      </c>
      <c r="C50" s="171">
        <f t="shared" si="1"/>
        <v>-0.48587173744572376</v>
      </c>
      <c r="D50" s="168">
        <f t="shared" si="0"/>
        <v>0</v>
      </c>
      <c r="E50" s="152">
        <f>SUM($D$2:D51)*D50</f>
        <v>0</v>
      </c>
      <c r="F50" s="121"/>
    </row>
    <row r="51" spans="1:6" x14ac:dyDescent="0.25">
      <c r="A51" s="149">
        <f>'2'!F53</f>
        <v>1976.251953</v>
      </c>
      <c r="B51" s="150">
        <f>'2'!G53</f>
        <v>0.46536884811460183</v>
      </c>
      <c r="C51" s="171">
        <f t="shared" si="1"/>
        <v>1.2364042881155437</v>
      </c>
      <c r="D51" s="168">
        <f t="shared" si="0"/>
        <v>0</v>
      </c>
      <c r="E51" s="152">
        <f>SUM($D$2:D52)*D51</f>
        <v>0</v>
      </c>
      <c r="F51" s="121"/>
    </row>
    <row r="52" spans="1:6" x14ac:dyDescent="0.25">
      <c r="A52" s="149">
        <f>'2'!F54</f>
        <v>1975.2304690000001</v>
      </c>
      <c r="B52" s="150">
        <f>'2'!G54</f>
        <v>1.9554312586236289</v>
      </c>
      <c r="C52" s="171">
        <f t="shared" si="1"/>
        <v>2.2628345887514238</v>
      </c>
      <c r="D52" s="168">
        <f t="shared" si="0"/>
        <v>0</v>
      </c>
      <c r="E52" s="152">
        <f>SUM($D$2:D53)*D52</f>
        <v>0</v>
      </c>
      <c r="F52" s="121"/>
    </row>
    <row r="53" spans="1:6" x14ac:dyDescent="0.25">
      <c r="A53" s="149">
        <f>'2'!F55</f>
        <v>1974.2089840000001</v>
      </c>
      <c r="B53" s="150">
        <f>'2'!G55</f>
        <v>2.4750490494601096</v>
      </c>
      <c r="C53" s="171">
        <f t="shared" si="1"/>
        <v>4.4502009960662825</v>
      </c>
      <c r="D53" s="168">
        <f t="shared" si="0"/>
        <v>0</v>
      </c>
      <c r="E53" s="152">
        <f>SUM($D$2:D54)*D53</f>
        <v>0</v>
      </c>
      <c r="F53" s="121"/>
    </row>
    <row r="54" spans="1:6" x14ac:dyDescent="0.25">
      <c r="A54" s="149">
        <f>'2'!F56</f>
        <v>1973.1875</v>
      </c>
      <c r="B54" s="150">
        <f>'2'!G56</f>
        <v>6.2381583939572032</v>
      </c>
      <c r="C54" s="171">
        <f t="shared" si="1"/>
        <v>5.9254422951880299</v>
      </c>
      <c r="D54" s="168">
        <f t="shared" si="0"/>
        <v>0</v>
      </c>
      <c r="E54" s="152">
        <f>SUM($D$2:D55)*D54</f>
        <v>0</v>
      </c>
      <c r="F54" s="121"/>
    </row>
    <row r="55" spans="1:6" x14ac:dyDescent="0.25">
      <c r="A55" s="149">
        <f>'2'!F57</f>
        <v>1972.1660159999999</v>
      </c>
      <c r="B55" s="150">
        <f>'2'!G57</f>
        <v>5.3634766687309012</v>
      </c>
      <c r="C55" s="171">
        <f t="shared" si="1"/>
        <v>5.5673763244487686</v>
      </c>
      <c r="D55" s="168">
        <f t="shared" si="0"/>
        <v>0</v>
      </c>
      <c r="E55" s="152">
        <f>SUM($D$2:D56)*D55</f>
        <v>0</v>
      </c>
      <c r="F55" s="121"/>
    </row>
    <row r="56" spans="1:6" x14ac:dyDescent="0.25">
      <c r="A56" s="149">
        <f>'2'!F58</f>
        <v>1971.1445309999999</v>
      </c>
      <c r="B56" s="150">
        <f>'2'!G58</f>
        <v>5.537077572298295</v>
      </c>
      <c r="C56" s="171">
        <f t="shared" si="1"/>
        <v>6.0956269865371153</v>
      </c>
      <c r="D56" s="168">
        <f t="shared" si="0"/>
        <v>0</v>
      </c>
      <c r="E56" s="152">
        <f>SUM($D$2:D57)*D56</f>
        <v>0</v>
      </c>
      <c r="F56" s="121"/>
    </row>
    <row r="57" spans="1:6" x14ac:dyDescent="0.25">
      <c r="A57" s="149">
        <f>'2'!F59</f>
        <v>1970.123047</v>
      </c>
      <c r="B57" s="150">
        <f>'2'!G59</f>
        <v>6.3977681747479105</v>
      </c>
      <c r="C57" s="171">
        <f t="shared" si="1"/>
        <v>7.0497330542903267</v>
      </c>
      <c r="D57" s="168">
        <f t="shared" si="0"/>
        <v>0</v>
      </c>
      <c r="E57" s="152">
        <f>SUM($D$2:D58)*D57</f>
        <v>0</v>
      </c>
      <c r="F57" s="121"/>
    </row>
    <row r="58" spans="1:6" x14ac:dyDescent="0.25">
      <c r="A58" s="149">
        <f>'2'!F60</f>
        <v>1969.1015629999999</v>
      </c>
      <c r="B58" s="150">
        <f>'2'!G60</f>
        <v>7.4051559127358573</v>
      </c>
      <c r="C58" s="171">
        <f t="shared" si="1"/>
        <v>6.6441048093165893</v>
      </c>
      <c r="D58" s="168">
        <f t="shared" si="0"/>
        <v>0</v>
      </c>
      <c r="E58" s="152">
        <f>SUM($D$2:D59)*D58</f>
        <v>0</v>
      </c>
      <c r="F58" s="121"/>
    </row>
    <row r="59" spans="1:6" x14ac:dyDescent="0.25">
      <c r="A59" s="149">
        <f>'2'!F61</f>
        <v>1968.078125</v>
      </c>
      <c r="B59" s="150">
        <f>'2'!G61</f>
        <v>5.5787372186838606</v>
      </c>
      <c r="C59" s="171">
        <f t="shared" si="1"/>
        <v>4.4220489421079145</v>
      </c>
      <c r="D59" s="168">
        <f t="shared" si="0"/>
        <v>0</v>
      </c>
      <c r="E59" s="152">
        <f>SUM($D$2:D60)*D59</f>
        <v>0</v>
      </c>
      <c r="F59" s="121"/>
    </row>
    <row r="60" spans="1:6" x14ac:dyDescent="0.25">
      <c r="A60" s="149">
        <f>'2'!F62</f>
        <v>1967.0566409999999</v>
      </c>
      <c r="B60" s="150">
        <f>'2'!G62</f>
        <v>3.0793503130003947</v>
      </c>
      <c r="C60" s="171">
        <f t="shared" si="1"/>
        <v>3.6751448413034549</v>
      </c>
      <c r="D60" s="168">
        <f t="shared" si="0"/>
        <v>0</v>
      </c>
      <c r="E60" s="152">
        <f>SUM($D$2:D61)*D60</f>
        <v>0</v>
      </c>
      <c r="F60" s="121"/>
    </row>
    <row r="61" spans="1:6" x14ac:dyDescent="0.25">
      <c r="A61" s="149">
        <f>'2'!F63</f>
        <v>1966.033203</v>
      </c>
      <c r="B61" s="150">
        <f>'2'!G63</f>
        <v>4.1026086162237769</v>
      </c>
      <c r="C61" s="171">
        <f t="shared" si="1"/>
        <v>2.78499209709498</v>
      </c>
      <c r="D61" s="168">
        <f t="shared" si="0"/>
        <v>0</v>
      </c>
      <c r="E61" s="152">
        <f>SUM($D$2:D62)*D61</f>
        <v>0</v>
      </c>
      <c r="F61" s="121"/>
    </row>
    <row r="62" spans="1:6" x14ac:dyDescent="0.25">
      <c r="A62" s="149">
        <f>'2'!F64</f>
        <v>1965.0097659999999</v>
      </c>
      <c r="B62" s="150">
        <f>'2'!G64</f>
        <v>1.3398213469196738</v>
      </c>
      <c r="C62" s="171">
        <f t="shared" si="1"/>
        <v>1.2310575772846399</v>
      </c>
      <c r="D62" s="168">
        <f t="shared" si="0"/>
        <v>0</v>
      </c>
      <c r="E62" s="152">
        <f>SUM($D$2:D63)*D62</f>
        <v>0</v>
      </c>
      <c r="F62" s="121"/>
    </row>
    <row r="63" spans="1:6" x14ac:dyDescent="0.25">
      <c r="A63" s="149">
        <f>'2'!F65</f>
        <v>1963.986328</v>
      </c>
      <c r="B63" s="150">
        <f>'2'!G65</f>
        <v>1.0659083158145803</v>
      </c>
      <c r="C63" s="171">
        <f t="shared" si="1"/>
        <v>0.11265511999348958</v>
      </c>
      <c r="D63" s="168">
        <f t="shared" si="0"/>
        <v>0</v>
      </c>
      <c r="E63" s="152">
        <f>SUM($D$2:D64)*D63</f>
        <v>0</v>
      </c>
      <c r="F63" s="121"/>
    </row>
    <row r="64" spans="1:6" x14ac:dyDescent="0.25">
      <c r="A64" s="149">
        <f>'2'!F66</f>
        <v>1962.9648440000001</v>
      </c>
      <c r="B64" s="150">
        <f>'2'!G66</f>
        <v>-0.8453368335524919</v>
      </c>
      <c r="C64" s="171">
        <f t="shared" si="1"/>
        <v>-1.823533741796324</v>
      </c>
      <c r="D64" s="168">
        <f t="shared" si="0"/>
        <v>0</v>
      </c>
      <c r="E64" s="152">
        <f>SUM($D$2:D65)*D64</f>
        <v>0</v>
      </c>
      <c r="F64" s="121"/>
    </row>
    <row r="65" spans="1:6" x14ac:dyDescent="0.25">
      <c r="A65" s="149">
        <f>'2'!F67</f>
        <v>1961.9414059999999</v>
      </c>
      <c r="B65" s="150">
        <f>'2'!G67</f>
        <v>-2.7182082796757103</v>
      </c>
      <c r="C65" s="171">
        <f t="shared" si="1"/>
        <v>-2.6716419304682359</v>
      </c>
      <c r="D65" s="168">
        <f t="shared" si="0"/>
        <v>0</v>
      </c>
      <c r="E65" s="152">
        <f>SUM($D$2:D66)*D65</f>
        <v>0</v>
      </c>
      <c r="F65" s="121"/>
    </row>
    <row r="66" spans="1:6" x14ac:dyDescent="0.25">
      <c r="A66" s="149">
        <f>'2'!F68</f>
        <v>1960.9160159999999</v>
      </c>
      <c r="B66" s="150">
        <f>'2'!G68</f>
        <v>-2.4927688713949934</v>
      </c>
      <c r="C66" s="171">
        <f t="shared" si="1"/>
        <v>-3.4362415065052523</v>
      </c>
      <c r="D66" s="168">
        <f t="shared" si="0"/>
        <v>0</v>
      </c>
      <c r="E66" s="152">
        <f>SUM($D$2:D67)*D66</f>
        <v>0</v>
      </c>
      <c r="F66" s="121"/>
    </row>
    <row r="67" spans="1:6" x14ac:dyDescent="0.25">
      <c r="A67" s="149">
        <f>'2'!F69</f>
        <v>1959.892578</v>
      </c>
      <c r="B67" s="150">
        <f>'2'!G69</f>
        <v>-4.2223257537907966</v>
      </c>
      <c r="C67" s="171">
        <f t="shared" si="1"/>
        <v>-4.4156365196782525</v>
      </c>
      <c r="D67" s="168">
        <f t="shared" ref="D67:D130" si="2">IF(B67&lt;1000.5,0,1)</f>
        <v>0</v>
      </c>
      <c r="E67" s="152">
        <f>SUM($D$2:D68)*D67</f>
        <v>0</v>
      </c>
      <c r="F67" s="121"/>
    </row>
    <row r="68" spans="1:6" x14ac:dyDescent="0.25">
      <c r="A68" s="149">
        <f>'2'!F70</f>
        <v>1958.8691409999999</v>
      </c>
      <c r="B68" s="150">
        <f>'2'!G70</f>
        <v>-4.4067086072455979</v>
      </c>
      <c r="C68" s="171">
        <f t="shared" ref="C68:C131" si="3">((B68+B69)/2)*(A68-A69)</f>
        <v>-4.5762981371594371</v>
      </c>
      <c r="D68" s="168">
        <f t="shared" si="2"/>
        <v>0</v>
      </c>
      <c r="E68" s="152">
        <f>SUM($D$2:D69)*D68</f>
        <v>0</v>
      </c>
      <c r="F68" s="121"/>
    </row>
    <row r="69" spans="1:6" x14ac:dyDescent="0.25">
      <c r="A69" s="149">
        <f>'2'!F71</f>
        <v>1957.84375</v>
      </c>
      <c r="B69" s="150">
        <f>'2'!G71</f>
        <v>-4.5192486854552065</v>
      </c>
      <c r="C69" s="171">
        <f t="shared" si="3"/>
        <v>-5.1545382711499013</v>
      </c>
      <c r="D69" s="168">
        <f t="shared" si="2"/>
        <v>0</v>
      </c>
      <c r="E69" s="152">
        <f>SUM($D$2:D70)*D69</f>
        <v>0</v>
      </c>
      <c r="F69" s="121"/>
    </row>
    <row r="70" spans="1:6" x14ac:dyDescent="0.25">
      <c r="A70" s="149">
        <f>'2'!F72</f>
        <v>1956.8203129999999</v>
      </c>
      <c r="B70" s="150">
        <f>'2'!G72</f>
        <v>-5.553747055659505</v>
      </c>
      <c r="C70" s="171">
        <f t="shared" si="3"/>
        <v>-5.9441334463658766</v>
      </c>
      <c r="D70" s="168">
        <f t="shared" si="2"/>
        <v>0</v>
      </c>
      <c r="E70" s="152">
        <f>SUM($D$2:D71)*D70</f>
        <v>0</v>
      </c>
      <c r="F70" s="121"/>
    </row>
    <row r="71" spans="1:6" x14ac:dyDescent="0.25">
      <c r="A71" s="149">
        <f>'2'!F73</f>
        <v>1955.794922</v>
      </c>
      <c r="B71" s="150">
        <f>'2'!G73</f>
        <v>-6.0401394644415269</v>
      </c>
      <c r="C71" s="171">
        <f t="shared" si="3"/>
        <v>-5.9772959232242471</v>
      </c>
      <c r="D71" s="168">
        <f t="shared" si="2"/>
        <v>0</v>
      </c>
      <c r="E71" s="152">
        <f>SUM($D$2:D72)*D71</f>
        <v>0</v>
      </c>
      <c r="F71" s="121"/>
    </row>
    <row r="72" spans="1:6" x14ac:dyDescent="0.25">
      <c r="A72" s="149">
        <f>'2'!F74</f>
        <v>1954.7695309999999</v>
      </c>
      <c r="B72" s="150">
        <f>'2'!G74</f>
        <v>-5.6184296535310452</v>
      </c>
      <c r="C72" s="171">
        <f t="shared" si="3"/>
        <v>-3.3032133904577674</v>
      </c>
      <c r="D72" s="168">
        <f t="shared" si="2"/>
        <v>0</v>
      </c>
      <c r="E72" s="152">
        <f>SUM($D$2:D73)*D72</f>
        <v>0</v>
      </c>
      <c r="F72" s="121"/>
    </row>
    <row r="73" spans="1:6" x14ac:dyDescent="0.25">
      <c r="A73" s="149">
        <f>'2'!F75</f>
        <v>1953.7460940000001</v>
      </c>
      <c r="B73" s="150">
        <f>'2'!G75</f>
        <v>-0.836708064683782</v>
      </c>
      <c r="C73" s="171">
        <f t="shared" si="3"/>
        <v>-0.67628384260808605</v>
      </c>
      <c r="D73" s="168">
        <f t="shared" si="2"/>
        <v>0</v>
      </c>
      <c r="E73" s="152">
        <f>SUM($D$2:D74)*D73</f>
        <v>0</v>
      </c>
      <c r="F73" s="121"/>
    </row>
    <row r="74" spans="1:6" x14ac:dyDescent="0.25">
      <c r="A74" s="149">
        <f>'2'!F76</f>
        <v>1952.720703</v>
      </c>
      <c r="B74" s="150">
        <f>'2'!G76</f>
        <v>-0.482366985922284</v>
      </c>
      <c r="C74" s="171">
        <f t="shared" si="3"/>
        <v>-1.2797991491980694</v>
      </c>
      <c r="D74" s="168">
        <f t="shared" si="2"/>
        <v>0</v>
      </c>
      <c r="E74" s="152">
        <f>SUM($D$2:D75)*D74</f>
        <v>0</v>
      </c>
      <c r="F74" s="121"/>
    </row>
    <row r="75" spans="1:6" x14ac:dyDescent="0.25">
      <c r="A75" s="149">
        <f>'2'!F77</f>
        <v>1951.6953129999999</v>
      </c>
      <c r="B75" s="150">
        <f>'2'!G77</f>
        <v>-2.013852304685289</v>
      </c>
      <c r="C75" s="171">
        <f t="shared" si="3"/>
        <v>-1.953135374820411</v>
      </c>
      <c r="D75" s="168">
        <f t="shared" si="2"/>
        <v>0</v>
      </c>
      <c r="E75" s="152">
        <f>SUM($D$2:D76)*D75</f>
        <v>0</v>
      </c>
      <c r="F75" s="121"/>
    </row>
    <row r="76" spans="1:6" x14ac:dyDescent="0.25">
      <c r="A76" s="149">
        <f>'2'!F78</f>
        <v>1950.669922</v>
      </c>
      <c r="B76" s="150">
        <f>'2'!G78</f>
        <v>-1.795690347474916</v>
      </c>
      <c r="C76" s="171">
        <f t="shared" si="3"/>
        <v>-2.1417377129561666</v>
      </c>
      <c r="D76" s="168">
        <f t="shared" si="2"/>
        <v>0</v>
      </c>
      <c r="E76" s="152">
        <f>SUM($D$2:D77)*D76</f>
        <v>0</v>
      </c>
      <c r="F76" s="121"/>
    </row>
    <row r="77" spans="1:6" x14ac:dyDescent="0.25">
      <c r="A77" s="149">
        <f>'2'!F79</f>
        <v>1949.642578</v>
      </c>
      <c r="B77" s="150">
        <f>'2'!G79</f>
        <v>-2.3737752121740234</v>
      </c>
      <c r="C77" s="171">
        <f t="shared" si="3"/>
        <v>-3.5440411304642998</v>
      </c>
      <c r="D77" s="168">
        <f t="shared" si="2"/>
        <v>0</v>
      </c>
      <c r="E77" s="152">
        <f>SUM($D$2:D78)*D77</f>
        <v>0</v>
      </c>
      <c r="F77" s="121"/>
    </row>
    <row r="78" spans="1:6" x14ac:dyDescent="0.25">
      <c r="A78" s="149">
        <f>'2'!F80</f>
        <v>1948.6171879999999</v>
      </c>
      <c r="B78" s="150">
        <f>'2'!G80</f>
        <v>-4.5387968442420625</v>
      </c>
      <c r="C78" s="171">
        <f t="shared" si="3"/>
        <v>-4.2412080195464794</v>
      </c>
      <c r="D78" s="168">
        <f t="shared" si="2"/>
        <v>0</v>
      </c>
      <c r="E78" s="152">
        <f>SUM($D$2:D79)*D78</f>
        <v>0</v>
      </c>
      <c r="F78" s="121"/>
    </row>
    <row r="79" spans="1:6" x14ac:dyDescent="0.25">
      <c r="A79" s="149">
        <f>'2'!F81</f>
        <v>1947.5898440000001</v>
      </c>
      <c r="B79" s="150">
        <f>'2'!G81</f>
        <v>-3.717849458353891</v>
      </c>
      <c r="C79" s="171">
        <f t="shared" si="3"/>
        <v>-5.0708884314212019</v>
      </c>
      <c r="D79" s="168">
        <f t="shared" si="2"/>
        <v>0</v>
      </c>
      <c r="E79" s="152">
        <f>SUM($D$2:D80)*D79</f>
        <v>0</v>
      </c>
      <c r="F79" s="121"/>
    </row>
    <row r="80" spans="1:6" x14ac:dyDescent="0.25">
      <c r="A80" s="149">
        <f>'2'!F82</f>
        <v>1946.564453</v>
      </c>
      <c r="B80" s="150">
        <f>'2'!G82</f>
        <v>-6.1727940745434609</v>
      </c>
      <c r="C80" s="171">
        <f t="shared" si="3"/>
        <v>-5.1102943837522901</v>
      </c>
      <c r="D80" s="168">
        <f t="shared" si="2"/>
        <v>0</v>
      </c>
      <c r="E80" s="152">
        <f>SUM($D$2:D81)*D80</f>
        <v>0</v>
      </c>
      <c r="F80" s="121"/>
    </row>
    <row r="81" spans="1:6" x14ac:dyDescent="0.25">
      <c r="A81" s="149">
        <f>'2'!F83</f>
        <v>1945.5371090000001</v>
      </c>
      <c r="B81" s="150">
        <f>'2'!G83</f>
        <v>-3.7757613922777797</v>
      </c>
      <c r="C81" s="171">
        <f t="shared" si="3"/>
        <v>-2.7137384679703205</v>
      </c>
      <c r="D81" s="168">
        <f t="shared" si="2"/>
        <v>0</v>
      </c>
      <c r="E81" s="152">
        <f>SUM($D$2:D82)*D81</f>
        <v>0</v>
      </c>
      <c r="F81" s="121"/>
    </row>
    <row r="82" spans="1:6" x14ac:dyDescent="0.25">
      <c r="A82" s="149">
        <f>'2'!F84</f>
        <v>1944.5117190000001</v>
      </c>
      <c r="B82" s="150">
        <f>'2'!G84</f>
        <v>-1.5173241029392182</v>
      </c>
      <c r="C82" s="171">
        <f t="shared" si="3"/>
        <v>-0.7182995984277909</v>
      </c>
      <c r="D82" s="168">
        <f t="shared" si="2"/>
        <v>0</v>
      </c>
      <c r="E82" s="152">
        <f>SUM($D$2:D83)*D82</f>
        <v>0</v>
      </c>
      <c r="F82" s="121"/>
    </row>
    <row r="83" spans="1:6" x14ac:dyDescent="0.25">
      <c r="A83" s="149">
        <f>'2'!F85</f>
        <v>1943.484375</v>
      </c>
      <c r="B83" s="150">
        <f>'2'!G85</f>
        <v>0.11896172689432617</v>
      </c>
      <c r="C83" s="171">
        <f t="shared" si="3"/>
        <v>-0.2004177591621091</v>
      </c>
      <c r="D83" s="168">
        <f t="shared" si="2"/>
        <v>0</v>
      </c>
      <c r="E83" s="152">
        <f>SUM($D$2:D84)*D83</f>
        <v>0</v>
      </c>
      <c r="F83" s="121"/>
    </row>
    <row r="84" spans="1:6" x14ac:dyDescent="0.25">
      <c r="A84" s="149">
        <f>'2'!F86</f>
        <v>1942.4570309999999</v>
      </c>
      <c r="B84" s="150">
        <f>'2'!G86</f>
        <v>-0.50912852430997779</v>
      </c>
      <c r="C84" s="171">
        <f t="shared" si="3"/>
        <v>0.26977553369942814</v>
      </c>
      <c r="D84" s="168">
        <f t="shared" si="2"/>
        <v>0</v>
      </c>
      <c r="E84" s="152">
        <f>SUM($D$2:D85)*D84</f>
        <v>0</v>
      </c>
      <c r="F84" s="121"/>
    </row>
    <row r="85" spans="1:6" x14ac:dyDescent="0.25">
      <c r="A85" s="149">
        <f>'2'!F87</f>
        <v>1941.4296879999999</v>
      </c>
      <c r="B85" s="150">
        <f>'2'!G87</f>
        <v>1.0343193003203952</v>
      </c>
      <c r="C85" s="171">
        <f t="shared" si="3"/>
        <v>2.9378737755762971</v>
      </c>
      <c r="D85" s="168">
        <f t="shared" si="2"/>
        <v>0</v>
      </c>
      <c r="E85" s="152">
        <f>SUM($D$2:D86)*D85</f>
        <v>0</v>
      </c>
      <c r="F85" s="121"/>
    </row>
    <row r="86" spans="1:6" x14ac:dyDescent="0.25">
      <c r="A86" s="149">
        <f>'2'!F88</f>
        <v>1940.4023440000001</v>
      </c>
      <c r="B86" s="150">
        <f>'2'!G88</f>
        <v>4.6850381409586808</v>
      </c>
      <c r="C86" s="171">
        <f t="shared" si="3"/>
        <v>5.0381905552872421</v>
      </c>
      <c r="D86" s="168">
        <f t="shared" si="2"/>
        <v>0</v>
      </c>
      <c r="E86" s="152">
        <f>SUM($D$2:D87)*D86</f>
        <v>0</v>
      </c>
      <c r="F86" s="121"/>
    </row>
    <row r="87" spans="1:6" x14ac:dyDescent="0.25">
      <c r="A87" s="149">
        <f>'2'!F89</f>
        <v>1939.373047</v>
      </c>
      <c r="B87" s="150">
        <f>'2'!G89</f>
        <v>5.1045377643184828</v>
      </c>
      <c r="C87" s="171">
        <f t="shared" si="3"/>
        <v>5.3101291943444568</v>
      </c>
      <c r="D87" s="168">
        <f t="shared" si="2"/>
        <v>0</v>
      </c>
      <c r="E87" s="152">
        <f>SUM($D$2:D88)*D87</f>
        <v>0</v>
      </c>
      <c r="F87" s="121"/>
    </row>
    <row r="88" spans="1:6" x14ac:dyDescent="0.25">
      <c r="A88" s="149">
        <f>'2'!F90</f>
        <v>1938.345703</v>
      </c>
      <c r="B88" s="150">
        <f>'2'!G90</f>
        <v>5.2330496345352993</v>
      </c>
      <c r="C88" s="171">
        <f t="shared" si="3"/>
        <v>4.0000912508875208</v>
      </c>
      <c r="D88" s="168">
        <f t="shared" si="2"/>
        <v>0</v>
      </c>
      <c r="E88" s="152">
        <f>SUM($D$2:D89)*D88</f>
        <v>0</v>
      </c>
      <c r="F88" s="121"/>
    </row>
    <row r="89" spans="1:6" x14ac:dyDescent="0.25">
      <c r="A89" s="149">
        <f>'2'!F91</f>
        <v>1937.3164059999999</v>
      </c>
      <c r="B89" s="150">
        <f>'2'!G91</f>
        <v>2.539422743966449</v>
      </c>
      <c r="C89" s="171">
        <f t="shared" si="3"/>
        <v>1.9301352644300991</v>
      </c>
      <c r="D89" s="168">
        <f t="shared" si="2"/>
        <v>0</v>
      </c>
      <c r="E89" s="152">
        <f>SUM($D$2:D90)*D89</f>
        <v>0</v>
      </c>
      <c r="F89" s="121"/>
    </row>
    <row r="90" spans="1:6" x14ac:dyDescent="0.25">
      <c r="A90" s="149">
        <f>'2'!F92</f>
        <v>1936.2890629999999</v>
      </c>
      <c r="B90" s="150">
        <f>'2'!G92</f>
        <v>1.218105685059006</v>
      </c>
      <c r="C90" s="171">
        <f t="shared" si="3"/>
        <v>1.4376793481841823</v>
      </c>
      <c r="D90" s="168">
        <f t="shared" si="2"/>
        <v>0</v>
      </c>
      <c r="E90" s="152">
        <f>SUM($D$2:D91)*D90</f>
        <v>0</v>
      </c>
      <c r="F90" s="121"/>
    </row>
    <row r="91" spans="1:6" x14ac:dyDescent="0.25">
      <c r="A91" s="149">
        <f>'2'!F93</f>
        <v>1935.2597659999999</v>
      </c>
      <c r="B91" s="150">
        <f>'2'!G93</f>
        <v>1.5754113429399548</v>
      </c>
      <c r="C91" s="171">
        <f t="shared" si="3"/>
        <v>1.5940769251003684</v>
      </c>
      <c r="D91" s="168">
        <f t="shared" si="2"/>
        <v>0</v>
      </c>
      <c r="E91" s="152">
        <f>SUM($D$2:D92)*D91</f>
        <v>0</v>
      </c>
      <c r="F91" s="121"/>
    </row>
    <row r="92" spans="1:6" x14ac:dyDescent="0.25">
      <c r="A92" s="149">
        <f>'2'!F94</f>
        <v>1934.2304690000001</v>
      </c>
      <c r="B92" s="150">
        <f>'2'!G94</f>
        <v>1.5219977141167642</v>
      </c>
      <c r="C92" s="171">
        <f t="shared" si="3"/>
        <v>3.5304986838846202</v>
      </c>
      <c r="D92" s="168">
        <f t="shared" si="2"/>
        <v>0</v>
      </c>
      <c r="E92" s="152">
        <f>SUM($D$2:D93)*D92</f>
        <v>0</v>
      </c>
      <c r="F92" s="121"/>
    </row>
    <row r="93" spans="1:6" x14ac:dyDescent="0.25">
      <c r="A93" s="149">
        <f>'2'!F95</f>
        <v>1933.203125</v>
      </c>
      <c r="B93" s="150">
        <f>'2'!G95</f>
        <v>5.3510626899627436</v>
      </c>
      <c r="C93" s="171">
        <f t="shared" si="3"/>
        <v>3.184346385737761</v>
      </c>
      <c r="D93" s="168">
        <f t="shared" si="2"/>
        <v>0</v>
      </c>
      <c r="E93" s="152">
        <f>SUM($D$2:D94)*D93</f>
        <v>0</v>
      </c>
      <c r="F93" s="121"/>
    </row>
    <row r="94" spans="1:6" x14ac:dyDescent="0.25">
      <c r="A94" s="149">
        <f>'2'!F96</f>
        <v>1932.173828</v>
      </c>
      <c r="B94" s="150">
        <f>'2'!G96</f>
        <v>0.83635723982939625</v>
      </c>
      <c r="C94" s="171">
        <f t="shared" si="3"/>
        <v>-1.6434581988616177</v>
      </c>
      <c r="D94" s="168">
        <f t="shared" si="2"/>
        <v>0</v>
      </c>
      <c r="E94" s="152">
        <f>SUM($D$2:D95)*D94</f>
        <v>0</v>
      </c>
      <c r="F94" s="121"/>
    </row>
    <row r="95" spans="1:6" x14ac:dyDescent="0.25">
      <c r="A95" s="149">
        <f>'2'!F97</f>
        <v>1931.1445309999999</v>
      </c>
      <c r="B95" s="150">
        <f>'2'!G97</f>
        <v>-4.0297177545526495</v>
      </c>
      <c r="C95" s="171">
        <f t="shared" si="3"/>
        <v>-5.3140042157483576</v>
      </c>
      <c r="D95" s="168">
        <f t="shared" si="2"/>
        <v>0</v>
      </c>
      <c r="E95" s="152">
        <f>SUM($D$2:D96)*D95</f>
        <v>0</v>
      </c>
      <c r="F95" s="121"/>
    </row>
    <row r="96" spans="1:6" x14ac:dyDescent="0.25">
      <c r="A96" s="149">
        <f>'2'!F98</f>
        <v>1930.1132809999999</v>
      </c>
      <c r="B96" s="150">
        <f>'2'!G98</f>
        <v>-6.2762298153835587</v>
      </c>
      <c r="C96" s="171">
        <f t="shared" si="3"/>
        <v>-7.8387410701367033</v>
      </c>
      <c r="D96" s="168">
        <f t="shared" si="2"/>
        <v>0</v>
      </c>
      <c r="E96" s="152">
        <f>SUM($D$2:D97)*D96</f>
        <v>0</v>
      </c>
      <c r="F96" s="121"/>
    </row>
    <row r="97" spans="1:6" x14ac:dyDescent="0.25">
      <c r="A97" s="149">
        <f>'2'!F99</f>
        <v>1929.0839840000001</v>
      </c>
      <c r="B97" s="150">
        <f>'2'!G99</f>
        <v>-8.9550223307668961</v>
      </c>
      <c r="C97" s="171">
        <f t="shared" si="3"/>
        <v>-8.7938545882073225</v>
      </c>
      <c r="D97" s="168">
        <f t="shared" si="2"/>
        <v>0</v>
      </c>
      <c r="E97" s="152">
        <f>SUM($D$2:D98)*D97</f>
        <v>0</v>
      </c>
      <c r="F97" s="121"/>
    </row>
    <row r="98" spans="1:6" x14ac:dyDescent="0.25">
      <c r="A98" s="149">
        <f>'2'!F100</f>
        <v>1928.0546879999999</v>
      </c>
      <c r="B98" s="150">
        <f>'2'!G100</f>
        <v>-8.1321024384073155</v>
      </c>
      <c r="C98" s="171">
        <f t="shared" si="3"/>
        <v>-7.3240347890633117</v>
      </c>
      <c r="D98" s="168">
        <f t="shared" si="2"/>
        <v>0</v>
      </c>
      <c r="E98" s="152">
        <f>SUM($D$2:D99)*D98</f>
        <v>0</v>
      </c>
      <c r="F98" s="121"/>
    </row>
    <row r="99" spans="1:6" x14ac:dyDescent="0.25">
      <c r="A99" s="149">
        <f>'2'!F101</f>
        <v>1927.0234379999999</v>
      </c>
      <c r="B99" s="150">
        <f>'2'!G101</f>
        <v>-6.072086243412441</v>
      </c>
      <c r="C99" s="171">
        <f t="shared" si="3"/>
        <v>-6.3269556402551279</v>
      </c>
      <c r="D99" s="168">
        <f t="shared" si="2"/>
        <v>0</v>
      </c>
      <c r="E99" s="152">
        <f>SUM($D$2:D100)*D99</f>
        <v>0</v>
      </c>
      <c r="F99" s="121"/>
    </row>
    <row r="100" spans="1:6" x14ac:dyDescent="0.25">
      <c r="A100" s="149">
        <f>'2'!F102</f>
        <v>1925.9941409999999</v>
      </c>
      <c r="B100" s="150">
        <f>'2'!G102</f>
        <v>-6.2216552913532626</v>
      </c>
      <c r="C100" s="171">
        <f t="shared" si="3"/>
        <v>-3.816579061358393</v>
      </c>
      <c r="D100" s="168">
        <f t="shared" si="2"/>
        <v>0</v>
      </c>
      <c r="E100" s="152">
        <f>SUM($D$2:D101)*D100</f>
        <v>0</v>
      </c>
      <c r="F100" s="121"/>
    </row>
    <row r="101" spans="1:6" x14ac:dyDescent="0.25">
      <c r="A101" s="149">
        <f>'2'!F103</f>
        <v>1924.9628909999999</v>
      </c>
      <c r="B101" s="150">
        <f>'2'!G103</f>
        <v>-1.1801950094630145</v>
      </c>
      <c r="C101" s="171">
        <f t="shared" si="3"/>
        <v>0.17355778387572895</v>
      </c>
      <c r="D101" s="168">
        <f t="shared" si="2"/>
        <v>0</v>
      </c>
      <c r="E101" s="152">
        <f>SUM($D$2:D102)*D101</f>
        <v>0</v>
      </c>
      <c r="F101" s="121"/>
    </row>
    <row r="102" spans="1:6" x14ac:dyDescent="0.25">
      <c r="A102" s="149">
        <f>'2'!F104</f>
        <v>1923.9316409999999</v>
      </c>
      <c r="B102" s="150">
        <f>'2'!G104</f>
        <v>1.5167919236462464</v>
      </c>
      <c r="C102" s="171">
        <f t="shared" si="3"/>
        <v>2.2826828251361442</v>
      </c>
      <c r="D102" s="168">
        <f t="shared" si="2"/>
        <v>0</v>
      </c>
      <c r="E102" s="152">
        <f>SUM($D$2:D103)*D102</f>
        <v>0</v>
      </c>
      <c r="F102" s="121"/>
    </row>
    <row r="103" spans="1:6" x14ac:dyDescent="0.25">
      <c r="A103" s="149">
        <f>'2'!F105</f>
        <v>1922.9003909999999</v>
      </c>
      <c r="B103" s="150">
        <f>'2'!G105</f>
        <v>2.9102293129814276</v>
      </c>
      <c r="C103" s="171">
        <f t="shared" si="3"/>
        <v>5.2560906595082262</v>
      </c>
      <c r="D103" s="168">
        <f t="shared" si="2"/>
        <v>0</v>
      </c>
      <c r="E103" s="152">
        <f>SUM($D$2:D104)*D103</f>
        <v>0</v>
      </c>
      <c r="F103" s="121"/>
    </row>
    <row r="104" spans="1:6" x14ac:dyDescent="0.25">
      <c r="A104" s="149">
        <f>'2'!F106</f>
        <v>1921.8691409999999</v>
      </c>
      <c r="B104" s="150">
        <f>'2'!G106</f>
        <v>7.2834010569739203</v>
      </c>
      <c r="C104" s="171">
        <f t="shared" si="3"/>
        <v>8.545555640306949</v>
      </c>
      <c r="D104" s="168">
        <f t="shared" si="2"/>
        <v>0</v>
      </c>
      <c r="E104" s="152">
        <f>SUM($D$2:D105)*D104</f>
        <v>0</v>
      </c>
      <c r="F104" s="121"/>
    </row>
    <row r="105" spans="1:6" x14ac:dyDescent="0.25">
      <c r="A105" s="149">
        <f>'2'!F107</f>
        <v>1920.8378909999999</v>
      </c>
      <c r="B105" s="150">
        <f>'2'!G107</f>
        <v>9.2897977605910711</v>
      </c>
      <c r="C105" s="171">
        <f t="shared" si="3"/>
        <v>10.365363924154558</v>
      </c>
      <c r="D105" s="168">
        <f t="shared" si="2"/>
        <v>0</v>
      </c>
      <c r="E105" s="152">
        <f>SUM($D$2:D106)*D105</f>
        <v>0</v>
      </c>
      <c r="F105" s="121"/>
    </row>
    <row r="106" spans="1:6" x14ac:dyDescent="0.25">
      <c r="A106" s="149">
        <f>'2'!F108</f>
        <v>1919.8066409999999</v>
      </c>
      <c r="B106" s="150">
        <f>'2'!G108</f>
        <v>10.812726213526858</v>
      </c>
      <c r="C106" s="171">
        <f t="shared" si="3"/>
        <v>10.057140547764252</v>
      </c>
      <c r="D106" s="168">
        <f t="shared" si="2"/>
        <v>0</v>
      </c>
      <c r="E106" s="152">
        <f>SUM($D$2:D107)*D106</f>
        <v>0</v>
      </c>
      <c r="F106" s="121"/>
    </row>
    <row r="107" spans="1:6" x14ac:dyDescent="0.25">
      <c r="A107" s="149">
        <f>'2'!F109</f>
        <v>1918.7753909999999</v>
      </c>
      <c r="B107" s="150">
        <f>'2'!G109</f>
        <v>8.6920312124401793</v>
      </c>
      <c r="C107" s="171">
        <f t="shared" si="3"/>
        <v>8.2092488976332696</v>
      </c>
      <c r="D107" s="168">
        <f t="shared" si="2"/>
        <v>0</v>
      </c>
      <c r="E107" s="152">
        <f>SUM($D$2:D108)*D107</f>
        <v>0</v>
      </c>
      <c r="F107" s="121"/>
    </row>
    <row r="108" spans="1:6" x14ac:dyDescent="0.25">
      <c r="A108" s="149">
        <f>'2'!F110</f>
        <v>1917.7441409999999</v>
      </c>
      <c r="B108" s="150">
        <f>'2'!G110</f>
        <v>7.2289363466061642</v>
      </c>
      <c r="C108" s="171">
        <f t="shared" si="3"/>
        <v>5.61316569739303</v>
      </c>
      <c r="D108" s="168">
        <f t="shared" si="2"/>
        <v>0</v>
      </c>
      <c r="E108" s="152">
        <f>SUM($D$2:D109)*D108</f>
        <v>0</v>
      </c>
      <c r="F108" s="121"/>
    </row>
    <row r="109" spans="1:6" x14ac:dyDescent="0.25">
      <c r="A109" s="149">
        <f>'2'!F111</f>
        <v>1916.7109379999999</v>
      </c>
      <c r="B109" s="150">
        <f>'2'!G111</f>
        <v>3.6366257886049405</v>
      </c>
      <c r="C109" s="171">
        <f t="shared" si="3"/>
        <v>1.9108084580599356</v>
      </c>
      <c r="D109" s="168">
        <f t="shared" si="2"/>
        <v>0</v>
      </c>
      <c r="E109" s="152">
        <f>SUM($D$2:D110)*D109</f>
        <v>0</v>
      </c>
      <c r="F109" s="121"/>
    </row>
    <row r="110" spans="1:6" x14ac:dyDescent="0.25">
      <c r="A110" s="149">
        <f>'2'!F112</f>
        <v>1915.6796879999999</v>
      </c>
      <c r="B110" s="150">
        <f>'2'!G112</f>
        <v>6.9184554299177192E-2</v>
      </c>
      <c r="C110" s="171">
        <f t="shared" si="3"/>
        <v>0.15393756712659179</v>
      </c>
      <c r="D110" s="168">
        <f t="shared" si="2"/>
        <v>0</v>
      </c>
      <c r="E110" s="152">
        <f>SUM($D$2:D111)*D110</f>
        <v>0</v>
      </c>
      <c r="F110" s="121"/>
    </row>
    <row r="111" spans="1:6" x14ac:dyDescent="0.25">
      <c r="A111" s="149">
        <f>'2'!F113</f>
        <v>1914.6464840000001</v>
      </c>
      <c r="B111" s="150">
        <f>'2'!G113</f>
        <v>0.22879641969359754</v>
      </c>
      <c r="C111" s="171">
        <f t="shared" si="3"/>
        <v>-0.69951036376984099</v>
      </c>
      <c r="D111" s="168">
        <f t="shared" si="2"/>
        <v>0</v>
      </c>
      <c r="E111" s="152">
        <f>SUM($D$2:D112)*D111</f>
        <v>0</v>
      </c>
      <c r="F111" s="121"/>
    </row>
    <row r="112" spans="1:6" x14ac:dyDescent="0.25">
      <c r="A112" s="149">
        <f>'2'!F114</f>
        <v>1913.6132809999999</v>
      </c>
      <c r="B112" s="150">
        <f>'2'!G114</f>
        <v>-1.5828582328507714</v>
      </c>
      <c r="C112" s="171">
        <f t="shared" si="3"/>
        <v>-1.7005164082950452</v>
      </c>
      <c r="D112" s="168">
        <f t="shared" si="2"/>
        <v>0</v>
      </c>
      <c r="E112" s="152">
        <f>SUM($D$2:D113)*D112</f>
        <v>0</v>
      </c>
      <c r="F112" s="121"/>
    </row>
    <row r="113" spans="1:6" x14ac:dyDescent="0.25">
      <c r="A113" s="149">
        <f>'2'!F115</f>
        <v>1912.580078</v>
      </c>
      <c r="B113" s="150">
        <f>'2'!G115</f>
        <v>-1.7088790313560007</v>
      </c>
      <c r="C113" s="171">
        <f t="shared" si="3"/>
        <v>-3.7848941777716814</v>
      </c>
      <c r="D113" s="168">
        <f t="shared" si="2"/>
        <v>0</v>
      </c>
      <c r="E113" s="152">
        <f>SUM($D$2:D114)*D113</f>
        <v>0</v>
      </c>
      <c r="F113" s="121"/>
    </row>
    <row r="114" spans="1:6" x14ac:dyDescent="0.25">
      <c r="A114" s="149">
        <f>'2'!F116</f>
        <v>1911.546875</v>
      </c>
      <c r="B114" s="150">
        <f>'2'!G116</f>
        <v>-5.6176466906402309</v>
      </c>
      <c r="C114" s="171">
        <f t="shared" si="3"/>
        <v>-7.2053215714632248</v>
      </c>
      <c r="D114" s="168">
        <f t="shared" si="2"/>
        <v>0</v>
      </c>
      <c r="E114" s="152">
        <f>SUM($D$2:D115)*D114</f>
        <v>0</v>
      </c>
      <c r="F114" s="121"/>
    </row>
    <row r="115" spans="1:6" x14ac:dyDescent="0.25">
      <c r="A115" s="149">
        <f>'2'!F117</f>
        <v>1910.513672</v>
      </c>
      <c r="B115" s="150">
        <f>'2'!G117</f>
        <v>-8.329896186148785</v>
      </c>
      <c r="C115" s="171">
        <f t="shared" si="3"/>
        <v>-5.8903211938516069</v>
      </c>
      <c r="D115" s="168">
        <f t="shared" si="2"/>
        <v>0</v>
      </c>
      <c r="E115" s="152">
        <f>SUM($D$2:D116)*D115</f>
        <v>0</v>
      </c>
      <c r="F115" s="121"/>
    </row>
    <row r="116" spans="1:6" x14ac:dyDescent="0.25">
      <c r="A116" s="149">
        <f>'2'!F118</f>
        <v>1909.4804690000001</v>
      </c>
      <c r="B116" s="150">
        <f>'2'!G118</f>
        <v>-3.0721636101387739</v>
      </c>
      <c r="C116" s="171">
        <f t="shared" si="3"/>
        <v>-3.8868675784287059</v>
      </c>
      <c r="D116" s="168">
        <f t="shared" si="2"/>
        <v>0</v>
      </c>
      <c r="E116" s="152">
        <f>SUM($D$2:D117)*D116</f>
        <v>0</v>
      </c>
      <c r="F116" s="121"/>
    </row>
    <row r="117" spans="1:6" x14ac:dyDescent="0.25">
      <c r="A117" s="149">
        <f>'2'!F119</f>
        <v>1908.4472659999999</v>
      </c>
      <c r="B117" s="150">
        <f>'2'!G119</f>
        <v>-4.4517548810541667</v>
      </c>
      <c r="C117" s="171">
        <f t="shared" si="3"/>
        <v>-3.5335987430735694</v>
      </c>
      <c r="D117" s="168">
        <f t="shared" si="2"/>
        <v>0</v>
      </c>
      <c r="E117" s="152">
        <f>SUM($D$2:D118)*D117</f>
        <v>0</v>
      </c>
      <c r="F117" s="121"/>
    </row>
    <row r="118" spans="1:6" x14ac:dyDescent="0.25">
      <c r="A118" s="149">
        <f>'2'!F120</f>
        <v>1907.4121090000001</v>
      </c>
      <c r="B118" s="150">
        <f>'2'!G120</f>
        <v>-2.3754196307817286</v>
      </c>
      <c r="C118" s="171">
        <f t="shared" si="3"/>
        <v>-2.9836542439790033</v>
      </c>
      <c r="D118" s="168">
        <f t="shared" si="2"/>
        <v>0</v>
      </c>
      <c r="E118" s="152">
        <f>SUM($D$2:D119)*D118</f>
        <v>0</v>
      </c>
      <c r="F118" s="121"/>
    </row>
    <row r="119" spans="1:6" x14ac:dyDescent="0.25">
      <c r="A119" s="149">
        <f>'2'!F121</f>
        <v>1906.3789059999999</v>
      </c>
      <c r="B119" s="150">
        <f>'2'!G121</f>
        <v>-3.4001234986487296</v>
      </c>
      <c r="C119" s="171">
        <f t="shared" si="3"/>
        <v>-2.6790681661896127</v>
      </c>
      <c r="D119" s="168">
        <f t="shared" si="2"/>
        <v>0</v>
      </c>
      <c r="E119" s="152">
        <f>SUM($D$2:D120)*D119</f>
        <v>0</v>
      </c>
      <c r="F119" s="121"/>
    </row>
    <row r="120" spans="1:6" x14ac:dyDescent="0.25">
      <c r="A120" s="149">
        <f>'2'!F122</f>
        <v>1905.34375</v>
      </c>
      <c r="B120" s="150">
        <f>'2'!G122</f>
        <v>-1.7760396423461193</v>
      </c>
      <c r="C120" s="171">
        <f t="shared" si="3"/>
        <v>-0.3193638165460525</v>
      </c>
      <c r="D120" s="168">
        <f t="shared" si="2"/>
        <v>0</v>
      </c>
      <c r="E120" s="152">
        <f>SUM($D$2:D121)*D120</f>
        <v>0</v>
      </c>
      <c r="F120" s="121"/>
    </row>
    <row r="121" spans="1:6" x14ac:dyDescent="0.25">
      <c r="A121" s="149">
        <f>'2'!F123</f>
        <v>1904.310547</v>
      </c>
      <c r="B121" s="150">
        <f>'2'!G123</f>
        <v>1.157838153294954</v>
      </c>
      <c r="C121" s="171">
        <f t="shared" si="3"/>
        <v>2.1966430232820264</v>
      </c>
      <c r="D121" s="168">
        <f t="shared" si="2"/>
        <v>0</v>
      </c>
      <c r="E121" s="152">
        <f>SUM($D$2:D122)*D121</f>
        <v>0</v>
      </c>
      <c r="F121" s="121"/>
    </row>
    <row r="122" spans="1:6" x14ac:dyDescent="0.25">
      <c r="A122" s="149">
        <f>'2'!F124</f>
        <v>1903.2753909999999</v>
      </c>
      <c r="B122" s="150">
        <f>'2'!G124</f>
        <v>3.0862429770500825</v>
      </c>
      <c r="C122" s="171">
        <f t="shared" si="3"/>
        <v>4.8720146274842655</v>
      </c>
      <c r="D122" s="168">
        <f t="shared" si="2"/>
        <v>0</v>
      </c>
      <c r="E122" s="152">
        <f>SUM($D$2:D123)*D122</f>
        <v>0</v>
      </c>
      <c r="F122" s="121"/>
    </row>
    <row r="123" spans="1:6" x14ac:dyDescent="0.25">
      <c r="A123" s="149">
        <f>'2'!F125</f>
        <v>1902.2402340000001</v>
      </c>
      <c r="B123" s="150">
        <f>'2'!G125</f>
        <v>6.3268501624161244</v>
      </c>
      <c r="C123" s="171">
        <f t="shared" si="3"/>
        <v>7.2133139121516159</v>
      </c>
      <c r="D123" s="168">
        <f t="shared" si="2"/>
        <v>0</v>
      </c>
      <c r="E123" s="152">
        <f>SUM($D$2:D124)*D123</f>
        <v>0</v>
      </c>
      <c r="F123" s="121"/>
    </row>
    <row r="124" spans="1:6" x14ac:dyDescent="0.25">
      <c r="A124" s="149">
        <f>'2'!F126</f>
        <v>1901.205078</v>
      </c>
      <c r="B124" s="150">
        <f>'2'!G126</f>
        <v>7.6098200827461921</v>
      </c>
      <c r="C124" s="171">
        <f t="shared" si="3"/>
        <v>7.3473225343587965</v>
      </c>
      <c r="D124" s="168">
        <f t="shared" si="2"/>
        <v>0</v>
      </c>
      <c r="E124" s="152">
        <f>SUM($D$2:D125)*D124</f>
        <v>0</v>
      </c>
      <c r="F124" s="121"/>
    </row>
    <row r="125" spans="1:6" x14ac:dyDescent="0.25">
      <c r="A125" s="149">
        <f>'2'!F127</f>
        <v>1900.169922</v>
      </c>
      <c r="B125" s="150">
        <f>'2'!G127</f>
        <v>6.5857649969121344</v>
      </c>
      <c r="C125" s="171">
        <f t="shared" si="3"/>
        <v>7.1022967994435851</v>
      </c>
      <c r="D125" s="168">
        <f t="shared" si="2"/>
        <v>0</v>
      </c>
      <c r="E125" s="152">
        <f>SUM($D$2:D126)*D125</f>
        <v>0</v>
      </c>
      <c r="F125" s="121"/>
    </row>
    <row r="126" spans="1:6" x14ac:dyDescent="0.25">
      <c r="A126" s="149">
        <f>'2'!F128</f>
        <v>1899.1347659999999</v>
      </c>
      <c r="B126" s="150">
        <f>'2'!G128</f>
        <v>7.1364117560460789</v>
      </c>
      <c r="C126" s="171">
        <f t="shared" si="3"/>
        <v>7.3851957522460072</v>
      </c>
      <c r="D126" s="168">
        <f t="shared" si="2"/>
        <v>0</v>
      </c>
      <c r="E126" s="152">
        <f>SUM($D$2:D127)*D126</f>
        <v>0</v>
      </c>
      <c r="F126" s="121"/>
    </row>
    <row r="127" spans="1:6" x14ac:dyDescent="0.25">
      <c r="A127" s="149">
        <f>'2'!F129</f>
        <v>1898.0976559999999</v>
      </c>
      <c r="B127" s="150">
        <f>'2'!G129</f>
        <v>7.1054637484734418</v>
      </c>
      <c r="C127" s="171">
        <f t="shared" si="3"/>
        <v>5.0774365883797392</v>
      </c>
      <c r="D127" s="168">
        <f t="shared" si="2"/>
        <v>0</v>
      </c>
      <c r="E127" s="152">
        <f>SUM($D$2:D128)*D127</f>
        <v>0</v>
      </c>
      <c r="F127" s="121"/>
    </row>
    <row r="128" spans="1:6" x14ac:dyDescent="0.25">
      <c r="A128" s="149">
        <f>'2'!F130</f>
        <v>1897.0625</v>
      </c>
      <c r="B128" s="150">
        <f>'2'!G130</f>
        <v>2.7045293122442753</v>
      </c>
      <c r="C128" s="171">
        <f t="shared" si="3"/>
        <v>0.43068322480813248</v>
      </c>
      <c r="D128" s="168">
        <f t="shared" si="2"/>
        <v>0</v>
      </c>
      <c r="E128" s="152">
        <f>SUM($D$2:D129)*D128</f>
        <v>0</v>
      </c>
      <c r="F128" s="121"/>
    </row>
    <row r="129" spans="1:6" x14ac:dyDescent="0.25">
      <c r="A129" s="149">
        <f>'2'!F131</f>
        <v>1896.0273440000001</v>
      </c>
      <c r="B129" s="150">
        <f>'2'!G131</f>
        <v>-1.872416616557504</v>
      </c>
      <c r="C129" s="171">
        <f t="shared" si="3"/>
        <v>-2.4075546878751717</v>
      </c>
      <c r="D129" s="168">
        <f t="shared" si="2"/>
        <v>0</v>
      </c>
      <c r="E129" s="152">
        <f>SUM($D$2:D130)*D129</f>
        <v>0</v>
      </c>
      <c r="F129" s="121"/>
    </row>
    <row r="130" spans="1:6" x14ac:dyDescent="0.25">
      <c r="A130" s="149">
        <f>'2'!F132</f>
        <v>1894.9902340000001</v>
      </c>
      <c r="B130" s="150">
        <f>'2'!G132</f>
        <v>-2.7703979120367785</v>
      </c>
      <c r="C130" s="171">
        <f t="shared" si="3"/>
        <v>-0.83803210386047322</v>
      </c>
      <c r="D130" s="168">
        <f t="shared" si="2"/>
        <v>0</v>
      </c>
      <c r="E130" s="152">
        <f>SUM($D$2:D131)*D130</f>
        <v>0</v>
      </c>
      <c r="F130" s="121"/>
    </row>
    <row r="131" spans="1:6" x14ac:dyDescent="0.25">
      <c r="A131" s="149">
        <f>'2'!F133</f>
        <v>1893.953125</v>
      </c>
      <c r="B131" s="150">
        <f>'2'!G133</f>
        <v>1.1543052855907789</v>
      </c>
      <c r="C131" s="171">
        <f t="shared" si="3"/>
        <v>1.7526782295454948</v>
      </c>
      <c r="D131" s="168">
        <f t="shared" ref="D131:D194" si="4">IF(B131&lt;1000.5,0,1)</f>
        <v>0</v>
      </c>
      <c r="E131" s="152">
        <f>SUM($D$2:D132)*D131</f>
        <v>0</v>
      </c>
      <c r="F131" s="121"/>
    </row>
    <row r="132" spans="1:6" x14ac:dyDescent="0.25">
      <c r="A132" s="149">
        <f>'2'!F134</f>
        <v>1892.9160159999999</v>
      </c>
      <c r="B132" s="150">
        <f>'2'!G134</f>
        <v>2.2256253283472449</v>
      </c>
      <c r="C132" s="171">
        <f t="shared" ref="C132:C195" si="5">((B132+B133)/2)*(A132-A133)</f>
        <v>0.90076184608298004</v>
      </c>
      <c r="D132" s="168">
        <f t="shared" si="4"/>
        <v>0</v>
      </c>
      <c r="E132" s="152">
        <f>SUM($D$2:D133)*D132</f>
        <v>0</v>
      </c>
      <c r="F132" s="121"/>
    </row>
    <row r="133" spans="1:6" x14ac:dyDescent="0.25">
      <c r="A133" s="149">
        <f>'2'!F135</f>
        <v>1891.8808590000001</v>
      </c>
      <c r="B133" s="150">
        <f>'2'!G135</f>
        <v>-0.48528672061304656</v>
      </c>
      <c r="C133" s="171">
        <f t="shared" si="5"/>
        <v>-1.1163169258171319</v>
      </c>
      <c r="D133" s="168">
        <f t="shared" si="4"/>
        <v>0</v>
      </c>
      <c r="E133" s="152">
        <f>SUM($D$2:D134)*D133</f>
        <v>0</v>
      </c>
      <c r="F133" s="121"/>
    </row>
    <row r="134" spans="1:6" x14ac:dyDescent="0.25">
      <c r="A134" s="149">
        <f>'2'!F136</f>
        <v>1890.84375</v>
      </c>
      <c r="B134" s="150">
        <f>'2'!G136</f>
        <v>-1.6674608224456364</v>
      </c>
      <c r="C134" s="171">
        <f t="shared" si="5"/>
        <v>-1.3149604725205475</v>
      </c>
      <c r="D134" s="168">
        <f t="shared" si="4"/>
        <v>0</v>
      </c>
      <c r="E134" s="152">
        <f>SUM($D$2:D135)*D134</f>
        <v>0</v>
      </c>
      <c r="F134" s="121"/>
    </row>
    <row r="135" spans="1:6" x14ac:dyDescent="0.25">
      <c r="A135" s="149">
        <f>'2'!F137</f>
        <v>1889.8066409999999</v>
      </c>
      <c r="B135" s="150">
        <f>'2'!G137</f>
        <v>-0.86835840681651477</v>
      </c>
      <c r="C135" s="171">
        <f t="shared" si="5"/>
        <v>6.3162126303126689E-2</v>
      </c>
      <c r="D135" s="168">
        <f t="shared" si="4"/>
        <v>0</v>
      </c>
      <c r="E135" s="152">
        <f>SUM($D$2:D136)*D135</f>
        <v>0</v>
      </c>
      <c r="F135" s="121"/>
    </row>
    <row r="136" spans="1:6" x14ac:dyDescent="0.25">
      <c r="A136" s="149">
        <f>'2'!F138</f>
        <v>1888.767578</v>
      </c>
      <c r="B136" s="150">
        <f>'2'!G138</f>
        <v>0.98993356886757466</v>
      </c>
      <c r="C136" s="171">
        <f t="shared" si="5"/>
        <v>-1.154813593066333</v>
      </c>
      <c r="D136" s="168">
        <f t="shared" si="4"/>
        <v>0</v>
      </c>
      <c r="E136" s="152">
        <f>SUM($D$2:D137)*D136</f>
        <v>0</v>
      </c>
      <c r="F136" s="121"/>
    </row>
    <row r="137" spans="1:6" x14ac:dyDescent="0.25">
      <c r="A137" s="149">
        <f>'2'!F139</f>
        <v>1887.7304690000001</v>
      </c>
      <c r="B137" s="150">
        <f>'2'!G139</f>
        <v>-3.2169195328626308</v>
      </c>
      <c r="C137" s="171">
        <f t="shared" si="5"/>
        <v>-3.1309163674761527</v>
      </c>
      <c r="D137" s="168">
        <f t="shared" si="4"/>
        <v>0</v>
      </c>
      <c r="E137" s="152">
        <f>SUM($D$2:D138)*D137</f>
        <v>0</v>
      </c>
      <c r="F137" s="121"/>
    </row>
    <row r="138" spans="1:6" x14ac:dyDescent="0.25">
      <c r="A138" s="149">
        <f>'2'!F140</f>
        <v>1886.6933590000001</v>
      </c>
      <c r="B138" s="150">
        <f>'2'!G140</f>
        <v>-2.8208515183782219</v>
      </c>
      <c r="C138" s="171">
        <f t="shared" si="5"/>
        <v>-2.7064217670145863</v>
      </c>
      <c r="D138" s="168">
        <f t="shared" si="4"/>
        <v>0</v>
      </c>
      <c r="E138" s="152">
        <f>SUM($D$2:D139)*D138</f>
        <v>0</v>
      </c>
      <c r="F138" s="121"/>
    </row>
    <row r="139" spans="1:6" x14ac:dyDescent="0.25">
      <c r="A139" s="149">
        <f>'2'!F141</f>
        <v>1885.654297</v>
      </c>
      <c r="B139" s="150">
        <f>'2'!G141</f>
        <v>-2.3885041639861315</v>
      </c>
      <c r="C139" s="171">
        <f t="shared" si="5"/>
        <v>-2.909668630426498</v>
      </c>
      <c r="D139" s="168">
        <f t="shared" si="4"/>
        <v>0</v>
      </c>
      <c r="E139" s="152">
        <f>SUM($D$2:D140)*D139</f>
        <v>0</v>
      </c>
      <c r="F139" s="121"/>
    </row>
    <row r="140" spans="1:6" x14ac:dyDescent="0.25">
      <c r="A140" s="149">
        <f>'2'!F142</f>
        <v>1884.6171879999999</v>
      </c>
      <c r="B140" s="150">
        <f>'2'!G142</f>
        <v>-3.2226102520033475</v>
      </c>
      <c r="C140" s="171">
        <f t="shared" si="5"/>
        <v>-3.5788309561020859</v>
      </c>
      <c r="D140" s="168">
        <f t="shared" si="4"/>
        <v>0</v>
      </c>
      <c r="E140" s="152">
        <f>SUM($D$2:D141)*D140</f>
        <v>0</v>
      </c>
      <c r="F140" s="121"/>
    </row>
    <row r="141" spans="1:6" x14ac:dyDescent="0.25">
      <c r="A141" s="149">
        <f>'2'!F143</f>
        <v>1883.578125</v>
      </c>
      <c r="B141" s="150">
        <f>'2'!G143</f>
        <v>-3.6659633111055041</v>
      </c>
      <c r="C141" s="171">
        <f t="shared" si="5"/>
        <v>-4.732602862359955</v>
      </c>
      <c r="D141" s="168">
        <f t="shared" si="4"/>
        <v>0</v>
      </c>
      <c r="E141" s="152">
        <f>SUM($D$2:D142)*D141</f>
        <v>0</v>
      </c>
      <c r="F141" s="121"/>
    </row>
    <row r="142" spans="1:6" x14ac:dyDescent="0.25">
      <c r="A142" s="149">
        <f>'2'!F144</f>
        <v>1882.5390629999999</v>
      </c>
      <c r="B142" s="150">
        <f>'2'!G144</f>
        <v>-5.4434119953914912</v>
      </c>
      <c r="C142" s="171">
        <f t="shared" si="5"/>
        <v>-7.1874374130546812</v>
      </c>
      <c r="D142" s="168">
        <f t="shared" si="4"/>
        <v>0</v>
      </c>
      <c r="E142" s="152">
        <f>SUM($D$2:D143)*D142</f>
        <v>0</v>
      </c>
      <c r="F142" s="121"/>
    </row>
    <row r="143" spans="1:6" x14ac:dyDescent="0.25">
      <c r="A143" s="149">
        <f>'2'!F145</f>
        <v>1881.5</v>
      </c>
      <c r="B143" s="150">
        <f>'2'!G145</f>
        <v>-8.391047345485978</v>
      </c>
      <c r="C143" s="171">
        <f t="shared" si="5"/>
        <v>-9.0110336825902078</v>
      </c>
      <c r="D143" s="168">
        <f t="shared" si="4"/>
        <v>0</v>
      </c>
      <c r="E143" s="152">
        <f>SUM($D$2:D144)*D143</f>
        <v>0</v>
      </c>
      <c r="F143" s="121"/>
    </row>
    <row r="144" spans="1:6" x14ac:dyDescent="0.25">
      <c r="A144" s="149">
        <f>'2'!F146</f>
        <v>1880.4609379999999</v>
      </c>
      <c r="B144" s="150">
        <f>'2'!G146</f>
        <v>-8.9535070364271387</v>
      </c>
      <c r="C144" s="171">
        <f t="shared" si="5"/>
        <v>-9.9257442403348808</v>
      </c>
      <c r="D144" s="168">
        <f t="shared" si="4"/>
        <v>0</v>
      </c>
      <c r="E144" s="152">
        <f>SUM($D$2:D145)*D144</f>
        <v>0</v>
      </c>
      <c r="F144" s="121"/>
    </row>
    <row r="145" spans="1:6" x14ac:dyDescent="0.25">
      <c r="A145" s="149">
        <f>'2'!F147</f>
        <v>1879.421875</v>
      </c>
      <c r="B145" s="150">
        <f>'2'!G147</f>
        <v>-10.151675691348627</v>
      </c>
      <c r="C145" s="171">
        <f t="shared" si="5"/>
        <v>-12.100796086910401</v>
      </c>
      <c r="D145" s="168">
        <f t="shared" si="4"/>
        <v>0</v>
      </c>
      <c r="E145" s="152">
        <f>SUM($D$2:D146)*D145</f>
        <v>0</v>
      </c>
      <c r="F145" s="121"/>
    </row>
    <row r="146" spans="1:6" x14ac:dyDescent="0.25">
      <c r="A146" s="149">
        <f>'2'!F148</f>
        <v>1878.3828129999999</v>
      </c>
      <c r="B146" s="150">
        <f>'2'!G148</f>
        <v>-13.140093398291306</v>
      </c>
      <c r="C146" s="171">
        <f t="shared" si="5"/>
        <v>-14.419236839594161</v>
      </c>
      <c r="D146" s="168">
        <f t="shared" si="4"/>
        <v>0</v>
      </c>
      <c r="E146" s="152">
        <f>SUM($D$2:D147)*D146</f>
        <v>0</v>
      </c>
      <c r="F146" s="121"/>
    </row>
    <row r="147" spans="1:6" x14ac:dyDescent="0.25">
      <c r="A147" s="149">
        <f>'2'!F149</f>
        <v>1877.34375</v>
      </c>
      <c r="B147" s="150">
        <f>'2'!G149</f>
        <v>-14.614213779608335</v>
      </c>
      <c r="C147" s="171">
        <f t="shared" si="5"/>
        <v>-17.224105433037217</v>
      </c>
      <c r="D147" s="168">
        <f t="shared" si="4"/>
        <v>0</v>
      </c>
      <c r="E147" s="152">
        <f>SUM($D$2:D148)*D147</f>
        <v>0</v>
      </c>
      <c r="F147" s="121"/>
    </row>
    <row r="148" spans="1:6" x14ac:dyDescent="0.25">
      <c r="A148" s="149">
        <f>'2'!F150</f>
        <v>1876.3027340000001</v>
      </c>
      <c r="B148" s="150">
        <f>'2'!G150</f>
        <v>-18.476738584310912</v>
      </c>
      <c r="C148" s="171">
        <f t="shared" si="5"/>
        <v>-18.765338780523322</v>
      </c>
      <c r="D148" s="168">
        <f t="shared" si="4"/>
        <v>0</v>
      </c>
      <c r="E148" s="152">
        <f>SUM($D$2:D149)*D148</f>
        <v>0</v>
      </c>
      <c r="F148" s="121"/>
    </row>
    <row r="149" spans="1:6" x14ac:dyDescent="0.25">
      <c r="A149" s="149">
        <f>'2'!F151</f>
        <v>1875.263672</v>
      </c>
      <c r="B149" s="150">
        <f>'2'!G151</f>
        <v>-17.643028629815433</v>
      </c>
      <c r="C149" s="171">
        <f t="shared" si="5"/>
        <v>-17.645180595555871</v>
      </c>
      <c r="D149" s="168">
        <f t="shared" si="4"/>
        <v>0</v>
      </c>
      <c r="E149" s="152">
        <f>SUM($D$2:D150)*D149</f>
        <v>0</v>
      </c>
      <c r="F149" s="121"/>
    </row>
    <row r="150" spans="1:6" x14ac:dyDescent="0.25">
      <c r="A150" s="149">
        <f>'2'!F152</f>
        <v>1874.2226559999999</v>
      </c>
      <c r="B150" s="150">
        <f>'2'!G152</f>
        <v>-16.256893360920003</v>
      </c>
      <c r="C150" s="171">
        <f t="shared" si="5"/>
        <v>-16.512992061522798</v>
      </c>
      <c r="D150" s="168">
        <f t="shared" si="4"/>
        <v>0</v>
      </c>
      <c r="E150" s="152">
        <f>SUM($D$2:D151)*D150</f>
        <v>0</v>
      </c>
      <c r="F150" s="121"/>
    </row>
    <row r="151" spans="1:6" x14ac:dyDescent="0.25">
      <c r="A151" s="149">
        <f>'2'!F153</f>
        <v>1873.1816409999999</v>
      </c>
      <c r="B151" s="150">
        <f>'2'!G153</f>
        <v>-15.46789842694578</v>
      </c>
      <c r="C151" s="171">
        <f t="shared" si="5"/>
        <v>-16.324272747248454</v>
      </c>
      <c r="D151" s="168">
        <f t="shared" si="4"/>
        <v>0</v>
      </c>
      <c r="E151" s="152">
        <f>SUM($D$2:D152)*D151</f>
        <v>0</v>
      </c>
      <c r="F151" s="121"/>
    </row>
    <row r="152" spans="1:6" x14ac:dyDescent="0.25">
      <c r="A152" s="149">
        <f>'2'!F154</f>
        <v>1872.142578</v>
      </c>
      <c r="B152" s="150">
        <f>'2'!G154</f>
        <v>-15.953243019240574</v>
      </c>
      <c r="C152" s="171">
        <f t="shared" si="5"/>
        <v>-15.232873176274595</v>
      </c>
      <c r="D152" s="168">
        <f t="shared" si="4"/>
        <v>0</v>
      </c>
      <c r="E152" s="152">
        <f>SUM($D$2:D153)*D152</f>
        <v>0</v>
      </c>
      <c r="F152" s="121"/>
    </row>
    <row r="153" spans="1:6" x14ac:dyDescent="0.25">
      <c r="A153" s="149">
        <f>'2'!F155</f>
        <v>1871.1015629999999</v>
      </c>
      <c r="B153" s="150">
        <f>'2'!G155</f>
        <v>-13.312181929053857</v>
      </c>
      <c r="C153" s="171">
        <f t="shared" si="5"/>
        <v>-11.005283956494095</v>
      </c>
      <c r="D153" s="168">
        <f t="shared" si="4"/>
        <v>0</v>
      </c>
      <c r="E153" s="152">
        <f>SUM($D$2:D154)*D153</f>
        <v>0</v>
      </c>
      <c r="F153" s="121"/>
    </row>
    <row r="154" spans="1:6" x14ac:dyDescent="0.25">
      <c r="A154" s="149">
        <f>'2'!F156</f>
        <v>1870.060547</v>
      </c>
      <c r="B154" s="150">
        <f>'2'!G156</f>
        <v>-7.8311702509225434</v>
      </c>
      <c r="C154" s="171">
        <f t="shared" si="5"/>
        <v>-5.2562524335718059</v>
      </c>
      <c r="D154" s="168">
        <f t="shared" si="4"/>
        <v>0</v>
      </c>
      <c r="E154" s="152">
        <f>SUM($D$2:D155)*D154</f>
        <v>0</v>
      </c>
      <c r="F154" s="121"/>
    </row>
    <row r="155" spans="1:6" x14ac:dyDescent="0.25">
      <c r="A155" s="149">
        <f>'2'!F157</f>
        <v>1869.0195309999999</v>
      </c>
      <c r="B155" s="150">
        <f>'2'!G157</f>
        <v>-2.2671422314430782</v>
      </c>
      <c r="C155" s="171">
        <f t="shared" si="5"/>
        <v>-1.6557147183009404</v>
      </c>
      <c r="D155" s="168">
        <f t="shared" si="4"/>
        <v>0</v>
      </c>
      <c r="E155" s="152">
        <f>SUM($D$2:D156)*D155</f>
        <v>0</v>
      </c>
      <c r="F155" s="121"/>
    </row>
    <row r="156" spans="1:6" x14ac:dyDescent="0.25">
      <c r="A156" s="149">
        <f>'2'!F158</f>
        <v>1867.9785159999999</v>
      </c>
      <c r="B156" s="150">
        <f>'2'!G158</f>
        <v>-0.91382003769024889</v>
      </c>
      <c r="C156" s="171">
        <f t="shared" si="5"/>
        <v>0.65959308724406174</v>
      </c>
      <c r="D156" s="168">
        <f t="shared" si="4"/>
        <v>0</v>
      </c>
      <c r="E156" s="152">
        <f>SUM($D$2:D157)*D156</f>
        <v>0</v>
      </c>
      <c r="F156" s="121"/>
    </row>
    <row r="157" spans="1:6" x14ac:dyDescent="0.25">
      <c r="A157" s="149">
        <f>'2'!F159</f>
        <v>1866.935547</v>
      </c>
      <c r="B157" s="150">
        <f>'2'!G159</f>
        <v>2.1786574149165174</v>
      </c>
      <c r="C157" s="171">
        <f t="shared" si="5"/>
        <v>2.6509378000253729</v>
      </c>
      <c r="D157" s="168">
        <f t="shared" si="4"/>
        <v>0</v>
      </c>
      <c r="E157" s="152">
        <f>SUM($D$2:D158)*D157</f>
        <v>0</v>
      </c>
      <c r="F157" s="121"/>
    </row>
    <row r="158" spans="1:6" x14ac:dyDescent="0.25">
      <c r="A158" s="149">
        <f>'2'!F160</f>
        <v>1865.8945309999999</v>
      </c>
      <c r="B158" s="150">
        <f>'2'!G160</f>
        <v>2.9143244413182559</v>
      </c>
      <c r="C158" s="171">
        <f t="shared" si="5"/>
        <v>3.7404522278644929</v>
      </c>
      <c r="D158" s="168">
        <f t="shared" si="4"/>
        <v>0</v>
      </c>
      <c r="E158" s="152">
        <f>SUM($D$2:D159)*D158</f>
        <v>0</v>
      </c>
      <c r="F158" s="121"/>
    </row>
    <row r="159" spans="1:6" x14ac:dyDescent="0.25">
      <c r="A159" s="149">
        <f>'2'!F161</f>
        <v>1864.8515629999999</v>
      </c>
      <c r="B159" s="150">
        <f>'2'!G161</f>
        <v>4.2583831160844419</v>
      </c>
      <c r="C159" s="171">
        <f t="shared" si="5"/>
        <v>2.9704176186137357</v>
      </c>
      <c r="D159" s="168">
        <f t="shared" si="4"/>
        <v>0</v>
      </c>
      <c r="E159" s="152">
        <f>SUM($D$2:D160)*D159</f>
        <v>0</v>
      </c>
      <c r="F159" s="121"/>
    </row>
    <row r="160" spans="1:6" x14ac:dyDescent="0.25">
      <c r="A160" s="149">
        <f>'2'!F162</f>
        <v>1863.810547</v>
      </c>
      <c r="B160" s="150">
        <f>'2'!G162</f>
        <v>1.4483833862825197</v>
      </c>
      <c r="C160" s="171">
        <f t="shared" si="5"/>
        <v>2.426731558581356</v>
      </c>
      <c r="D160" s="168">
        <f t="shared" si="4"/>
        <v>0</v>
      </c>
      <c r="E160" s="152">
        <f>SUM($D$2:D161)*D160</f>
        <v>0</v>
      </c>
      <c r="F160" s="121"/>
    </row>
    <row r="161" spans="1:6" x14ac:dyDescent="0.25">
      <c r="A161" s="149">
        <f>'2'!F163</f>
        <v>1862.767578</v>
      </c>
      <c r="B161" s="150">
        <f>'2'!G163</f>
        <v>3.2051232061112311</v>
      </c>
      <c r="C161" s="171">
        <f t="shared" si="5"/>
        <v>2.0600158590256794</v>
      </c>
      <c r="D161" s="168">
        <f t="shared" si="4"/>
        <v>0</v>
      </c>
      <c r="E161" s="152">
        <f>SUM($D$2:D162)*D161</f>
        <v>0</v>
      </c>
      <c r="F161" s="121"/>
    </row>
    <row r="162" spans="1:6" x14ac:dyDescent="0.25">
      <c r="A162" s="149">
        <f>'2'!F164</f>
        <v>1861.7246090000001</v>
      </c>
      <c r="B162" s="150">
        <f>'2'!G164</f>
        <v>0.74516843060272953</v>
      </c>
      <c r="C162" s="171">
        <f t="shared" si="5"/>
        <v>-1.7229192089946217</v>
      </c>
      <c r="D162" s="168">
        <f t="shared" si="4"/>
        <v>0</v>
      </c>
      <c r="E162" s="152">
        <f>SUM($D$2:D163)*D162</f>
        <v>0</v>
      </c>
      <c r="F162" s="121"/>
    </row>
    <row r="163" spans="1:6" x14ac:dyDescent="0.25">
      <c r="A163" s="149">
        <f>'2'!F165</f>
        <v>1860.6816409999999</v>
      </c>
      <c r="B163" s="150">
        <f>'2'!G165</f>
        <v>-4.0490458438968862</v>
      </c>
      <c r="C163" s="171">
        <f t="shared" si="5"/>
        <v>-3.4589394433134091</v>
      </c>
      <c r="D163" s="168">
        <f t="shared" si="4"/>
        <v>0</v>
      </c>
      <c r="E163" s="152">
        <f>SUM($D$2:D164)*D163</f>
        <v>0</v>
      </c>
      <c r="F163" s="121"/>
    </row>
    <row r="164" spans="1:6" x14ac:dyDescent="0.25">
      <c r="A164" s="149">
        <f>'2'!F166</f>
        <v>1859.638672</v>
      </c>
      <c r="B164" s="150">
        <f>'2'!G166</f>
        <v>-2.58382520656364</v>
      </c>
      <c r="C164" s="171">
        <f t="shared" si="5"/>
        <v>-2.9630268255344343</v>
      </c>
      <c r="D164" s="168">
        <f t="shared" si="4"/>
        <v>0</v>
      </c>
      <c r="E164" s="152">
        <f>SUM($D$2:D165)*D164</f>
        <v>0</v>
      </c>
      <c r="F164" s="121"/>
    </row>
    <row r="165" spans="1:6" x14ac:dyDescent="0.25">
      <c r="A165" s="149">
        <f>'2'!F167</f>
        <v>1858.595703</v>
      </c>
      <c r="B165" s="150">
        <f>'2'!G167</f>
        <v>-3.0980825501083102</v>
      </c>
      <c r="C165" s="171">
        <f t="shared" si="5"/>
        <v>-3.1963931594332675</v>
      </c>
      <c r="D165" s="168">
        <f t="shared" si="4"/>
        <v>0</v>
      </c>
      <c r="E165" s="152">
        <f>SUM($D$2:D166)*D165</f>
        <v>0</v>
      </c>
      <c r="F165" s="121"/>
    </row>
    <row r="166" spans="1:6" x14ac:dyDescent="0.25">
      <c r="A166" s="149">
        <f>'2'!F168</f>
        <v>1857.5527340000001</v>
      </c>
      <c r="B166" s="150">
        <f>'2'!G168</f>
        <v>-3.0313290804074677</v>
      </c>
      <c r="C166" s="171">
        <f t="shared" si="5"/>
        <v>-2.4354607897137948</v>
      </c>
      <c r="D166" s="168">
        <f t="shared" si="4"/>
        <v>0</v>
      </c>
      <c r="E166" s="152">
        <f>SUM($D$2:D167)*D166</f>
        <v>0</v>
      </c>
      <c r="F166" s="121"/>
    </row>
    <row r="167" spans="1:6" x14ac:dyDescent="0.25">
      <c r="A167" s="149">
        <f>'2'!F169</f>
        <v>1856.5097659999999</v>
      </c>
      <c r="B167" s="150">
        <f>'2'!G169</f>
        <v>-1.6389211855898129</v>
      </c>
      <c r="C167" s="171">
        <f t="shared" si="5"/>
        <v>-2.5244046825955904</v>
      </c>
      <c r="D167" s="168">
        <f t="shared" si="4"/>
        <v>0</v>
      </c>
      <c r="E167" s="152">
        <f>SUM($D$2:D168)*D167</f>
        <v>0</v>
      </c>
      <c r="F167" s="121"/>
    </row>
    <row r="168" spans="1:6" x14ac:dyDescent="0.25">
      <c r="A168" s="149">
        <f>'2'!F170</f>
        <v>1855.4648440000001</v>
      </c>
      <c r="B168" s="150">
        <f>'2'!G170</f>
        <v>-3.1928359840286609</v>
      </c>
      <c r="C168" s="171">
        <f t="shared" si="5"/>
        <v>-5.2548707736992286</v>
      </c>
      <c r="D168" s="168">
        <f t="shared" si="4"/>
        <v>0</v>
      </c>
      <c r="E168" s="152">
        <f>SUM($D$2:D169)*D168</f>
        <v>0</v>
      </c>
      <c r="F168" s="121"/>
    </row>
    <row r="169" spans="1:6" x14ac:dyDescent="0.25">
      <c r="A169" s="149">
        <f>'2'!F171</f>
        <v>1854.421875</v>
      </c>
      <c r="B169" s="150">
        <f>'2'!G171</f>
        <v>-6.883917541145725</v>
      </c>
      <c r="C169" s="171">
        <f t="shared" si="5"/>
        <v>-6.9424419802366284</v>
      </c>
      <c r="D169" s="168">
        <f t="shared" si="4"/>
        <v>0</v>
      </c>
      <c r="E169" s="152">
        <f>SUM($D$2:D170)*D169</f>
        <v>0</v>
      </c>
      <c r="F169" s="121"/>
    </row>
    <row r="170" spans="1:6" x14ac:dyDescent="0.25">
      <c r="A170" s="149">
        <f>'2'!F172</f>
        <v>1853.376953</v>
      </c>
      <c r="B170" s="150">
        <f>'2'!G172</f>
        <v>-6.4040445847093102</v>
      </c>
      <c r="C170" s="171">
        <f t="shared" si="5"/>
        <v>-5.3868079211765458</v>
      </c>
      <c r="D170" s="168">
        <f t="shared" si="4"/>
        <v>0</v>
      </c>
      <c r="E170" s="152">
        <f>SUM($D$2:D171)*D170</f>
        <v>0</v>
      </c>
      <c r="F170" s="121"/>
    </row>
    <row r="171" spans="1:6" x14ac:dyDescent="0.25">
      <c r="A171" s="149">
        <f>'2'!F173</f>
        <v>1852.3339840000001</v>
      </c>
      <c r="B171" s="150">
        <f>'2'!G173</f>
        <v>-3.9257119491421921</v>
      </c>
      <c r="C171" s="171">
        <f t="shared" si="5"/>
        <v>-2.0510294278051155</v>
      </c>
      <c r="D171" s="168">
        <f t="shared" si="4"/>
        <v>0</v>
      </c>
      <c r="E171" s="152">
        <f>SUM($D$2:D172)*D171</f>
        <v>0</v>
      </c>
      <c r="F171" s="121"/>
    </row>
    <row r="172" spans="1:6" x14ac:dyDescent="0.25">
      <c r="A172" s="149">
        <f>'2'!F174</f>
        <v>1851.2890629999999</v>
      </c>
      <c r="B172" s="150">
        <f>'2'!G174</f>
        <v>0</v>
      </c>
      <c r="C172" s="171">
        <f t="shared" si="5"/>
        <v>1.3614534785626065</v>
      </c>
      <c r="D172" s="168">
        <f t="shared" si="4"/>
        <v>0</v>
      </c>
      <c r="E172" s="152">
        <f>SUM($D$2:D173)*D172</f>
        <v>0</v>
      </c>
      <c r="F172" s="121"/>
    </row>
    <row r="173" spans="1:6" x14ac:dyDescent="0.25">
      <c r="A173" s="149">
        <f>'2'!F175</f>
        <v>1850.2441409999999</v>
      </c>
      <c r="B173" s="150">
        <f>'2'!G175</f>
        <v>2.6058470939697918</v>
      </c>
      <c r="C173" s="171">
        <f t="shared" si="5"/>
        <v>3.4852715175233775</v>
      </c>
      <c r="D173" s="168">
        <f t="shared" si="4"/>
        <v>0</v>
      </c>
      <c r="E173" s="152">
        <f>SUM($D$2:D174)*D173</f>
        <v>0</v>
      </c>
      <c r="F173" s="121"/>
    </row>
    <row r="174" spans="1:6" x14ac:dyDescent="0.25">
      <c r="A174" s="149">
        <f>'2'!F176</f>
        <v>1849.1992190000001</v>
      </c>
      <c r="B174" s="150">
        <f>'2'!G176</f>
        <v>4.0650269378220445</v>
      </c>
      <c r="C174" s="171">
        <f t="shared" si="5"/>
        <v>3.6692827793793774</v>
      </c>
      <c r="D174" s="168">
        <f t="shared" si="4"/>
        <v>0</v>
      </c>
      <c r="E174" s="152">
        <f>SUM($D$2:D175)*D174</f>
        <v>0</v>
      </c>
      <c r="F174" s="121"/>
    </row>
    <row r="175" spans="1:6" x14ac:dyDescent="0.25">
      <c r="A175" s="149">
        <f>'2'!F177</f>
        <v>1848.154297</v>
      </c>
      <c r="B175" s="150">
        <f>'2'!G177</f>
        <v>2.9580480464910979</v>
      </c>
      <c r="C175" s="171">
        <f t="shared" si="5"/>
        <v>2.1292740534877748</v>
      </c>
      <c r="D175" s="168">
        <f t="shared" si="4"/>
        <v>0</v>
      </c>
      <c r="E175" s="152">
        <f>SUM($D$2:D176)*D175</f>
        <v>0</v>
      </c>
      <c r="F175" s="121"/>
    </row>
    <row r="176" spans="1:6" x14ac:dyDescent="0.25">
      <c r="A176" s="149">
        <f>'2'!F178</f>
        <v>1847.109375</v>
      </c>
      <c r="B176" s="150">
        <f>'2'!G178</f>
        <v>1.1174218038665149</v>
      </c>
      <c r="C176" s="171">
        <f t="shared" si="5"/>
        <v>-0.22693835333811041</v>
      </c>
      <c r="D176" s="168">
        <f t="shared" si="4"/>
        <v>0</v>
      </c>
      <c r="E176" s="152">
        <f>SUM($D$2:D177)*D176</f>
        <v>0</v>
      </c>
      <c r="F176" s="121"/>
    </row>
    <row r="177" spans="1:6" x14ac:dyDescent="0.25">
      <c r="A177" s="149">
        <f>'2'!F179</f>
        <v>1846.0625</v>
      </c>
      <c r="B177" s="150">
        <f>'2'!G179</f>
        <v>-1.5509756729303676</v>
      </c>
      <c r="C177" s="171">
        <f t="shared" si="5"/>
        <v>-0.96827693009641957</v>
      </c>
      <c r="D177" s="168">
        <f t="shared" si="4"/>
        <v>0</v>
      </c>
      <c r="E177" s="152">
        <f>SUM($D$2:D178)*D177</f>
        <v>0</v>
      </c>
      <c r="F177" s="121"/>
    </row>
    <row r="178" spans="1:6" x14ac:dyDescent="0.25">
      <c r="A178" s="149">
        <f>'2'!F180</f>
        <v>1845.017578</v>
      </c>
      <c r="B178" s="150">
        <f>'2'!G180</f>
        <v>-0.30232424820514348</v>
      </c>
      <c r="C178" s="171">
        <f t="shared" si="5"/>
        <v>-0.68742565394914346</v>
      </c>
      <c r="D178" s="168">
        <f t="shared" si="4"/>
        <v>0</v>
      </c>
      <c r="E178" s="152">
        <f>SUM($D$2:D179)*D178</f>
        <v>0</v>
      </c>
      <c r="F178" s="121"/>
    </row>
    <row r="179" spans="1:6" x14ac:dyDescent="0.25">
      <c r="A179" s="149">
        <f>'2'!F181</f>
        <v>1843.970703</v>
      </c>
      <c r="B179" s="150">
        <f>'2'!G181</f>
        <v>-1.0109665533693395</v>
      </c>
      <c r="C179" s="171">
        <f t="shared" si="5"/>
        <v>-1.3422104829344808</v>
      </c>
      <c r="D179" s="168">
        <f t="shared" si="4"/>
        <v>0</v>
      </c>
      <c r="E179" s="152">
        <f>SUM($D$2:D180)*D179</f>
        <v>0</v>
      </c>
      <c r="F179" s="121"/>
    </row>
    <row r="180" spans="1:6" x14ac:dyDescent="0.25">
      <c r="A180" s="149">
        <f>'2'!F182</f>
        <v>1842.9257809999999</v>
      </c>
      <c r="B180" s="150">
        <f>'2'!G182</f>
        <v>-1.5580490916920651</v>
      </c>
      <c r="C180" s="171">
        <f t="shared" si="5"/>
        <v>-2.2451800124798793</v>
      </c>
      <c r="D180" s="168">
        <f t="shared" si="4"/>
        <v>0</v>
      </c>
      <c r="E180" s="152">
        <f>SUM($D$2:D181)*D180</f>
        <v>0</v>
      </c>
      <c r="F180" s="121"/>
    </row>
    <row r="181" spans="1:6" x14ac:dyDescent="0.25">
      <c r="A181" s="149">
        <f>'2'!F183</f>
        <v>1841.8789059999999</v>
      </c>
      <c r="B181" s="150">
        <f>'2'!G183</f>
        <v>-2.7312500366277046</v>
      </c>
      <c r="C181" s="171">
        <f t="shared" si="5"/>
        <v>-4.2740606480626875</v>
      </c>
      <c r="D181" s="168">
        <f t="shared" si="4"/>
        <v>0</v>
      </c>
      <c r="E181" s="152">
        <f>SUM($D$2:D182)*D181</f>
        <v>0</v>
      </c>
      <c r="F181" s="121"/>
    </row>
    <row r="182" spans="1:6" x14ac:dyDescent="0.25">
      <c r="A182" s="149">
        <f>'2'!F184</f>
        <v>1840.8320309999999</v>
      </c>
      <c r="B182" s="150">
        <f>'2'!G184</f>
        <v>-5.4341195596711627</v>
      </c>
      <c r="C182" s="171">
        <f t="shared" si="5"/>
        <v>-5.7102755726860561</v>
      </c>
      <c r="D182" s="168">
        <f t="shared" si="4"/>
        <v>0</v>
      </c>
      <c r="E182" s="152">
        <f>SUM($D$2:D183)*D182</f>
        <v>0</v>
      </c>
      <c r="F182" s="121"/>
    </row>
    <row r="183" spans="1:6" x14ac:dyDescent="0.25">
      <c r="A183" s="149">
        <f>'2'!F185</f>
        <v>1839.7851559999999</v>
      </c>
      <c r="B183" s="150">
        <f>'2'!G185</f>
        <v>-5.4750636239678698</v>
      </c>
      <c r="C183" s="171">
        <f t="shared" si="5"/>
        <v>-4.7342956694037417</v>
      </c>
      <c r="D183" s="168">
        <f t="shared" si="4"/>
        <v>0</v>
      </c>
      <c r="E183" s="152">
        <f>SUM($D$2:D184)*D183</f>
        <v>0</v>
      </c>
      <c r="F183" s="121"/>
    </row>
    <row r="184" spans="1:6" x14ac:dyDescent="0.25">
      <c r="A184" s="149">
        <f>'2'!F186</f>
        <v>1838.7382809999999</v>
      </c>
      <c r="B184" s="150">
        <f>'2'!G186</f>
        <v>-3.569560938475099</v>
      </c>
      <c r="C184" s="171">
        <f t="shared" si="5"/>
        <v>-3.0501987470939933</v>
      </c>
      <c r="D184" s="168">
        <f t="shared" si="4"/>
        <v>0</v>
      </c>
      <c r="E184" s="152">
        <f>SUM($D$2:D185)*D184</f>
        <v>0</v>
      </c>
      <c r="F184" s="121"/>
    </row>
    <row r="185" spans="1:6" x14ac:dyDescent="0.25">
      <c r="A185" s="149">
        <f>'2'!F187</f>
        <v>1837.6914059999999</v>
      </c>
      <c r="B185" s="150">
        <f>'2'!G187</f>
        <v>-2.2576844291074547</v>
      </c>
      <c r="C185" s="171">
        <f t="shared" si="5"/>
        <v>-1.2994260847167298</v>
      </c>
      <c r="D185" s="168">
        <f t="shared" si="4"/>
        <v>0</v>
      </c>
      <c r="E185" s="152">
        <f>SUM($D$2:D186)*D185</f>
        <v>0</v>
      </c>
      <c r="F185" s="121"/>
    </row>
    <row r="186" spans="1:6" x14ac:dyDescent="0.25">
      <c r="A186" s="149">
        <f>'2'!F188</f>
        <v>1836.6445309999999</v>
      </c>
      <c r="B186" s="150">
        <f>'2'!G188</f>
        <v>-0.2248012252767457</v>
      </c>
      <c r="C186" s="171">
        <f t="shared" si="5"/>
        <v>-0.31632917660132309</v>
      </c>
      <c r="D186" s="168">
        <f t="shared" si="4"/>
        <v>0</v>
      </c>
      <c r="E186" s="152">
        <f>SUM($D$2:D187)*D186</f>
        <v>0</v>
      </c>
      <c r="F186" s="121"/>
    </row>
    <row r="187" spans="1:6" x14ac:dyDescent="0.25">
      <c r="A187" s="149">
        <f>'2'!F189</f>
        <v>1835.5976559999999</v>
      </c>
      <c r="B187" s="150">
        <f>'2'!G189</f>
        <v>-0.37952914196160281</v>
      </c>
      <c r="C187" s="171">
        <f t="shared" si="5"/>
        <v>-0.42918342147023053</v>
      </c>
      <c r="D187" s="168">
        <f t="shared" si="4"/>
        <v>0</v>
      </c>
      <c r="E187" s="152">
        <f>SUM($D$2:D188)*D187</f>
        <v>0</v>
      </c>
      <c r="F187" s="121"/>
    </row>
    <row r="188" spans="1:6" x14ac:dyDescent="0.25">
      <c r="A188" s="149">
        <f>'2'!F190</f>
        <v>1834.548828</v>
      </c>
      <c r="B188" s="150">
        <f>'2'!G190</f>
        <v>-0.43887658608960828</v>
      </c>
      <c r="C188" s="171">
        <f t="shared" si="5"/>
        <v>-2.7317987910199379</v>
      </c>
      <c r="D188" s="168">
        <f t="shared" si="4"/>
        <v>0</v>
      </c>
      <c r="E188" s="152">
        <f>SUM($D$2:D189)*D188</f>
        <v>0</v>
      </c>
      <c r="F188" s="121"/>
    </row>
    <row r="189" spans="1:6" x14ac:dyDescent="0.25">
      <c r="A189" s="149">
        <f>'2'!F191</f>
        <v>1833.501953</v>
      </c>
      <c r="B189" s="150">
        <f>'2'!G191</f>
        <v>-4.780082298246989</v>
      </c>
      <c r="C189" s="171">
        <f t="shared" si="5"/>
        <v>-5.3216375939199443</v>
      </c>
      <c r="D189" s="168">
        <f t="shared" si="4"/>
        <v>0</v>
      </c>
      <c r="E189" s="152">
        <f>SUM($D$2:D190)*D189</f>
        <v>0</v>
      </c>
      <c r="F189" s="121"/>
    </row>
    <row r="190" spans="1:6" x14ac:dyDescent="0.25">
      <c r="A190" s="149">
        <f>'2'!F192</f>
        <v>1832.453125</v>
      </c>
      <c r="B190" s="150">
        <f>'2'!G192</f>
        <v>-5.3676971163379754</v>
      </c>
      <c r="C190" s="171">
        <f t="shared" si="5"/>
        <v>-6.4097331683631156</v>
      </c>
      <c r="D190" s="168">
        <f t="shared" si="4"/>
        <v>0</v>
      </c>
      <c r="E190" s="152">
        <f>SUM($D$2:D191)*D190</f>
        <v>0</v>
      </c>
      <c r="F190" s="121"/>
    </row>
    <row r="191" spans="1:6" x14ac:dyDescent="0.25">
      <c r="A191" s="149">
        <f>'2'!F193</f>
        <v>1831.40625</v>
      </c>
      <c r="B191" s="150">
        <f>'2'!G193</f>
        <v>-6.8777632650124545</v>
      </c>
      <c r="C191" s="171">
        <f t="shared" si="5"/>
        <v>-8.0656674189057984</v>
      </c>
      <c r="D191" s="168">
        <f t="shared" si="4"/>
        <v>0</v>
      </c>
      <c r="E191" s="152">
        <f>SUM($D$2:D192)*D191</f>
        <v>0</v>
      </c>
      <c r="F191" s="121"/>
    </row>
    <row r="192" spans="1:6" x14ac:dyDescent="0.25">
      <c r="A192" s="149">
        <f>'2'!F194</f>
        <v>1830.357422</v>
      </c>
      <c r="B192" s="150">
        <f>'2'!G194</f>
        <v>-8.5025801638550504</v>
      </c>
      <c r="C192" s="171">
        <f t="shared" si="5"/>
        <v>-9.8702541366800904</v>
      </c>
      <c r="D192" s="168">
        <f t="shared" si="4"/>
        <v>0</v>
      </c>
      <c r="E192" s="152">
        <f>SUM($D$2:D193)*D192</f>
        <v>0</v>
      </c>
      <c r="F192" s="121"/>
    </row>
    <row r="193" spans="1:6" x14ac:dyDescent="0.25">
      <c r="A193" s="149">
        <f>'2'!F195</f>
        <v>1829.3085940000001</v>
      </c>
      <c r="B193" s="150">
        <f>'2'!G195</f>
        <v>-10.318912276622298</v>
      </c>
      <c r="C193" s="171">
        <f t="shared" si="5"/>
        <v>-8.6950053550597772</v>
      </c>
      <c r="D193" s="168">
        <f t="shared" si="4"/>
        <v>0</v>
      </c>
      <c r="E193" s="152">
        <f>SUM($D$2:D194)*D193</f>
        <v>0</v>
      </c>
      <c r="F193" s="121"/>
    </row>
    <row r="194" spans="1:6" x14ac:dyDescent="0.25">
      <c r="A194" s="149">
        <f>'2'!F196</f>
        <v>1828.2597659999999</v>
      </c>
      <c r="B194" s="150">
        <f>'2'!G196</f>
        <v>-6.2615095943770323</v>
      </c>
      <c r="C194" s="171">
        <f t="shared" si="5"/>
        <v>-5.2882850465001141</v>
      </c>
      <c r="D194" s="168">
        <f t="shared" si="4"/>
        <v>0</v>
      </c>
      <c r="E194" s="152">
        <f>SUM($D$2:D195)*D194</f>
        <v>0</v>
      </c>
      <c r="F194" s="121"/>
    </row>
    <row r="195" spans="1:6" x14ac:dyDescent="0.25">
      <c r="A195" s="149">
        <f>'2'!F197</f>
        <v>1827.2109379999999</v>
      </c>
      <c r="B195" s="150">
        <f>'2'!G197</f>
        <v>-3.8226701691310496</v>
      </c>
      <c r="C195" s="171">
        <f t="shared" si="5"/>
        <v>-3.5289765013109147</v>
      </c>
      <c r="D195" s="168">
        <f t="shared" ref="D195:D258" si="6">IF(B195&lt;1000.5,0,1)</f>
        <v>0</v>
      </c>
      <c r="E195" s="152">
        <f>SUM($D$2:D196)*D195</f>
        <v>0</v>
      </c>
      <c r="F195" s="121"/>
    </row>
    <row r="196" spans="1:6" x14ac:dyDescent="0.25">
      <c r="A196" s="149">
        <f>'2'!F198</f>
        <v>1826.1621090000001</v>
      </c>
      <c r="B196" s="150">
        <f>'2'!G198</f>
        <v>-2.9066946774005546</v>
      </c>
      <c r="C196" s="171">
        <f t="shared" ref="C196:C259" si="7">((B196+B197)/2)*(A196-A197)</f>
        <v>-3.2316064097009551</v>
      </c>
      <c r="D196" s="168">
        <f t="shared" si="6"/>
        <v>0</v>
      </c>
      <c r="E196" s="152">
        <f>SUM($D$2:D197)*D196</f>
        <v>0</v>
      </c>
      <c r="F196" s="121"/>
    </row>
    <row r="197" spans="1:6" x14ac:dyDescent="0.25">
      <c r="A197" s="149">
        <f>'2'!F199</f>
        <v>1825.111328</v>
      </c>
      <c r="B197" s="150">
        <f>'2'!G199</f>
        <v>-3.2441710304881801</v>
      </c>
      <c r="C197" s="171">
        <f t="shared" si="7"/>
        <v>-0.6166906426440476</v>
      </c>
      <c r="D197" s="168">
        <f t="shared" si="6"/>
        <v>0</v>
      </c>
      <c r="E197" s="152">
        <f>SUM($D$2:D198)*D197</f>
        <v>0</v>
      </c>
      <c r="F197" s="121"/>
    </row>
    <row r="198" spans="1:6" x14ac:dyDescent="0.25">
      <c r="A198" s="149">
        <f>'2'!F200</f>
        <v>1824.0625</v>
      </c>
      <c r="B198" s="150">
        <f>'2'!G200</f>
        <v>2.0682095903968163</v>
      </c>
      <c r="C198" s="171">
        <f t="shared" si="7"/>
        <v>1.6045300855433906</v>
      </c>
      <c r="D198" s="168">
        <f t="shared" si="6"/>
        <v>0</v>
      </c>
      <c r="E198" s="152">
        <f>SUM($D$2:D199)*D198</f>
        <v>0</v>
      </c>
      <c r="F198" s="121"/>
    </row>
    <row r="199" spans="1:6" x14ac:dyDescent="0.25">
      <c r="A199" s="149">
        <f>'2'!F201</f>
        <v>1823.0117190000001</v>
      </c>
      <c r="B199" s="150">
        <f>'2'!G201</f>
        <v>0.98576661500377583</v>
      </c>
      <c r="C199" s="171">
        <f t="shared" si="7"/>
        <v>2.1839791748687163</v>
      </c>
      <c r="D199" s="168">
        <f t="shared" si="6"/>
        <v>0</v>
      </c>
      <c r="E199" s="152">
        <f>SUM($D$2:D200)*D199</f>
        <v>0</v>
      </c>
      <c r="F199" s="121"/>
    </row>
    <row r="200" spans="1:6" x14ac:dyDescent="0.25">
      <c r="A200" s="149">
        <f>'2'!F202</f>
        <v>1821.9628909999999</v>
      </c>
      <c r="B200" s="150">
        <f>'2'!G202</f>
        <v>3.1788422147916355</v>
      </c>
      <c r="C200" s="171">
        <f t="shared" si="7"/>
        <v>4.5214059681927665</v>
      </c>
      <c r="D200" s="168">
        <f t="shared" si="6"/>
        <v>0</v>
      </c>
      <c r="E200" s="152">
        <f>SUM($D$2:D201)*D200</f>
        <v>0</v>
      </c>
      <c r="F200" s="121"/>
    </row>
    <row r="201" spans="1:6" x14ac:dyDescent="0.25">
      <c r="A201" s="149">
        <f>'2'!F203</f>
        <v>1820.9121090000001</v>
      </c>
      <c r="B201" s="150">
        <f>'2'!G203</f>
        <v>5.4269503629145506</v>
      </c>
      <c r="C201" s="171">
        <f t="shared" si="7"/>
        <v>8.4504239359792503</v>
      </c>
      <c r="D201" s="168">
        <f t="shared" si="6"/>
        <v>0</v>
      </c>
      <c r="E201" s="152">
        <f>SUM($D$2:D202)*D201</f>
        <v>0</v>
      </c>
      <c r="F201" s="121"/>
    </row>
    <row r="202" spans="1:6" x14ac:dyDescent="0.25">
      <c r="A202" s="149">
        <f>'2'!F204</f>
        <v>1819.861328</v>
      </c>
      <c r="B202" s="150">
        <f>'2'!G204</f>
        <v>10.657131735977803</v>
      </c>
      <c r="C202" s="171">
        <f t="shared" si="7"/>
        <v>13.613377801058284</v>
      </c>
      <c r="D202" s="168">
        <f t="shared" si="6"/>
        <v>0</v>
      </c>
      <c r="E202" s="152">
        <f>SUM($D$2:D203)*D202</f>
        <v>0</v>
      </c>
      <c r="F202" s="121"/>
    </row>
    <row r="203" spans="1:6" x14ac:dyDescent="0.25">
      <c r="A203" s="149">
        <f>'2'!F205</f>
        <v>1818.810547</v>
      </c>
      <c r="B203" s="150">
        <f>'2'!G205</f>
        <v>15.253838867905179</v>
      </c>
      <c r="C203" s="171">
        <f t="shared" si="7"/>
        <v>15.513390521479776</v>
      </c>
      <c r="D203" s="168">
        <f t="shared" si="6"/>
        <v>0</v>
      </c>
      <c r="E203" s="152">
        <f>SUM($D$2:D204)*D203</f>
        <v>0</v>
      </c>
      <c r="F203" s="121"/>
    </row>
    <row r="204" spans="1:6" x14ac:dyDescent="0.25">
      <c r="A204" s="149">
        <f>'2'!F206</f>
        <v>1817.7597659999999</v>
      </c>
      <c r="B204" s="150">
        <f>'2'!G206</f>
        <v>14.273513685058129</v>
      </c>
      <c r="C204" s="171">
        <f t="shared" si="7"/>
        <v>17.022662891710876</v>
      </c>
      <c r="D204" s="168">
        <f t="shared" si="6"/>
        <v>0</v>
      </c>
      <c r="E204" s="152">
        <f>SUM($D$2:D205)*D204</f>
        <v>0</v>
      </c>
      <c r="F204" s="121"/>
    </row>
    <row r="205" spans="1:6" x14ac:dyDescent="0.25">
      <c r="A205" s="149">
        <f>'2'!F207</f>
        <v>1816.7089840000001</v>
      </c>
      <c r="B205" s="150">
        <f>'2'!G207</f>
        <v>18.126475830776993</v>
      </c>
      <c r="C205" s="171">
        <f t="shared" si="7"/>
        <v>19.301359236518614</v>
      </c>
      <c r="D205" s="168">
        <f t="shared" si="6"/>
        <v>0</v>
      </c>
      <c r="E205" s="152">
        <f>SUM($D$2:D206)*D205</f>
        <v>0</v>
      </c>
      <c r="F205" s="121"/>
    </row>
    <row r="206" spans="1:6" x14ac:dyDescent="0.25">
      <c r="A206" s="149">
        <f>'2'!F208</f>
        <v>1815.658203</v>
      </c>
      <c r="B206" s="150">
        <f>'2'!G208</f>
        <v>18.610692497382711</v>
      </c>
      <c r="C206" s="171">
        <f t="shared" si="7"/>
        <v>18.119824872933673</v>
      </c>
      <c r="D206" s="168">
        <f t="shared" si="6"/>
        <v>0</v>
      </c>
      <c r="E206" s="152">
        <f>SUM($D$2:D207)*D206</f>
        <v>0</v>
      </c>
      <c r="F206" s="121"/>
    </row>
    <row r="207" spans="1:6" x14ac:dyDescent="0.25">
      <c r="A207" s="149">
        <f>'2'!F209</f>
        <v>1814.607422</v>
      </c>
      <c r="B207" s="150">
        <f>'2'!G209</f>
        <v>15.877606915977699</v>
      </c>
      <c r="C207" s="171">
        <f t="shared" si="7"/>
        <v>16.703702901409727</v>
      </c>
      <c r="D207" s="168">
        <f t="shared" si="6"/>
        <v>0</v>
      </c>
      <c r="E207" s="152">
        <f>SUM($D$2:D208)*D207</f>
        <v>0</v>
      </c>
      <c r="F207" s="121"/>
    </row>
    <row r="208" spans="1:6" x14ac:dyDescent="0.25">
      <c r="A208" s="149">
        <f>'2'!F210</f>
        <v>1813.5546879999999</v>
      </c>
      <c r="B208" s="150">
        <f>'2'!G210</f>
        <v>15.856340883576859</v>
      </c>
      <c r="C208" s="171">
        <f t="shared" si="7"/>
        <v>14.459959823457741</v>
      </c>
      <c r="D208" s="168">
        <f t="shared" si="6"/>
        <v>0</v>
      </c>
      <c r="E208" s="152">
        <f>SUM($D$2:D209)*D208</f>
        <v>0</v>
      </c>
      <c r="F208" s="121"/>
    </row>
    <row r="209" spans="1:6" x14ac:dyDescent="0.25">
      <c r="A209" s="149">
        <f>'2'!F211</f>
        <v>1812.5039059999999</v>
      </c>
      <c r="B209" s="150">
        <f>'2'!G211</f>
        <v>11.665942184571199</v>
      </c>
      <c r="C209" s="171">
        <f t="shared" si="7"/>
        <v>10.409600174674408</v>
      </c>
      <c r="D209" s="168">
        <f t="shared" si="6"/>
        <v>0</v>
      </c>
      <c r="E209" s="152">
        <f>SUM($D$2:D210)*D209</f>
        <v>0</v>
      </c>
      <c r="F209" s="121"/>
    </row>
    <row r="210" spans="1:6" x14ac:dyDescent="0.25">
      <c r="A210" s="149">
        <f>'2'!F212</f>
        <v>1811.451172</v>
      </c>
      <c r="B210" s="150">
        <f>'2'!G212</f>
        <v>8.1103739117563887</v>
      </c>
      <c r="C210" s="171">
        <f t="shared" si="7"/>
        <v>8.5054490567283025</v>
      </c>
      <c r="D210" s="168">
        <f t="shared" si="6"/>
        <v>0</v>
      </c>
      <c r="E210" s="152">
        <f>SUM($D$2:D211)*D210</f>
        <v>0</v>
      </c>
      <c r="F210" s="121"/>
    </row>
    <row r="211" spans="1:6" x14ac:dyDescent="0.25">
      <c r="A211" s="149">
        <f>'2'!F213</f>
        <v>1810.4003909999999</v>
      </c>
      <c r="B211" s="150">
        <f>'2'!G213</f>
        <v>8.0784400403937688</v>
      </c>
      <c r="C211" s="171">
        <f t="shared" si="7"/>
        <v>7.7000858341469316</v>
      </c>
      <c r="D211" s="168">
        <f t="shared" si="6"/>
        <v>0</v>
      </c>
      <c r="E211" s="152">
        <f>SUM($D$2:D212)*D211</f>
        <v>0</v>
      </c>
      <c r="F211" s="121"/>
    </row>
    <row r="212" spans="1:6" x14ac:dyDescent="0.25">
      <c r="A212" s="149">
        <f>'2'!F214</f>
        <v>1809.3476559999999</v>
      </c>
      <c r="B212" s="150">
        <f>'2'!G214</f>
        <v>6.5502857721745356</v>
      </c>
      <c r="C212" s="171">
        <f t="shared" si="7"/>
        <v>7.5380742074664315</v>
      </c>
      <c r="D212" s="168">
        <f t="shared" si="6"/>
        <v>0</v>
      </c>
      <c r="E212" s="152">
        <f>SUM($D$2:D213)*D212</f>
        <v>0</v>
      </c>
      <c r="F212" s="121"/>
    </row>
    <row r="213" spans="1:6" x14ac:dyDescent="0.25">
      <c r="A213" s="149">
        <f>'2'!F215</f>
        <v>1808.294922</v>
      </c>
      <c r="B213" s="150">
        <f>'2'!G215</f>
        <v>7.7706617938152416</v>
      </c>
      <c r="C213" s="171">
        <f t="shared" si="7"/>
        <v>9.7061597107769195</v>
      </c>
      <c r="D213" s="168">
        <f t="shared" si="6"/>
        <v>0</v>
      </c>
      <c r="E213" s="152">
        <f>SUM($D$2:D214)*D213</f>
        <v>0</v>
      </c>
      <c r="F213" s="121"/>
    </row>
    <row r="214" spans="1:6" x14ac:dyDescent="0.25">
      <c r="A214" s="149">
        <f>'2'!F216</f>
        <v>1807.2421879999999</v>
      </c>
      <c r="B214" s="150">
        <f>'2'!G216</f>
        <v>10.669247453489385</v>
      </c>
      <c r="C214" s="171">
        <f t="shared" si="7"/>
        <v>9.8103376954585553</v>
      </c>
      <c r="D214" s="168">
        <f t="shared" si="6"/>
        <v>0</v>
      </c>
      <c r="E214" s="152">
        <f>SUM($D$2:D215)*D214</f>
        <v>0</v>
      </c>
      <c r="F214" s="121"/>
    </row>
    <row r="215" spans="1:6" x14ac:dyDescent="0.25">
      <c r="A215" s="149">
        <f>'2'!F217</f>
        <v>1806.189453</v>
      </c>
      <c r="B215" s="150">
        <f>'2'!G217</f>
        <v>7.9685630030047978</v>
      </c>
      <c r="C215" s="171">
        <f t="shared" si="7"/>
        <v>6.6662019085400113</v>
      </c>
      <c r="D215" s="168">
        <f t="shared" si="6"/>
        <v>0</v>
      </c>
      <c r="E215" s="152">
        <f>SUM($D$2:D216)*D215</f>
        <v>0</v>
      </c>
      <c r="F215" s="121"/>
    </row>
    <row r="216" spans="1:6" x14ac:dyDescent="0.25">
      <c r="A216" s="149">
        <f>'2'!F218</f>
        <v>1805.1347659999999</v>
      </c>
      <c r="B216" s="150">
        <f>'2'!G218</f>
        <v>4.6725369793399993</v>
      </c>
      <c r="C216" s="171">
        <f t="shared" si="7"/>
        <v>6.335530113634249</v>
      </c>
      <c r="D216" s="168">
        <f t="shared" si="6"/>
        <v>0</v>
      </c>
      <c r="E216" s="152">
        <f>SUM($D$2:D217)*D216</f>
        <v>0</v>
      </c>
      <c r="F216" s="121"/>
    </row>
    <row r="217" spans="1:6" x14ac:dyDescent="0.25">
      <c r="A217" s="149">
        <f>'2'!F219</f>
        <v>1804.0820309999999</v>
      </c>
      <c r="B217" s="150">
        <f>'2'!G219</f>
        <v>7.363787667668686</v>
      </c>
      <c r="C217" s="171">
        <f t="shared" si="7"/>
        <v>8.5646249270300974</v>
      </c>
      <c r="D217" s="168">
        <f t="shared" si="6"/>
        <v>0</v>
      </c>
      <c r="E217" s="152">
        <f>SUM($D$2:D218)*D217</f>
        <v>0</v>
      </c>
      <c r="F217" s="121"/>
    </row>
    <row r="218" spans="1:6" x14ac:dyDescent="0.25">
      <c r="A218" s="149">
        <f>'2'!F220</f>
        <v>1803.029297</v>
      </c>
      <c r="B218" s="150">
        <f>'2'!G220</f>
        <v>8.9074165055244077</v>
      </c>
      <c r="C218" s="171">
        <f t="shared" si="7"/>
        <v>9.9399572724399246</v>
      </c>
      <c r="D218" s="168">
        <f t="shared" si="6"/>
        <v>0</v>
      </c>
      <c r="E218" s="152">
        <f>SUM($D$2:D219)*D218</f>
        <v>0</v>
      </c>
      <c r="F218" s="121"/>
    </row>
    <row r="219" spans="1:6" x14ac:dyDescent="0.25">
      <c r="A219" s="149">
        <f>'2'!F221</f>
        <v>1801.9746090000001</v>
      </c>
      <c r="B219" s="150">
        <f>'2'!G221</f>
        <v>9.9416787196805299</v>
      </c>
      <c r="C219" s="171">
        <f t="shared" si="7"/>
        <v>11.691826011470374</v>
      </c>
      <c r="D219" s="168">
        <f t="shared" si="6"/>
        <v>0</v>
      </c>
      <c r="E219" s="152">
        <f>SUM($D$2:D220)*D219</f>
        <v>0</v>
      </c>
      <c r="F219" s="121"/>
    </row>
    <row r="220" spans="1:6" x14ac:dyDescent="0.25">
      <c r="A220" s="149">
        <f>'2'!F222</f>
        <v>1800.921875</v>
      </c>
      <c r="B220" s="150">
        <f>'2'!G222</f>
        <v>12.270629444526685</v>
      </c>
      <c r="C220" s="171">
        <f t="shared" si="7"/>
        <v>15.322155544636727</v>
      </c>
      <c r="D220" s="168">
        <f t="shared" si="6"/>
        <v>0</v>
      </c>
      <c r="E220" s="152">
        <f>SUM($D$2:D221)*D220</f>
        <v>0</v>
      </c>
      <c r="F220" s="121"/>
    </row>
    <row r="221" spans="1:6" x14ac:dyDescent="0.25">
      <c r="A221" s="149">
        <f>'2'!F223</f>
        <v>1799.8671879999999</v>
      </c>
      <c r="B221" s="150">
        <f>'2'!G223</f>
        <v>16.784731140435269</v>
      </c>
      <c r="C221" s="171">
        <f t="shared" si="7"/>
        <v>18.893341874251913</v>
      </c>
      <c r="D221" s="168">
        <f t="shared" si="6"/>
        <v>0</v>
      </c>
      <c r="E221" s="152">
        <f>SUM($D$2:D222)*D221</f>
        <v>0</v>
      </c>
      <c r="F221" s="121"/>
    </row>
    <row r="222" spans="1:6" x14ac:dyDescent="0.25">
      <c r="A222" s="149">
        <f>'2'!F224</f>
        <v>1798.8125</v>
      </c>
      <c r="B222" s="150">
        <f>'2'!G224</f>
        <v>19.042626095549128</v>
      </c>
      <c r="C222" s="171">
        <f t="shared" si="7"/>
        <v>20.339431514029137</v>
      </c>
      <c r="D222" s="168">
        <f t="shared" si="6"/>
        <v>0</v>
      </c>
      <c r="E222" s="152">
        <f>SUM($D$2:D223)*D222</f>
        <v>0</v>
      </c>
      <c r="F222" s="121"/>
    </row>
    <row r="223" spans="1:6" x14ac:dyDescent="0.25">
      <c r="A223" s="149">
        <f>'2'!F225</f>
        <v>1797.7578129999999</v>
      </c>
      <c r="B223" s="150">
        <f>'2'!G225</f>
        <v>19.52698083812507</v>
      </c>
      <c r="C223" s="171">
        <f t="shared" si="7"/>
        <v>19.628703448933081</v>
      </c>
      <c r="D223" s="168">
        <f t="shared" si="6"/>
        <v>0</v>
      </c>
      <c r="E223" s="152">
        <f>SUM($D$2:D224)*D223</f>
        <v>0</v>
      </c>
      <c r="F223" s="121"/>
    </row>
    <row r="224" spans="1:6" x14ac:dyDescent="0.25">
      <c r="A224" s="149">
        <f>'2'!F226</f>
        <v>1796.703125</v>
      </c>
      <c r="B224" s="150">
        <f>'2'!G226</f>
        <v>17.694839167287263</v>
      </c>
      <c r="C224" s="171">
        <f t="shared" si="7"/>
        <v>20.238407753667012</v>
      </c>
      <c r="D224" s="168">
        <f t="shared" si="6"/>
        <v>0</v>
      </c>
      <c r="E224" s="152">
        <f>SUM($D$2:D225)*D224</f>
        <v>0</v>
      </c>
      <c r="F224" s="121"/>
    </row>
    <row r="225" spans="1:6" x14ac:dyDescent="0.25">
      <c r="A225" s="149">
        <f>'2'!F227</f>
        <v>1795.6484379999999</v>
      </c>
      <c r="B225" s="150">
        <f>'2'!G227</f>
        <v>20.683196692955445</v>
      </c>
      <c r="C225" s="171">
        <f t="shared" si="7"/>
        <v>20.994309408648391</v>
      </c>
      <c r="D225" s="168">
        <f t="shared" si="6"/>
        <v>0</v>
      </c>
      <c r="E225" s="152">
        <f>SUM($D$2:D226)*D225</f>
        <v>0</v>
      </c>
      <c r="F225" s="121"/>
    </row>
    <row r="226" spans="1:6" x14ac:dyDescent="0.25">
      <c r="A226" s="149">
        <f>'2'!F228</f>
        <v>1794.59375</v>
      </c>
      <c r="B226" s="150">
        <f>'2'!G228</f>
        <v>19.128215608406748</v>
      </c>
      <c r="C226" s="171">
        <f t="shared" si="7"/>
        <v>21.903686213014897</v>
      </c>
      <c r="D226" s="168">
        <f t="shared" si="6"/>
        <v>0</v>
      </c>
      <c r="E226" s="152">
        <f>SUM($D$2:D227)*D226</f>
        <v>0</v>
      </c>
      <c r="F226" s="121"/>
    </row>
    <row r="227" spans="1:6" x14ac:dyDescent="0.25">
      <c r="A227" s="149">
        <f>'2'!F229</f>
        <v>1793.5390629999999</v>
      </c>
      <c r="B227" s="150">
        <f>'2'!G229</f>
        <v>22.407683123660096</v>
      </c>
      <c r="C227" s="171">
        <f t="shared" si="7"/>
        <v>25.380352308608717</v>
      </c>
      <c r="D227" s="168">
        <f t="shared" si="6"/>
        <v>0</v>
      </c>
      <c r="E227" s="152">
        <f>SUM($D$2:D228)*D227</f>
        <v>0</v>
      </c>
      <c r="F227" s="121"/>
    </row>
    <row r="228" spans="1:6" x14ac:dyDescent="0.25">
      <c r="A228" s="149">
        <f>'2'!F230</f>
        <v>1792.482422</v>
      </c>
      <c r="B228" s="150">
        <f>'2'!G230</f>
        <v>25.632005490753183</v>
      </c>
      <c r="C228" s="171">
        <f t="shared" si="7"/>
        <v>27.598563698707618</v>
      </c>
      <c r="D228" s="168">
        <f t="shared" si="6"/>
        <v>0</v>
      </c>
      <c r="E228" s="152">
        <f>SUM($D$2:D229)*D228</f>
        <v>0</v>
      </c>
      <c r="F228" s="121"/>
    </row>
    <row r="229" spans="1:6" x14ac:dyDescent="0.25">
      <c r="A229" s="149">
        <f>'2'!F231</f>
        <v>1791.4277340000001</v>
      </c>
      <c r="B229" s="150">
        <f>'2'!G231</f>
        <v>26.703023823525808</v>
      </c>
      <c r="C229" s="171">
        <f t="shared" si="7"/>
        <v>27.869361036495189</v>
      </c>
      <c r="D229" s="168">
        <f t="shared" si="6"/>
        <v>0</v>
      </c>
      <c r="E229" s="152">
        <f>SUM($D$2:D230)*D229</f>
        <v>0</v>
      </c>
      <c r="F229" s="121"/>
    </row>
    <row r="230" spans="1:6" x14ac:dyDescent="0.25">
      <c r="A230" s="149">
        <f>'2'!F232</f>
        <v>1790.3710940000001</v>
      </c>
      <c r="B230" s="150">
        <f>'2'!G232</f>
        <v>26.047886678622085</v>
      </c>
      <c r="C230" s="171">
        <f t="shared" si="7"/>
        <v>28.366062409147101</v>
      </c>
      <c r="D230" s="168">
        <f t="shared" si="6"/>
        <v>0</v>
      </c>
      <c r="E230" s="152">
        <f>SUM($D$2:D231)*D230</f>
        <v>0</v>
      </c>
      <c r="F230" s="121"/>
    </row>
    <row r="231" spans="1:6" x14ac:dyDescent="0.25">
      <c r="A231" s="149">
        <f>'2'!F233</f>
        <v>1789.314453</v>
      </c>
      <c r="B231" s="150">
        <f>'2'!G233</f>
        <v>27.643125517845203</v>
      </c>
      <c r="C231" s="171">
        <f t="shared" si="7"/>
        <v>28.911395868568885</v>
      </c>
      <c r="D231" s="168">
        <f t="shared" si="6"/>
        <v>0</v>
      </c>
      <c r="E231" s="152">
        <f>SUM($D$2:D232)*D231</f>
        <v>0</v>
      </c>
      <c r="F231" s="121"/>
    </row>
    <row r="232" spans="1:6" x14ac:dyDescent="0.25">
      <c r="A232" s="149">
        <f>'2'!F234</f>
        <v>1788.2578129999999</v>
      </c>
      <c r="B232" s="150">
        <f>'2'!G234</f>
        <v>27.08014043568382</v>
      </c>
      <c r="C232" s="171">
        <f t="shared" si="7"/>
        <v>29.280994657703683</v>
      </c>
      <c r="D232" s="168">
        <f t="shared" si="6"/>
        <v>0</v>
      </c>
      <c r="E232" s="152">
        <f>SUM($D$2:D233)*D232</f>
        <v>0</v>
      </c>
      <c r="F232" s="121"/>
    </row>
    <row r="233" spans="1:6" x14ac:dyDescent="0.25">
      <c r="A233" s="149">
        <f>'2'!F235</f>
        <v>1787.203125</v>
      </c>
      <c r="B233" s="150">
        <f>'2'!G235</f>
        <v>28.445274962434478</v>
      </c>
      <c r="C233" s="171">
        <f t="shared" si="7"/>
        <v>30.118161701556495</v>
      </c>
      <c r="D233" s="168">
        <f t="shared" si="6"/>
        <v>0</v>
      </c>
      <c r="E233" s="152">
        <f>SUM($D$2:D234)*D233</f>
        <v>0</v>
      </c>
      <c r="F233" s="121"/>
    </row>
    <row r="234" spans="1:6" x14ac:dyDescent="0.25">
      <c r="A234" s="149">
        <f>'2'!F236</f>
        <v>1786.1464840000001</v>
      </c>
      <c r="B234" s="150">
        <f>'2'!G236</f>
        <v>28.562094052319555</v>
      </c>
      <c r="C234" s="171">
        <f t="shared" si="7"/>
        <v>30.450185384481621</v>
      </c>
      <c r="D234" s="168">
        <f t="shared" si="6"/>
        <v>0</v>
      </c>
      <c r="E234" s="152">
        <f>SUM($D$2:D235)*D234</f>
        <v>0</v>
      </c>
      <c r="F234" s="121"/>
    </row>
    <row r="235" spans="1:6" x14ac:dyDescent="0.25">
      <c r="A235" s="149">
        <f>'2'!F237</f>
        <v>1785.0878909999999</v>
      </c>
      <c r="B235" s="150">
        <f>'2'!G237</f>
        <v>28.967448244816065</v>
      </c>
      <c r="C235" s="171">
        <f t="shared" si="7"/>
        <v>32.374564203118929</v>
      </c>
      <c r="D235" s="168">
        <f t="shared" si="6"/>
        <v>0</v>
      </c>
      <c r="E235" s="152">
        <f>SUM($D$2:D236)*D235</f>
        <v>0</v>
      </c>
      <c r="F235" s="121"/>
    </row>
    <row r="236" spans="1:6" x14ac:dyDescent="0.25">
      <c r="A236" s="149">
        <f>'2'!F238</f>
        <v>1784.03125</v>
      </c>
      <c r="B236" s="150">
        <f>'2'!G238</f>
        <v>32.31081788932412</v>
      </c>
      <c r="C236" s="171">
        <f t="shared" si="7"/>
        <v>35.441795227686669</v>
      </c>
      <c r="D236" s="168">
        <f t="shared" si="6"/>
        <v>0</v>
      </c>
      <c r="E236" s="152">
        <f>SUM($D$2:D237)*D236</f>
        <v>0</v>
      </c>
      <c r="F236" s="121"/>
    </row>
    <row r="237" spans="1:6" x14ac:dyDescent="0.25">
      <c r="A237" s="149">
        <f>'2'!F239</f>
        <v>1782.9746090000001</v>
      </c>
      <c r="B237" s="150">
        <f>'2'!G239</f>
        <v>34.773073853831853</v>
      </c>
      <c r="C237" s="171">
        <f t="shared" si="7"/>
        <v>36.422482971770222</v>
      </c>
      <c r="D237" s="168">
        <f t="shared" si="6"/>
        <v>0</v>
      </c>
      <c r="E237" s="152">
        <f>SUM($D$2:D238)*D237</f>
        <v>0</v>
      </c>
      <c r="F237" s="121"/>
    </row>
    <row r="238" spans="1:6" x14ac:dyDescent="0.25">
      <c r="A238" s="149">
        <f>'2'!F240</f>
        <v>1781.9160159999999</v>
      </c>
      <c r="B238" s="150">
        <f>'2'!G240</f>
        <v>34.039931657754401</v>
      </c>
      <c r="C238" s="171">
        <f t="shared" si="7"/>
        <v>36.567298262079241</v>
      </c>
      <c r="D238" s="168">
        <f t="shared" si="6"/>
        <v>0</v>
      </c>
      <c r="E238" s="152">
        <f>SUM($D$2:D239)*D238</f>
        <v>0</v>
      </c>
      <c r="F238" s="121"/>
    </row>
    <row r="239" spans="1:6" x14ac:dyDescent="0.25">
      <c r="A239" s="149">
        <f>'2'!F241</f>
        <v>1780.859375</v>
      </c>
      <c r="B239" s="150">
        <f>'2'!G241</f>
        <v>35.174301486866561</v>
      </c>
      <c r="C239" s="171">
        <f t="shared" si="7"/>
        <v>37.453019678612797</v>
      </c>
      <c r="D239" s="168">
        <f t="shared" si="6"/>
        <v>0</v>
      </c>
      <c r="E239" s="152">
        <f>SUM($D$2:D240)*D239</f>
        <v>0</v>
      </c>
      <c r="F239" s="121"/>
    </row>
    <row r="240" spans="1:6" x14ac:dyDescent="0.25">
      <c r="A240" s="149">
        <f>'2'!F242</f>
        <v>1779.8007809999999</v>
      </c>
      <c r="B240" s="150">
        <f>'2'!G242</f>
        <v>35.58563042019091</v>
      </c>
      <c r="C240" s="171">
        <f t="shared" si="7"/>
        <v>38.476018246913533</v>
      </c>
      <c r="D240" s="168">
        <f t="shared" si="6"/>
        <v>0</v>
      </c>
      <c r="E240" s="152">
        <f>SUM($D$2:D241)*D240</f>
        <v>0</v>
      </c>
      <c r="F240" s="121"/>
    </row>
    <row r="241" spans="1:6" x14ac:dyDescent="0.25">
      <c r="A241" s="149">
        <f>'2'!F243</f>
        <v>1778.7441409999999</v>
      </c>
      <c r="B241" s="150">
        <f>'2'!G243</f>
        <v>37.241478617727324</v>
      </c>
      <c r="C241" s="171">
        <f t="shared" si="7"/>
        <v>39.296649915790603</v>
      </c>
      <c r="D241" s="168">
        <f t="shared" si="6"/>
        <v>0</v>
      </c>
      <c r="E241" s="152">
        <f>SUM($D$2:D242)*D241</f>
        <v>0</v>
      </c>
      <c r="F241" s="121"/>
    </row>
    <row r="242" spans="1:6" x14ac:dyDescent="0.25">
      <c r="A242" s="149">
        <f>'2'!F244</f>
        <v>1777.685547</v>
      </c>
      <c r="B242" s="150">
        <f>'2'!G244</f>
        <v>37.001621032933663</v>
      </c>
      <c r="C242" s="171">
        <f t="shared" si="7"/>
        <v>40.048037700975101</v>
      </c>
      <c r="D242" s="168">
        <f t="shared" si="6"/>
        <v>0</v>
      </c>
      <c r="E242" s="152">
        <f>SUM($D$2:D243)*D242</f>
        <v>0</v>
      </c>
      <c r="F242" s="121"/>
    </row>
    <row r="243" spans="1:6" x14ac:dyDescent="0.25">
      <c r="A243" s="149">
        <f>'2'!F245</f>
        <v>1776.626953</v>
      </c>
      <c r="B243" s="150">
        <f>'2'!G245</f>
        <v>38.661074393210626</v>
      </c>
      <c r="C243" s="171">
        <f t="shared" si="7"/>
        <v>41.159418991341539</v>
      </c>
      <c r="D243" s="168">
        <f t="shared" si="6"/>
        <v>0</v>
      </c>
      <c r="E243" s="152">
        <f>SUM($D$2:D244)*D243</f>
        <v>0</v>
      </c>
      <c r="F243" s="121"/>
    </row>
    <row r="244" spans="1:6" x14ac:dyDescent="0.25">
      <c r="A244" s="149">
        <f>'2'!F246</f>
        <v>1775.5683590000001</v>
      </c>
      <c r="B244" s="150">
        <f>'2'!G246</f>
        <v>39.101351978650712</v>
      </c>
      <c r="C244" s="171">
        <f t="shared" si="7"/>
        <v>41.152450961313292</v>
      </c>
      <c r="D244" s="168">
        <f t="shared" si="6"/>
        <v>0</v>
      </c>
      <c r="E244" s="152">
        <f>SUM($D$2:D245)*D244</f>
        <v>0</v>
      </c>
      <c r="F244" s="121"/>
    </row>
    <row r="245" spans="1:6" x14ac:dyDescent="0.25">
      <c r="A245" s="149">
        <f>'2'!F247</f>
        <v>1774.5097659999999</v>
      </c>
      <c r="B245" s="150">
        <f>'2'!G247</f>
        <v>38.647983150724755</v>
      </c>
      <c r="C245" s="171">
        <f t="shared" si="7"/>
        <v>41.233382339920553</v>
      </c>
      <c r="D245" s="168">
        <f t="shared" si="6"/>
        <v>0</v>
      </c>
      <c r="E245" s="152">
        <f>SUM($D$2:D246)*D245</f>
        <v>0</v>
      </c>
      <c r="F245" s="121"/>
    </row>
    <row r="246" spans="1:6" x14ac:dyDescent="0.25">
      <c r="A246" s="149">
        <f>'2'!F248</f>
        <v>1773.4492190000001</v>
      </c>
      <c r="B246" s="150">
        <f>'2'!G248</f>
        <v>39.110725025202854</v>
      </c>
      <c r="C246" s="171">
        <f t="shared" si="7"/>
        <v>42.548934002379376</v>
      </c>
      <c r="D246" s="168">
        <f t="shared" si="6"/>
        <v>0</v>
      </c>
      <c r="E246" s="152">
        <f>SUM($D$2:D247)*D246</f>
        <v>0</v>
      </c>
      <c r="F246" s="121"/>
    </row>
    <row r="247" spans="1:6" x14ac:dyDescent="0.25">
      <c r="A247" s="149">
        <f>'2'!F249</f>
        <v>1772.390625</v>
      </c>
      <c r="B247" s="150">
        <f>'2'!G249</f>
        <v>41.276909898811397</v>
      </c>
      <c r="C247" s="171">
        <f t="shared" si="7"/>
        <v>43.956823575834314</v>
      </c>
      <c r="D247" s="168">
        <f t="shared" si="6"/>
        <v>0</v>
      </c>
      <c r="E247" s="152">
        <f>SUM($D$2:D248)*D247</f>
        <v>0</v>
      </c>
      <c r="F247" s="121"/>
    </row>
    <row r="248" spans="1:6" x14ac:dyDescent="0.25">
      <c r="A248" s="149">
        <f>'2'!F250</f>
        <v>1771.3320309999999</v>
      </c>
      <c r="B248" s="150">
        <f>'2'!G250</f>
        <v>41.770648609607882</v>
      </c>
      <c r="C248" s="171">
        <f t="shared" si="7"/>
        <v>44.882725388483998</v>
      </c>
      <c r="D248" s="168">
        <f t="shared" si="6"/>
        <v>0</v>
      </c>
      <c r="E248" s="152">
        <f>SUM($D$2:D249)*D248</f>
        <v>0</v>
      </c>
      <c r="F248" s="121"/>
    </row>
    <row r="249" spans="1:6" x14ac:dyDescent="0.25">
      <c r="A249" s="149">
        <f>'2'!F251</f>
        <v>1770.2714840000001</v>
      </c>
      <c r="B249" s="150">
        <f>'2'!G251</f>
        <v>42.870061115641128</v>
      </c>
      <c r="C249" s="171">
        <f t="shared" si="7"/>
        <v>44.830856060385713</v>
      </c>
      <c r="D249" s="168">
        <f t="shared" si="6"/>
        <v>0</v>
      </c>
      <c r="E249" s="152">
        <f>SUM($D$2:D250)*D249</f>
        <v>0</v>
      </c>
      <c r="F249" s="121"/>
    </row>
    <row r="250" spans="1:6" x14ac:dyDescent="0.25">
      <c r="A250" s="149">
        <f>'2'!F252</f>
        <v>1769.2128909999999</v>
      </c>
      <c r="B250" s="150">
        <f>'2'!G252</f>
        <v>41.828885619085447</v>
      </c>
      <c r="C250" s="171">
        <f t="shared" si="7"/>
        <v>44.943814793965842</v>
      </c>
      <c r="D250" s="168">
        <f t="shared" si="6"/>
        <v>0</v>
      </c>
      <c r="E250" s="152">
        <f>SUM($D$2:D251)*D250</f>
        <v>0</v>
      </c>
      <c r="F250" s="121"/>
    </row>
    <row r="251" spans="1:6" x14ac:dyDescent="0.25">
      <c r="A251" s="149">
        <f>'2'!F253</f>
        <v>1768.1523440000001</v>
      </c>
      <c r="B251" s="150">
        <f>'2'!G253</f>
        <v>42.927027685980114</v>
      </c>
      <c r="C251" s="171">
        <f t="shared" si="7"/>
        <v>46.501782468785137</v>
      </c>
      <c r="D251" s="168">
        <f t="shared" si="6"/>
        <v>0</v>
      </c>
      <c r="E251" s="152">
        <f>SUM($D$2:D252)*D251</f>
        <v>0</v>
      </c>
      <c r="F251" s="121"/>
    </row>
    <row r="252" spans="1:6" x14ac:dyDescent="0.25">
      <c r="A252" s="149">
        <f>'2'!F254</f>
        <v>1767.091797</v>
      </c>
      <c r="B252" s="150">
        <f>'2'!G254</f>
        <v>44.766931127317719</v>
      </c>
      <c r="C252" s="171">
        <f t="shared" si="7"/>
        <v>48.775025975260832</v>
      </c>
      <c r="D252" s="168">
        <f t="shared" si="6"/>
        <v>0</v>
      </c>
      <c r="E252" s="152">
        <f>SUM($D$2:D253)*D252</f>
        <v>0</v>
      </c>
      <c r="F252" s="121"/>
    </row>
    <row r="253" spans="1:6" x14ac:dyDescent="0.25">
      <c r="A253" s="149">
        <f>'2'!F255</f>
        <v>1766.03125</v>
      </c>
      <c r="B253" s="150">
        <f>'2'!G255</f>
        <v>47.213954161611262</v>
      </c>
      <c r="C253" s="171">
        <f t="shared" si="7"/>
        <v>50.230813517707006</v>
      </c>
      <c r="D253" s="168">
        <f t="shared" si="6"/>
        <v>0</v>
      </c>
      <c r="E253" s="152">
        <f>SUM($D$2:D254)*D253</f>
        <v>0</v>
      </c>
      <c r="F253" s="121"/>
    </row>
    <row r="254" spans="1:6" x14ac:dyDescent="0.25">
      <c r="A254" s="149">
        <f>'2'!F256</f>
        <v>1764.970703</v>
      </c>
      <c r="B254" s="150">
        <f>'2'!G256</f>
        <v>47.512283369973851</v>
      </c>
      <c r="C254" s="171">
        <f t="shared" si="7"/>
        <v>49.520698105623424</v>
      </c>
      <c r="D254" s="168">
        <f t="shared" si="6"/>
        <v>0</v>
      </c>
      <c r="E254" s="152">
        <f>SUM($D$2:D255)*D254</f>
        <v>0</v>
      </c>
      <c r="F254" s="121"/>
    </row>
    <row r="255" spans="1:6" x14ac:dyDescent="0.25">
      <c r="A255" s="149">
        <f>'2'!F257</f>
        <v>1763.9101559999999</v>
      </c>
      <c r="B255" s="150">
        <f>'2'!G257</f>
        <v>45.874804813051412</v>
      </c>
      <c r="C255" s="171">
        <f t="shared" si="7"/>
        <v>47.97763778896811</v>
      </c>
      <c r="D255" s="168">
        <f t="shared" si="6"/>
        <v>0</v>
      </c>
      <c r="E255" s="152">
        <f>SUM($D$2:D256)*D255</f>
        <v>0</v>
      </c>
      <c r="F255" s="121"/>
    </row>
    <row r="256" spans="1:6" x14ac:dyDescent="0.25">
      <c r="A256" s="149">
        <f>'2'!F258</f>
        <v>1762.8496090000001</v>
      </c>
      <c r="B256" s="150">
        <f>'2'!G258</f>
        <v>44.602350445464211</v>
      </c>
      <c r="C256" s="171">
        <f t="shared" si="7"/>
        <v>46.910757440547961</v>
      </c>
      <c r="D256" s="168">
        <f t="shared" si="6"/>
        <v>0</v>
      </c>
      <c r="E256" s="152">
        <f>SUM($D$2:D257)*D256</f>
        <v>0</v>
      </c>
      <c r="F256" s="121"/>
    </row>
    <row r="257" spans="1:6" x14ac:dyDescent="0.25">
      <c r="A257" s="149">
        <f>'2'!F259</f>
        <v>1761.7871090000001</v>
      </c>
      <c r="B257" s="150">
        <f>'2'!G259</f>
        <v>43.70025179556724</v>
      </c>
      <c r="C257" s="171">
        <f t="shared" si="7"/>
        <v>46.912670150927894</v>
      </c>
      <c r="D257" s="168">
        <f t="shared" si="6"/>
        <v>0</v>
      </c>
      <c r="E257" s="152">
        <f>SUM($D$2:D258)*D257</f>
        <v>0</v>
      </c>
      <c r="F257" s="121"/>
    </row>
    <row r="258" spans="1:6" x14ac:dyDescent="0.25">
      <c r="A258" s="149">
        <f>'2'!F260</f>
        <v>1760.7265629999999</v>
      </c>
      <c r="B258" s="150">
        <f>'2'!G260</f>
        <v>44.768650356571158</v>
      </c>
      <c r="C258" s="171">
        <f t="shared" si="7"/>
        <v>49.07267002350347</v>
      </c>
      <c r="D258" s="168">
        <f t="shared" si="6"/>
        <v>0</v>
      </c>
      <c r="E258" s="152">
        <f>SUM($D$2:D259)*D258</f>
        <v>0</v>
      </c>
      <c r="F258" s="121"/>
    </row>
    <row r="259" spans="1:6" x14ac:dyDescent="0.25">
      <c r="A259" s="149">
        <f>'2'!F261</f>
        <v>1759.6640629999999</v>
      </c>
      <c r="B259" s="150">
        <f>'2'!G261</f>
        <v>47.603434393553016</v>
      </c>
      <c r="C259" s="171">
        <f t="shared" si="7"/>
        <v>51.957640833422651</v>
      </c>
      <c r="D259" s="168">
        <f t="shared" ref="D259:D322" si="8">IF(B259&lt;1000.5,0,1)</f>
        <v>0</v>
      </c>
      <c r="E259" s="152">
        <f>SUM($D$2:D260)*D259</f>
        <v>0</v>
      </c>
      <c r="F259" s="121"/>
    </row>
    <row r="260" spans="1:6" x14ac:dyDescent="0.25">
      <c r="A260" s="149">
        <f>'2'!F262</f>
        <v>1758.6035159999999</v>
      </c>
      <c r="B260" s="150">
        <f>'2'!G262</f>
        <v>50.379287415891696</v>
      </c>
      <c r="C260" s="171">
        <f t="shared" ref="C260:C323" si="9">((B260+B261)/2)*(A260-A261)</f>
        <v>55.061518183185804</v>
      </c>
      <c r="D260" s="168">
        <f t="shared" si="8"/>
        <v>0</v>
      </c>
      <c r="E260" s="152">
        <f>SUM($D$2:D261)*D260</f>
        <v>0</v>
      </c>
      <c r="F260" s="121"/>
    </row>
    <row r="261" spans="1:6" x14ac:dyDescent="0.25">
      <c r="A261" s="149">
        <f>'2'!F263</f>
        <v>1757.5410159999999</v>
      </c>
      <c r="B261" s="150">
        <f>'2'!G263</f>
        <v>53.265923281869817</v>
      </c>
      <c r="C261" s="171">
        <f t="shared" si="9"/>
        <v>56.061907902821609</v>
      </c>
      <c r="D261" s="168">
        <f t="shared" si="8"/>
        <v>0</v>
      </c>
      <c r="E261" s="152">
        <f>SUM($D$2:D262)*D261</f>
        <v>0</v>
      </c>
      <c r="F261" s="121"/>
    </row>
    <row r="262" spans="1:6" x14ac:dyDescent="0.25">
      <c r="A262" s="149">
        <f>'2'!F264</f>
        <v>1756.4785159999999</v>
      </c>
      <c r="B262" s="150">
        <f>'2'!G264</f>
        <v>52.262373946970854</v>
      </c>
      <c r="C262" s="171">
        <f t="shared" si="9"/>
        <v>55.426085596308646</v>
      </c>
      <c r="D262" s="168">
        <f t="shared" si="8"/>
        <v>0</v>
      </c>
      <c r="E262" s="152">
        <f>SUM($D$2:D263)*D262</f>
        <v>0</v>
      </c>
      <c r="F262" s="121"/>
    </row>
    <row r="263" spans="1:6" x14ac:dyDescent="0.25">
      <c r="A263" s="149">
        <f>'2'!F265</f>
        <v>1755.4160159999999</v>
      </c>
      <c r="B263" s="150">
        <f>'2'!G265</f>
        <v>52.069081293139533</v>
      </c>
      <c r="C263" s="171">
        <f t="shared" si="9"/>
        <v>54.108307172506876</v>
      </c>
      <c r="D263" s="168">
        <f t="shared" si="8"/>
        <v>0</v>
      </c>
      <c r="E263" s="152">
        <f>SUM($D$2:D264)*D263</f>
        <v>0</v>
      </c>
      <c r="F263" s="121"/>
    </row>
    <row r="264" spans="1:6" x14ac:dyDescent="0.25">
      <c r="A264" s="149">
        <f>'2'!F266</f>
        <v>1754.3535159999999</v>
      </c>
      <c r="B264" s="150">
        <f>'2'!G266</f>
        <v>49.781849855108696</v>
      </c>
      <c r="C264" s="171">
        <f t="shared" si="9"/>
        <v>51.137823624681239</v>
      </c>
      <c r="D264" s="168">
        <f t="shared" si="8"/>
        <v>0</v>
      </c>
      <c r="E264" s="152">
        <f>SUM($D$2:D265)*D264</f>
        <v>0</v>
      </c>
      <c r="F264" s="121"/>
    </row>
    <row r="265" spans="1:6" x14ac:dyDescent="0.25">
      <c r="A265" s="149">
        <f>'2'!F267</f>
        <v>1753.2910159999999</v>
      </c>
      <c r="B265" s="150">
        <f>'2'!G267</f>
        <v>46.47758285017364</v>
      </c>
      <c r="C265" s="171">
        <f t="shared" si="9"/>
        <v>48.94302218195417</v>
      </c>
      <c r="D265" s="168">
        <f t="shared" si="8"/>
        <v>0</v>
      </c>
      <c r="E265" s="152">
        <f>SUM($D$2:D266)*D265</f>
        <v>0</v>
      </c>
      <c r="F265" s="121"/>
    </row>
    <row r="266" spans="1:6" x14ac:dyDescent="0.25">
      <c r="A266" s="149">
        <f>'2'!F268</f>
        <v>1752.2285159999999</v>
      </c>
      <c r="B266" s="150">
        <f>'2'!G268</f>
        <v>45.650458904093036</v>
      </c>
      <c r="C266" s="171">
        <f t="shared" si="9"/>
        <v>49.011001985770534</v>
      </c>
      <c r="D266" s="168">
        <f t="shared" si="8"/>
        <v>0</v>
      </c>
      <c r="E266" s="152">
        <f>SUM($D$2:D267)*D266</f>
        <v>0</v>
      </c>
      <c r="F266" s="121"/>
    </row>
    <row r="267" spans="1:6" x14ac:dyDescent="0.25">
      <c r="A267" s="149">
        <f>'2'!F269</f>
        <v>1751.1640629999999</v>
      </c>
      <c r="B267" s="150">
        <f>'2'!G269</f>
        <v>46.436278576608281</v>
      </c>
      <c r="C267" s="171">
        <f t="shared" si="9"/>
        <v>49.435300396605214</v>
      </c>
      <c r="D267" s="168">
        <f t="shared" si="8"/>
        <v>0</v>
      </c>
      <c r="E267" s="152">
        <f>SUM($D$2:D268)*D267</f>
        <v>0</v>
      </c>
      <c r="F267" s="121"/>
    </row>
    <row r="268" spans="1:6" x14ac:dyDescent="0.25">
      <c r="A268" s="149">
        <f>'2'!F270</f>
        <v>1750.1015629999999</v>
      </c>
      <c r="B268" s="150">
        <f>'2'!G270</f>
        <v>46.618404522883893</v>
      </c>
      <c r="C268" s="171">
        <f t="shared" si="9"/>
        <v>48.76372287392153</v>
      </c>
      <c r="D268" s="168">
        <f t="shared" si="8"/>
        <v>0</v>
      </c>
      <c r="E268" s="152">
        <f>SUM($D$2:D269)*D268</f>
        <v>0</v>
      </c>
      <c r="F268" s="121"/>
    </row>
    <row r="269" spans="1:6" x14ac:dyDescent="0.25">
      <c r="A269" s="149">
        <f>'2'!F271</f>
        <v>1749.0371090000001</v>
      </c>
      <c r="B269" s="150">
        <f>'2'!G271</f>
        <v>45.003634332583403</v>
      </c>
      <c r="C269" s="171">
        <f t="shared" si="9"/>
        <v>47.863695792943609</v>
      </c>
      <c r="D269" s="168">
        <f t="shared" si="8"/>
        <v>0</v>
      </c>
      <c r="E269" s="152">
        <f>SUM($D$2:D270)*D269</f>
        <v>0</v>
      </c>
      <c r="F269" s="121"/>
    </row>
    <row r="270" spans="1:6" x14ac:dyDescent="0.25">
      <c r="A270" s="149">
        <f>'2'!F272</f>
        <v>1747.9746090000001</v>
      </c>
      <c r="B270" s="150">
        <f>'2'!G272</f>
        <v>45.092734218839858</v>
      </c>
      <c r="C270" s="171">
        <f t="shared" si="9"/>
        <v>48.262535034100047</v>
      </c>
      <c r="D270" s="168">
        <f t="shared" si="8"/>
        <v>0</v>
      </c>
      <c r="E270" s="152">
        <f>SUM($D$2:D271)*D270</f>
        <v>0</v>
      </c>
      <c r="F270" s="121"/>
    </row>
    <row r="271" spans="1:6" x14ac:dyDescent="0.25">
      <c r="A271" s="149">
        <f>'2'!F273</f>
        <v>1746.9101559999999</v>
      </c>
      <c r="B271" s="150">
        <f>'2'!G273</f>
        <v>45.587709227872502</v>
      </c>
      <c r="C271" s="171">
        <f t="shared" si="9"/>
        <v>48.314020795645853</v>
      </c>
      <c r="D271" s="168">
        <f t="shared" si="8"/>
        <v>0</v>
      </c>
      <c r="E271" s="152">
        <f>SUM($D$2:D272)*D271</f>
        <v>0</v>
      </c>
      <c r="F271" s="121"/>
    </row>
    <row r="272" spans="1:6" x14ac:dyDescent="0.25">
      <c r="A272" s="149">
        <f>'2'!F274</f>
        <v>1745.845703</v>
      </c>
      <c r="B272" s="150">
        <f>'2'!G274</f>
        <v>45.189470780352906</v>
      </c>
      <c r="C272" s="171">
        <f t="shared" si="9"/>
        <v>48.423160569464834</v>
      </c>
      <c r="D272" s="168">
        <f t="shared" si="8"/>
        <v>0</v>
      </c>
      <c r="E272" s="152">
        <f>SUM($D$2:D273)*D272</f>
        <v>0</v>
      </c>
      <c r="F272" s="121"/>
    </row>
    <row r="273" spans="1:6" x14ac:dyDescent="0.25">
      <c r="A273" s="149">
        <f>'2'!F275</f>
        <v>1744.78125</v>
      </c>
      <c r="B273" s="150">
        <f>'2'!G275</f>
        <v>45.792771872853493</v>
      </c>
      <c r="C273" s="171">
        <f t="shared" si="9"/>
        <v>48.768041369790268</v>
      </c>
      <c r="D273" s="168">
        <f t="shared" si="8"/>
        <v>0</v>
      </c>
      <c r="E273" s="152">
        <f>SUM($D$2:D274)*D273</f>
        <v>0</v>
      </c>
      <c r="F273" s="121"/>
    </row>
    <row r="274" spans="1:6" x14ac:dyDescent="0.25">
      <c r="A274" s="149">
        <f>'2'!F276</f>
        <v>1743.716797</v>
      </c>
      <c r="B274" s="150">
        <f>'2'!G276</f>
        <v>45.83746707577496</v>
      </c>
      <c r="C274" s="171">
        <f t="shared" si="9"/>
        <v>50.652542773803191</v>
      </c>
      <c r="D274" s="168">
        <f t="shared" si="8"/>
        <v>0</v>
      </c>
      <c r="E274" s="152">
        <f>SUM($D$2:D275)*D274</f>
        <v>0</v>
      </c>
      <c r="F274" s="121"/>
    </row>
    <row r="275" spans="1:6" x14ac:dyDescent="0.25">
      <c r="A275" s="149">
        <f>'2'!F277</f>
        <v>1742.6523440000001</v>
      </c>
      <c r="B275" s="150">
        <f>'2'!G277</f>
        <v>49.333560247752153</v>
      </c>
      <c r="C275" s="171">
        <f t="shared" si="9"/>
        <v>54.212699836331737</v>
      </c>
      <c r="D275" s="168">
        <f t="shared" si="8"/>
        <v>0</v>
      </c>
      <c r="E275" s="152">
        <f>SUM($D$2:D276)*D275</f>
        <v>0</v>
      </c>
      <c r="F275" s="121"/>
    </row>
    <row r="276" spans="1:6" x14ac:dyDescent="0.25">
      <c r="A276" s="149">
        <f>'2'!F278</f>
        <v>1741.5878909999999</v>
      </c>
      <c r="B276" s="150">
        <f>'2'!G278</f>
        <v>52.526643699857217</v>
      </c>
      <c r="C276" s="171">
        <f t="shared" si="9"/>
        <v>59.895744273869617</v>
      </c>
      <c r="D276" s="168">
        <f t="shared" si="8"/>
        <v>0</v>
      </c>
      <c r="E276" s="152">
        <f>SUM($D$2:D277)*D276</f>
        <v>0</v>
      </c>
      <c r="F276" s="121"/>
    </row>
    <row r="277" spans="1:6" x14ac:dyDescent="0.25">
      <c r="A277" s="149">
        <f>'2'!F279</f>
        <v>1740.5214840000001</v>
      </c>
      <c r="B277" s="150">
        <f>'2'!G279</f>
        <v>59.805222602372403</v>
      </c>
      <c r="C277" s="171">
        <f t="shared" si="9"/>
        <v>66.511349594648436</v>
      </c>
      <c r="D277" s="168">
        <f t="shared" si="8"/>
        <v>0</v>
      </c>
      <c r="E277" s="152">
        <f>SUM($D$2:D278)*D277</f>
        <v>0</v>
      </c>
      <c r="F277" s="121"/>
    </row>
    <row r="278" spans="1:6" x14ac:dyDescent="0.25">
      <c r="A278" s="149">
        <f>'2'!F280</f>
        <v>1739.4570309999999</v>
      </c>
      <c r="B278" s="150">
        <f>'2'!G280</f>
        <v>65.162905806560403</v>
      </c>
      <c r="C278" s="171">
        <f t="shared" si="9"/>
        <v>73.365788312760742</v>
      </c>
      <c r="D278" s="168">
        <f t="shared" si="8"/>
        <v>0</v>
      </c>
      <c r="E278" s="152">
        <f>SUM($D$2:D279)*D278</f>
        <v>0</v>
      </c>
      <c r="F278" s="121"/>
    </row>
    <row r="279" spans="1:6" x14ac:dyDescent="0.25">
      <c r="A279" s="149">
        <f>'2'!F281</f>
        <v>1738.390625</v>
      </c>
      <c r="B279" s="150">
        <f>'2'!G281</f>
        <v>72.431571930373863</v>
      </c>
      <c r="C279" s="171">
        <f t="shared" si="9"/>
        <v>78.229299640381925</v>
      </c>
      <c r="D279" s="168">
        <f t="shared" si="8"/>
        <v>0</v>
      </c>
      <c r="E279" s="152">
        <f>SUM($D$2:D280)*D279</f>
        <v>0</v>
      </c>
      <c r="F279" s="121"/>
    </row>
    <row r="280" spans="1:6" x14ac:dyDescent="0.25">
      <c r="A280" s="149">
        <f>'2'!F282</f>
        <v>1737.326172</v>
      </c>
      <c r="B280" s="150">
        <f>'2'!G282</f>
        <v>74.553404654567018</v>
      </c>
      <c r="C280" s="171">
        <f t="shared" si="9"/>
        <v>79.609214743866829</v>
      </c>
      <c r="D280" s="168">
        <f t="shared" si="8"/>
        <v>0</v>
      </c>
      <c r="E280" s="152">
        <f>SUM($D$2:D281)*D280</f>
        <v>0</v>
      </c>
      <c r="F280" s="121"/>
    </row>
    <row r="281" spans="1:6" x14ac:dyDescent="0.25">
      <c r="A281" s="149">
        <f>'2'!F283</f>
        <v>1736.2597659999999</v>
      </c>
      <c r="B281" s="150">
        <f>'2'!G283</f>
        <v>74.750359097430206</v>
      </c>
      <c r="C281" s="171">
        <f t="shared" si="9"/>
        <v>79.813044863939012</v>
      </c>
      <c r="D281" s="168">
        <f t="shared" si="8"/>
        <v>0</v>
      </c>
      <c r="E281" s="152">
        <f>SUM($D$2:D282)*D281</f>
        <v>0</v>
      </c>
      <c r="F281" s="121"/>
    </row>
    <row r="282" spans="1:6" x14ac:dyDescent="0.25">
      <c r="A282" s="149">
        <f>'2'!F284</f>
        <v>1735.1933590000001</v>
      </c>
      <c r="B282" s="150">
        <f>'2'!G284</f>
        <v>74.935539183346364</v>
      </c>
      <c r="C282" s="171">
        <f t="shared" si="9"/>
        <v>81.576316769887754</v>
      </c>
      <c r="D282" s="168">
        <f t="shared" si="8"/>
        <v>0</v>
      </c>
      <c r="E282" s="152">
        <f>SUM($D$2:D283)*D282</f>
        <v>0</v>
      </c>
      <c r="F282" s="121"/>
    </row>
    <row r="283" spans="1:6" x14ac:dyDescent="0.25">
      <c r="A283" s="149">
        <f>'2'!F285</f>
        <v>1734.126953</v>
      </c>
      <c r="B283" s="150">
        <f>'2'!G285</f>
        <v>78.057442420052013</v>
      </c>
      <c r="C283" s="171">
        <f t="shared" si="9"/>
        <v>83.940727065495679</v>
      </c>
      <c r="D283" s="168">
        <f t="shared" si="8"/>
        <v>0</v>
      </c>
      <c r="E283" s="152">
        <f>SUM($D$2:D284)*D283</f>
        <v>0</v>
      </c>
      <c r="F283" s="121"/>
    </row>
    <row r="284" spans="1:6" x14ac:dyDescent="0.25">
      <c r="A284" s="149">
        <f>'2'!F286</f>
        <v>1733.060547</v>
      </c>
      <c r="B284" s="150">
        <f>'2'!G286</f>
        <v>79.369892132646171</v>
      </c>
      <c r="C284" s="171">
        <f t="shared" si="9"/>
        <v>85.02265908756992</v>
      </c>
      <c r="D284" s="168">
        <f t="shared" si="8"/>
        <v>0</v>
      </c>
      <c r="E284" s="152">
        <f>SUM($D$2:D285)*D284</f>
        <v>0</v>
      </c>
      <c r="F284" s="121"/>
    </row>
    <row r="285" spans="1:6" x14ac:dyDescent="0.25">
      <c r="A285" s="149">
        <f>'2'!F287</f>
        <v>1731.9941409999999</v>
      </c>
      <c r="B285" s="150">
        <f>'2'!G287</f>
        <v>80.08656082721815</v>
      </c>
      <c r="C285" s="171">
        <f t="shared" si="9"/>
        <v>84.536020151438407</v>
      </c>
      <c r="D285" s="168">
        <f t="shared" si="8"/>
        <v>0</v>
      </c>
      <c r="E285" s="152">
        <f>SUM($D$2:D286)*D285</f>
        <v>0</v>
      </c>
      <c r="F285" s="121"/>
    </row>
    <row r="286" spans="1:6" x14ac:dyDescent="0.25">
      <c r="A286" s="149">
        <f>'2'!F288</f>
        <v>1730.9277340000001</v>
      </c>
      <c r="B286" s="150">
        <f>'2'!G288</f>
        <v>78.457072422477921</v>
      </c>
      <c r="C286" s="171">
        <f t="shared" si="9"/>
        <v>84.246649209124698</v>
      </c>
      <c r="D286" s="168">
        <f t="shared" si="8"/>
        <v>0</v>
      </c>
      <c r="E286" s="152">
        <f>SUM($D$2:D287)*D286</f>
        <v>0</v>
      </c>
      <c r="F286" s="121"/>
    </row>
    <row r="287" spans="1:6" x14ac:dyDescent="0.25">
      <c r="A287" s="149">
        <f>'2'!F289</f>
        <v>1729.859375</v>
      </c>
      <c r="B287" s="150">
        <f>'2'!G289</f>
        <v>79.255174507845652</v>
      </c>
      <c r="C287" s="171">
        <f t="shared" si="9"/>
        <v>85.042900696881247</v>
      </c>
      <c r="D287" s="168">
        <f t="shared" si="8"/>
        <v>0</v>
      </c>
      <c r="E287" s="152">
        <f>SUM($D$2:D288)*D287</f>
        <v>0</v>
      </c>
      <c r="F287" s="121"/>
    </row>
    <row r="288" spans="1:6" x14ac:dyDescent="0.25">
      <c r="A288" s="149">
        <f>'2'!F290</f>
        <v>1728.7929690000001</v>
      </c>
      <c r="B288" s="150">
        <f>'2'!G290</f>
        <v>80.239240746547139</v>
      </c>
      <c r="C288" s="171">
        <f t="shared" si="9"/>
        <v>83.586867755349417</v>
      </c>
      <c r="D288" s="168">
        <f t="shared" si="8"/>
        <v>0</v>
      </c>
      <c r="E288" s="152">
        <f>SUM($D$2:D289)*D288</f>
        <v>0</v>
      </c>
      <c r="F288" s="121"/>
    </row>
    <row r="289" spans="1:6" x14ac:dyDescent="0.25">
      <c r="A289" s="149">
        <f>'2'!F291</f>
        <v>1727.7246090000001</v>
      </c>
      <c r="B289" s="150">
        <f>'2'!G291</f>
        <v>76.237729105095838</v>
      </c>
      <c r="C289" s="171">
        <f t="shared" si="9"/>
        <v>79.913491664003885</v>
      </c>
      <c r="D289" s="168">
        <f t="shared" si="8"/>
        <v>0</v>
      </c>
      <c r="E289" s="152">
        <f>SUM($D$2:D290)*D289</f>
        <v>0</v>
      </c>
      <c r="F289" s="121"/>
    </row>
    <row r="290" spans="1:6" x14ac:dyDescent="0.25">
      <c r="A290" s="149">
        <f>'2'!F292</f>
        <v>1726.658203</v>
      </c>
      <c r="B290" s="150">
        <f>'2'!G292</f>
        <v>73.6366933268732</v>
      </c>
      <c r="C290" s="171">
        <f t="shared" si="9"/>
        <v>78.138191706114426</v>
      </c>
      <c r="D290" s="168">
        <f t="shared" si="8"/>
        <v>0</v>
      </c>
      <c r="E290" s="152">
        <f>SUM($D$2:D291)*D290</f>
        <v>0</v>
      </c>
      <c r="F290" s="121"/>
    </row>
    <row r="291" spans="1:6" x14ac:dyDescent="0.25">
      <c r="A291" s="149">
        <f>'2'!F293</f>
        <v>1725.5898440000001</v>
      </c>
      <c r="B291" s="150">
        <f>'2'!G293</f>
        <v>72.640338468850359</v>
      </c>
      <c r="C291" s="171">
        <f t="shared" si="9"/>
        <v>76.519307353902136</v>
      </c>
      <c r="D291" s="168">
        <f t="shared" si="8"/>
        <v>0</v>
      </c>
      <c r="E291" s="152">
        <f>SUM($D$2:D292)*D291</f>
        <v>0</v>
      </c>
      <c r="F291" s="121"/>
    </row>
    <row r="292" spans="1:6" x14ac:dyDescent="0.25">
      <c r="A292" s="149">
        <f>'2'!F294</f>
        <v>1724.5214840000001</v>
      </c>
      <c r="B292" s="150">
        <f>'2'!G294</f>
        <v>70.60595932197532</v>
      </c>
      <c r="C292" s="171">
        <f t="shared" si="9"/>
        <v>77.272289684055352</v>
      </c>
      <c r="D292" s="168">
        <f t="shared" si="8"/>
        <v>0</v>
      </c>
      <c r="E292" s="152">
        <f>SUM($D$2:D293)*D292</f>
        <v>0</v>
      </c>
      <c r="F292" s="121"/>
    </row>
    <row r="293" spans="1:6" x14ac:dyDescent="0.25">
      <c r="A293" s="149">
        <f>'2'!F295</f>
        <v>1723.453125</v>
      </c>
      <c r="B293" s="150">
        <f>'2'!G295</f>
        <v>74.05007799141481</v>
      </c>
      <c r="C293" s="171">
        <f t="shared" si="9"/>
        <v>80.879029755599973</v>
      </c>
      <c r="D293" s="168">
        <f t="shared" si="8"/>
        <v>0</v>
      </c>
      <c r="E293" s="152">
        <f>SUM($D$2:D294)*D293</f>
        <v>0</v>
      </c>
      <c r="F293" s="121"/>
    </row>
    <row r="294" spans="1:6" x14ac:dyDescent="0.25">
      <c r="A294" s="149">
        <f>'2'!F296</f>
        <v>1722.3847659999999</v>
      </c>
      <c r="B294" s="150">
        <f>'2'!G296</f>
        <v>77.357884604664562</v>
      </c>
      <c r="C294" s="171">
        <f t="shared" si="9"/>
        <v>83.648480272311446</v>
      </c>
      <c r="D294" s="168">
        <f t="shared" si="8"/>
        <v>0</v>
      </c>
      <c r="E294" s="152">
        <f>SUM($D$2:D295)*D294</f>
        <v>0</v>
      </c>
      <c r="F294" s="121"/>
    </row>
    <row r="295" spans="1:6" x14ac:dyDescent="0.25">
      <c r="A295" s="149">
        <f>'2'!F297</f>
        <v>1721.3164059999999</v>
      </c>
      <c r="B295" s="150">
        <f>'2'!G297</f>
        <v>79.234425613450469</v>
      </c>
      <c r="C295" s="171">
        <f t="shared" si="9"/>
        <v>86.566227400311561</v>
      </c>
      <c r="D295" s="168">
        <f t="shared" si="8"/>
        <v>0</v>
      </c>
      <c r="E295" s="152">
        <f>SUM($D$2:D296)*D295</f>
        <v>0</v>
      </c>
      <c r="F295" s="121"/>
    </row>
    <row r="296" spans="1:6" x14ac:dyDescent="0.25">
      <c r="A296" s="149">
        <f>'2'!F298</f>
        <v>1720.2460940000001</v>
      </c>
      <c r="B296" s="150">
        <f>'2'!G298</f>
        <v>82.524439839474013</v>
      </c>
      <c r="C296" s="171">
        <f t="shared" si="9"/>
        <v>91.820290063077991</v>
      </c>
      <c r="D296" s="168">
        <f t="shared" si="8"/>
        <v>0</v>
      </c>
      <c r="E296" s="152">
        <f>SUM($D$2:D297)*D296</f>
        <v>0</v>
      </c>
      <c r="F296" s="121"/>
    </row>
    <row r="297" spans="1:6" x14ac:dyDescent="0.25">
      <c r="A297" s="149">
        <f>'2'!F299</f>
        <v>1719.1777340000001</v>
      </c>
      <c r="B297" s="150">
        <f>'2'!G299</f>
        <v>89.365728386740656</v>
      </c>
      <c r="C297" s="171">
        <f t="shared" si="9"/>
        <v>96.646075291279118</v>
      </c>
      <c r="D297" s="168">
        <f t="shared" si="8"/>
        <v>0</v>
      </c>
      <c r="E297" s="152">
        <f>SUM($D$2:D298)*D297</f>
        <v>0</v>
      </c>
      <c r="F297" s="121"/>
    </row>
    <row r="298" spans="1:6" x14ac:dyDescent="0.25">
      <c r="A298" s="149">
        <f>'2'!F300</f>
        <v>1718.107422</v>
      </c>
      <c r="B298" s="150">
        <f>'2'!G300</f>
        <v>91.228482070161377</v>
      </c>
      <c r="C298" s="171">
        <f t="shared" si="9"/>
        <v>98.790140530018107</v>
      </c>
      <c r="D298" s="168">
        <f t="shared" si="8"/>
        <v>0</v>
      </c>
      <c r="E298" s="152">
        <f>SUM($D$2:D299)*D298</f>
        <v>0</v>
      </c>
      <c r="F298" s="121"/>
    </row>
    <row r="299" spans="1:6" x14ac:dyDescent="0.25">
      <c r="A299" s="149">
        <f>'2'!F301</f>
        <v>1717.0390629999999</v>
      </c>
      <c r="B299" s="150">
        <f>'2'!G301</f>
        <v>93.70961557306309</v>
      </c>
      <c r="C299" s="171">
        <f t="shared" si="9"/>
        <v>98.872013538463804</v>
      </c>
      <c r="D299" s="168">
        <f t="shared" si="8"/>
        <v>0</v>
      </c>
      <c r="E299" s="152">
        <f>SUM($D$2:D300)*D299</f>
        <v>0</v>
      </c>
      <c r="F299" s="121"/>
    </row>
    <row r="300" spans="1:6" x14ac:dyDescent="0.25">
      <c r="A300" s="149">
        <f>'2'!F302</f>
        <v>1715.96875</v>
      </c>
      <c r="B300" s="150">
        <f>'2'!G302</f>
        <v>91.043841665089062</v>
      </c>
      <c r="C300" s="171">
        <f t="shared" si="9"/>
        <v>98.069746819362223</v>
      </c>
      <c r="D300" s="168">
        <f t="shared" si="8"/>
        <v>0</v>
      </c>
      <c r="E300" s="152">
        <f>SUM($D$2:D301)*D300</f>
        <v>0</v>
      </c>
      <c r="F300" s="121"/>
    </row>
    <row r="301" spans="1:6" x14ac:dyDescent="0.25">
      <c r="A301" s="149">
        <f>'2'!F303</f>
        <v>1714.8984379999999</v>
      </c>
      <c r="B301" s="150">
        <f>'2'!G303</f>
        <v>92.210661357126725</v>
      </c>
      <c r="C301" s="171">
        <f t="shared" si="9"/>
        <v>100.65434187487318</v>
      </c>
      <c r="D301" s="168">
        <f t="shared" si="8"/>
        <v>0</v>
      </c>
      <c r="E301" s="152">
        <f>SUM($D$2:D302)*D301</f>
        <v>0</v>
      </c>
      <c r="F301" s="121"/>
    </row>
    <row r="302" spans="1:6" x14ac:dyDescent="0.25">
      <c r="A302" s="149">
        <f>'2'!F304</f>
        <v>1713.828125</v>
      </c>
      <c r="B302" s="150">
        <f>'2'!G304</f>
        <v>95.873276472047806</v>
      </c>
      <c r="C302" s="171">
        <f t="shared" si="9"/>
        <v>104.61361609789121</v>
      </c>
      <c r="D302" s="168">
        <f t="shared" si="8"/>
        <v>0</v>
      </c>
      <c r="E302" s="152">
        <f>SUM($D$2:D303)*D302</f>
        <v>0</v>
      </c>
      <c r="F302" s="121"/>
    </row>
    <row r="303" spans="1:6" x14ac:dyDescent="0.25">
      <c r="A303" s="149">
        <f>'2'!F305</f>
        <v>1712.7578129999999</v>
      </c>
      <c r="B303" s="150">
        <f>'2'!G305</f>
        <v>99.609192374205506</v>
      </c>
      <c r="C303" s="171">
        <f t="shared" si="9"/>
        <v>108.70487263568403</v>
      </c>
      <c r="D303" s="168">
        <f t="shared" si="8"/>
        <v>0</v>
      </c>
      <c r="E303" s="152">
        <f>SUM($D$2:D304)*D303</f>
        <v>0</v>
      </c>
      <c r="F303" s="121"/>
    </row>
    <row r="304" spans="1:6" x14ac:dyDescent="0.25">
      <c r="A304" s="149">
        <f>'2'!F306</f>
        <v>1711.6875</v>
      </c>
      <c r="B304" s="150">
        <f>'2'!G306</f>
        <v>103.51806598048128</v>
      </c>
      <c r="C304" s="171">
        <f t="shared" si="9"/>
        <v>111.44564639534427</v>
      </c>
      <c r="D304" s="168">
        <f t="shared" si="8"/>
        <v>0</v>
      </c>
      <c r="E304" s="152">
        <f>SUM($D$2:D305)*D304</f>
        <v>0</v>
      </c>
      <c r="F304" s="121"/>
    </row>
    <row r="305" spans="1:6" x14ac:dyDescent="0.25">
      <c r="A305" s="149">
        <f>'2'!F307</f>
        <v>1710.6171879999999</v>
      </c>
      <c r="B305" s="150">
        <f>'2'!G307</f>
        <v>104.73083040737239</v>
      </c>
      <c r="C305" s="171">
        <f t="shared" si="9"/>
        <v>110.8864083801996</v>
      </c>
      <c r="D305" s="168">
        <f t="shared" si="8"/>
        <v>0</v>
      </c>
      <c r="E305" s="152">
        <f>SUM($D$2:D306)*D305</f>
        <v>0</v>
      </c>
      <c r="F305" s="121"/>
    </row>
    <row r="306" spans="1:6" x14ac:dyDescent="0.25">
      <c r="A306" s="149">
        <f>'2'!F308</f>
        <v>1709.546875</v>
      </c>
      <c r="B306" s="150">
        <f>'2'!G308</f>
        <v>102.4728723977054</v>
      </c>
      <c r="C306" s="171">
        <f t="shared" si="9"/>
        <v>111.11641735564503</v>
      </c>
      <c r="D306" s="168">
        <f t="shared" si="8"/>
        <v>0</v>
      </c>
      <c r="E306" s="152">
        <f>SUM($D$2:D307)*D306</f>
        <v>0</v>
      </c>
      <c r="F306" s="121"/>
    </row>
    <row r="307" spans="1:6" x14ac:dyDescent="0.25">
      <c r="A307" s="149">
        <f>'2'!F309</f>
        <v>1708.4746090000001</v>
      </c>
      <c r="B307" s="150">
        <f>'2'!G309</f>
        <v>104.78244924012596</v>
      </c>
      <c r="C307" s="171">
        <f t="shared" si="9"/>
        <v>113.91053970880104</v>
      </c>
      <c r="D307" s="168">
        <f t="shared" si="8"/>
        <v>0</v>
      </c>
      <c r="E307" s="152">
        <f>SUM($D$2:D308)*D307</f>
        <v>0</v>
      </c>
      <c r="F307" s="121"/>
    </row>
    <row r="308" spans="1:6" x14ac:dyDescent="0.25">
      <c r="A308" s="149">
        <f>'2'!F310</f>
        <v>1707.404297</v>
      </c>
      <c r="B308" s="150">
        <f>'2'!G310</f>
        <v>108.07238133038966</v>
      </c>
      <c r="C308" s="171">
        <f t="shared" si="9"/>
        <v>115.18023216746384</v>
      </c>
      <c r="D308" s="168">
        <f t="shared" si="8"/>
        <v>0</v>
      </c>
      <c r="E308" s="152">
        <f>SUM($D$2:D309)*D308</f>
        <v>0</v>
      </c>
      <c r="F308" s="121"/>
    </row>
    <row r="309" spans="1:6" x14ac:dyDescent="0.25">
      <c r="A309" s="149">
        <f>'2'!F311</f>
        <v>1706.3320309999999</v>
      </c>
      <c r="B309" s="150">
        <f>'2'!G311</f>
        <v>106.76280353502656</v>
      </c>
      <c r="C309" s="171">
        <f t="shared" si="9"/>
        <v>115.77723196520031</v>
      </c>
      <c r="D309" s="168">
        <f t="shared" si="8"/>
        <v>0</v>
      </c>
      <c r="E309" s="152">
        <f>SUM($D$2:D310)*D309</f>
        <v>0</v>
      </c>
      <c r="F309" s="121"/>
    </row>
    <row r="310" spans="1:6" x14ac:dyDescent="0.25">
      <c r="A310" s="149">
        <f>'2'!F312</f>
        <v>1705.2617190000001</v>
      </c>
      <c r="B310" s="150">
        <f>'2'!G312</f>
        <v>109.58015434121629</v>
      </c>
      <c r="C310" s="171">
        <f t="shared" si="9"/>
        <v>119.47542024979988</v>
      </c>
      <c r="D310" s="168">
        <f t="shared" si="8"/>
        <v>0</v>
      </c>
      <c r="E310" s="152">
        <f>SUM($D$2:D311)*D310</f>
        <v>0</v>
      </c>
      <c r="F310" s="121"/>
    </row>
    <row r="311" spans="1:6" x14ac:dyDescent="0.25">
      <c r="A311" s="149">
        <f>'2'!F313</f>
        <v>1704.189453</v>
      </c>
      <c r="B311" s="150">
        <f>'2'!G313</f>
        <v>113.26645321658323</v>
      </c>
      <c r="C311" s="171">
        <f t="shared" si="9"/>
        <v>122.16464399998414</v>
      </c>
      <c r="D311" s="168">
        <f t="shared" si="8"/>
        <v>0</v>
      </c>
      <c r="E311" s="152">
        <f>SUM($D$2:D312)*D311</f>
        <v>0</v>
      </c>
      <c r="F311" s="121"/>
    </row>
    <row r="312" spans="1:6" x14ac:dyDescent="0.25">
      <c r="A312" s="149">
        <f>'2'!F314</f>
        <v>1703.1171879999999</v>
      </c>
      <c r="B312" s="150">
        <f>'2'!G314</f>
        <v>114.59633070340362</v>
      </c>
      <c r="C312" s="171">
        <f t="shared" si="9"/>
        <v>124.90815593694175</v>
      </c>
      <c r="D312" s="168">
        <f t="shared" si="8"/>
        <v>0</v>
      </c>
      <c r="E312" s="152">
        <f>SUM($D$2:D313)*D312</f>
        <v>0</v>
      </c>
      <c r="F312" s="121"/>
    </row>
    <row r="313" spans="1:6" x14ac:dyDescent="0.25">
      <c r="A313" s="149">
        <f>'2'!F315</f>
        <v>1702.044922</v>
      </c>
      <c r="B313" s="150">
        <f>'2'!G315</f>
        <v>118.38346337186026</v>
      </c>
      <c r="C313" s="171">
        <f t="shared" si="9"/>
        <v>127.26406276888262</v>
      </c>
      <c r="D313" s="168">
        <f t="shared" si="8"/>
        <v>0</v>
      </c>
      <c r="E313" s="152">
        <f>SUM($D$2:D314)*D313</f>
        <v>0</v>
      </c>
      <c r="F313" s="121"/>
    </row>
    <row r="314" spans="1:6" x14ac:dyDescent="0.25">
      <c r="A314" s="149">
        <f>'2'!F316</f>
        <v>1700.9726559999999</v>
      </c>
      <c r="B314" s="150">
        <f>'2'!G316</f>
        <v>118.99058890410026</v>
      </c>
      <c r="C314" s="171">
        <f t="shared" si="9"/>
        <v>127.06988351387746</v>
      </c>
      <c r="D314" s="168">
        <f t="shared" si="8"/>
        <v>0</v>
      </c>
      <c r="E314" s="152">
        <f>SUM($D$2:D315)*D314</f>
        <v>0</v>
      </c>
      <c r="F314" s="121"/>
    </row>
    <row r="315" spans="1:6" x14ac:dyDescent="0.25">
      <c r="A315" s="149">
        <f>'2'!F317</f>
        <v>1699.9003909999999</v>
      </c>
      <c r="B315" s="150">
        <f>'2'!G317</f>
        <v>118.02149955141324</v>
      </c>
      <c r="C315" s="171">
        <f t="shared" si="9"/>
        <v>127.3097761706525</v>
      </c>
      <c r="D315" s="168">
        <f t="shared" si="8"/>
        <v>0</v>
      </c>
      <c r="E315" s="152">
        <f>SUM($D$2:D316)*D315</f>
        <v>0</v>
      </c>
      <c r="F315" s="121"/>
    </row>
    <row r="316" spans="1:6" x14ac:dyDescent="0.25">
      <c r="A316" s="149">
        <f>'2'!F318</f>
        <v>1698.826172</v>
      </c>
      <c r="B316" s="150">
        <f>'2'!G318</f>
        <v>119.00610128355507</v>
      </c>
      <c r="C316" s="171">
        <f t="shared" si="9"/>
        <v>128.14860362431727</v>
      </c>
      <c r="D316" s="168">
        <f t="shared" si="8"/>
        <v>0</v>
      </c>
      <c r="E316" s="152">
        <f>SUM($D$2:D317)*D316</f>
        <v>0</v>
      </c>
      <c r="F316" s="121"/>
    </row>
    <row r="317" spans="1:6" x14ac:dyDescent="0.25">
      <c r="A317" s="149">
        <f>'2'!F319</f>
        <v>1697.7539059999999</v>
      </c>
      <c r="B317" s="150">
        <f>'2'!G319</f>
        <v>120.01780439712883</v>
      </c>
      <c r="C317" s="171">
        <f t="shared" si="9"/>
        <v>128.19509854365137</v>
      </c>
      <c r="D317" s="168">
        <f t="shared" si="8"/>
        <v>0</v>
      </c>
      <c r="E317" s="152">
        <f>SUM($D$2:D318)*D317</f>
        <v>0</v>
      </c>
      <c r="F317" s="121"/>
    </row>
    <row r="318" spans="1:6" x14ac:dyDescent="0.25">
      <c r="A318" s="149">
        <f>'2'!F320</f>
        <v>1696.6796879999999</v>
      </c>
      <c r="B318" s="150">
        <f>'2'!G320</f>
        <v>118.65832753075645</v>
      </c>
      <c r="C318" s="171">
        <f t="shared" si="9"/>
        <v>127.05405206669654</v>
      </c>
      <c r="D318" s="168">
        <f t="shared" si="8"/>
        <v>0</v>
      </c>
      <c r="E318" s="152">
        <f>SUM($D$2:D319)*D318</f>
        <v>0</v>
      </c>
      <c r="F318" s="121"/>
    </row>
    <row r="319" spans="1:6" x14ac:dyDescent="0.25">
      <c r="A319" s="149">
        <f>'2'!F321</f>
        <v>1695.607422</v>
      </c>
      <c r="B319" s="150">
        <f>'2'!G321</f>
        <v>118.32401093135731</v>
      </c>
      <c r="C319" s="171">
        <f t="shared" si="9"/>
        <v>127.3022442803569</v>
      </c>
      <c r="D319" s="168">
        <f t="shared" si="8"/>
        <v>0</v>
      </c>
      <c r="E319" s="152">
        <f>SUM($D$2:D320)*D319</f>
        <v>0</v>
      </c>
      <c r="F319" s="121"/>
    </row>
    <row r="320" spans="1:6" x14ac:dyDescent="0.25">
      <c r="A320" s="149">
        <f>'2'!F322</f>
        <v>1694.533203</v>
      </c>
      <c r="B320" s="150">
        <f>'2'!G322</f>
        <v>118.68956689652858</v>
      </c>
      <c r="C320" s="171">
        <f t="shared" si="9"/>
        <v>129.39048897474981</v>
      </c>
      <c r="D320" s="168">
        <f t="shared" si="8"/>
        <v>0</v>
      </c>
      <c r="E320" s="152">
        <f>SUM($D$2:D321)*D320</f>
        <v>0</v>
      </c>
      <c r="F320" s="121"/>
    </row>
    <row r="321" spans="1:6" x14ac:dyDescent="0.25">
      <c r="A321" s="149">
        <f>'2'!F323</f>
        <v>1693.4589840000001</v>
      </c>
      <c r="B321" s="150">
        <f>'2'!G323</f>
        <v>122.21194196668647</v>
      </c>
      <c r="C321" s="171">
        <f t="shared" si="9"/>
        <v>134.63675272086269</v>
      </c>
      <c r="D321" s="168">
        <f t="shared" si="8"/>
        <v>0</v>
      </c>
      <c r="E321" s="152">
        <f>SUM($D$2:D322)*D321</f>
        <v>0</v>
      </c>
      <c r="F321" s="121"/>
    </row>
    <row r="322" spans="1:6" x14ac:dyDescent="0.25">
      <c r="A322" s="149">
        <f>'2'!F324</f>
        <v>1692.3847659999999</v>
      </c>
      <c r="B322" s="150">
        <f>'2'!G324</f>
        <v>128.4573872026954</v>
      </c>
      <c r="C322" s="171">
        <f t="shared" si="9"/>
        <v>139.12643878395016</v>
      </c>
      <c r="D322" s="168">
        <f t="shared" si="8"/>
        <v>0</v>
      </c>
      <c r="E322" s="152">
        <f>SUM($D$2:D323)*D322</f>
        <v>0</v>
      </c>
      <c r="F322" s="121"/>
    </row>
    <row r="323" spans="1:6" x14ac:dyDescent="0.25">
      <c r="A323" s="149">
        <f>'2'!F325</f>
        <v>1691.310547</v>
      </c>
      <c r="B323" s="150">
        <f>'2'!G325</f>
        <v>130.57068581401467</v>
      </c>
      <c r="C323" s="171">
        <f t="shared" si="9"/>
        <v>141.73440688768665</v>
      </c>
      <c r="D323" s="168">
        <f t="shared" ref="D323:D386" si="10">IF(B323&lt;1000.5,0,1)</f>
        <v>0</v>
      </c>
      <c r="E323" s="152">
        <f>SUM($D$2:D324)*D323</f>
        <v>0</v>
      </c>
      <c r="F323" s="121"/>
    </row>
    <row r="324" spans="1:6" x14ac:dyDescent="0.25">
      <c r="A324" s="149">
        <f>'2'!F326</f>
        <v>1690.236328</v>
      </c>
      <c r="B324" s="150">
        <f>'2'!G326</f>
        <v>133.31294850575716</v>
      </c>
      <c r="C324" s="171">
        <f t="shared" ref="C324:C387" si="11">((B324+B325)/2)*(A324-A325)</f>
        <v>142.73012488374863</v>
      </c>
      <c r="D324" s="168">
        <f t="shared" si="10"/>
        <v>0</v>
      </c>
      <c r="E324" s="152">
        <f>SUM($D$2:D325)*D324</f>
        <v>0</v>
      </c>
      <c r="F324" s="121"/>
    </row>
    <row r="325" spans="1:6" x14ac:dyDescent="0.25">
      <c r="A325" s="149">
        <f>'2'!F327</f>
        <v>1689.1621090000001</v>
      </c>
      <c r="B325" s="150">
        <f>'2'!G327</f>
        <v>132.42453125166213</v>
      </c>
      <c r="C325" s="171">
        <f t="shared" si="11"/>
        <v>142.98965991772286</v>
      </c>
      <c r="D325" s="168">
        <f t="shared" si="10"/>
        <v>0</v>
      </c>
      <c r="E325" s="152">
        <f>SUM($D$2:D326)*D325</f>
        <v>0</v>
      </c>
      <c r="F325" s="121"/>
    </row>
    <row r="326" spans="1:6" x14ac:dyDescent="0.25">
      <c r="A326" s="149">
        <f>'2'!F328</f>
        <v>1688.0859379999999</v>
      </c>
      <c r="B326" s="150">
        <f>'2'!G328</f>
        <v>133.31327420435144</v>
      </c>
      <c r="C326" s="171">
        <f t="shared" si="11"/>
        <v>145.27980375051538</v>
      </c>
      <c r="D326" s="168">
        <f t="shared" si="10"/>
        <v>0</v>
      </c>
      <c r="E326" s="152">
        <f>SUM($D$2:D327)*D326</f>
        <v>0</v>
      </c>
      <c r="F326" s="121"/>
    </row>
    <row r="327" spans="1:6" x14ac:dyDescent="0.25">
      <c r="A327" s="149">
        <f>'2'!F329</f>
        <v>1687.0117190000001</v>
      </c>
      <c r="B327" s="150">
        <f>'2'!G329</f>
        <v>137.17124292024732</v>
      </c>
      <c r="C327" s="171">
        <f t="shared" si="11"/>
        <v>149.77379780599091</v>
      </c>
      <c r="D327" s="168">
        <f t="shared" si="10"/>
        <v>0</v>
      </c>
      <c r="E327" s="152">
        <f>SUM($D$2:D328)*D327</f>
        <v>0</v>
      </c>
      <c r="F327" s="121"/>
    </row>
    <row r="328" spans="1:6" x14ac:dyDescent="0.25">
      <c r="A328" s="149">
        <f>'2'!F330</f>
        <v>1685.935547</v>
      </c>
      <c r="B328" s="150">
        <f>'2'!G330</f>
        <v>141.17422194221894</v>
      </c>
      <c r="C328" s="171">
        <f t="shared" si="11"/>
        <v>154.23600879616257</v>
      </c>
      <c r="D328" s="168">
        <f t="shared" si="10"/>
        <v>0</v>
      </c>
      <c r="E328" s="152">
        <f>SUM($D$2:D329)*D328</f>
        <v>0</v>
      </c>
      <c r="F328" s="121"/>
    </row>
    <row r="329" spans="1:6" x14ac:dyDescent="0.25">
      <c r="A329" s="149">
        <f>'2'!F331</f>
        <v>1684.861328</v>
      </c>
      <c r="B329" s="150">
        <f>'2'!G331</f>
        <v>145.98511669571323</v>
      </c>
      <c r="C329" s="171">
        <f t="shared" si="11"/>
        <v>157.935631569289</v>
      </c>
      <c r="D329" s="168">
        <f t="shared" si="10"/>
        <v>0</v>
      </c>
      <c r="E329" s="152">
        <f>SUM($D$2:D330)*D329</f>
        <v>0</v>
      </c>
      <c r="F329" s="121"/>
    </row>
    <row r="330" spans="1:6" x14ac:dyDescent="0.25">
      <c r="A330" s="149">
        <f>'2'!F332</f>
        <v>1683.7851559999999</v>
      </c>
      <c r="B330" s="150">
        <f>'2'!G332</f>
        <v>147.5286182263676</v>
      </c>
      <c r="C330" s="171">
        <f t="shared" si="11"/>
        <v>161.29825740469016</v>
      </c>
      <c r="D330" s="168">
        <f t="shared" si="10"/>
        <v>0</v>
      </c>
      <c r="E330" s="152">
        <f>SUM($D$2:D331)*D330</f>
        <v>0</v>
      </c>
      <c r="F330" s="121"/>
    </row>
    <row r="331" spans="1:6" x14ac:dyDescent="0.25">
      <c r="A331" s="149">
        <f>'2'!F333</f>
        <v>1682.7089840000001</v>
      </c>
      <c r="B331" s="150">
        <f>'2'!G333</f>
        <v>152.23435164223685</v>
      </c>
      <c r="C331" s="171">
        <f t="shared" si="11"/>
        <v>166.1729367603443</v>
      </c>
      <c r="D331" s="168">
        <f t="shared" si="10"/>
        <v>0</v>
      </c>
      <c r="E331" s="152">
        <f>SUM($D$2:D332)*D331</f>
        <v>0</v>
      </c>
      <c r="F331" s="121"/>
    </row>
    <row r="332" spans="1:6" x14ac:dyDescent="0.25">
      <c r="A332" s="149">
        <f>'2'!F334</f>
        <v>1681.6328129999999</v>
      </c>
      <c r="B332" s="150">
        <f>'2'!G334</f>
        <v>156.58819934700151</v>
      </c>
      <c r="C332" s="171">
        <f t="shared" si="11"/>
        <v>169.65446238849196</v>
      </c>
      <c r="D332" s="168">
        <f t="shared" si="10"/>
        <v>0</v>
      </c>
      <c r="E332" s="152">
        <f>SUM($D$2:D333)*D332</f>
        <v>0</v>
      </c>
      <c r="F332" s="121"/>
    </row>
    <row r="333" spans="1:6" x14ac:dyDescent="0.25">
      <c r="A333" s="149">
        <f>'2'!F335</f>
        <v>1680.5566409999999</v>
      </c>
      <c r="B333" s="150">
        <f>'2'!G335</f>
        <v>158.70426763501496</v>
      </c>
      <c r="C333" s="171">
        <f t="shared" si="11"/>
        <v>170.5538575547028</v>
      </c>
      <c r="D333" s="168">
        <f t="shared" si="10"/>
        <v>0</v>
      </c>
      <c r="E333" s="152">
        <f>SUM($D$2:D334)*D333</f>
        <v>0</v>
      </c>
      <c r="F333" s="121"/>
    </row>
    <row r="334" spans="1:6" x14ac:dyDescent="0.25">
      <c r="A334" s="149">
        <f>'2'!F336</f>
        <v>1679.4804690000001</v>
      </c>
      <c r="B334" s="150">
        <f>'2'!G336</f>
        <v>158.25967038740549</v>
      </c>
      <c r="C334" s="171">
        <f t="shared" si="11"/>
        <v>170.88152085813974</v>
      </c>
      <c r="D334" s="168">
        <f t="shared" si="10"/>
        <v>0</v>
      </c>
      <c r="E334" s="152">
        <f>SUM($D$2:D335)*D334</f>
        <v>0</v>
      </c>
      <c r="F334" s="121"/>
    </row>
    <row r="335" spans="1:6" x14ac:dyDescent="0.25">
      <c r="A335" s="149">
        <f>'2'!F337</f>
        <v>1678.404297</v>
      </c>
      <c r="B335" s="150">
        <f>'2'!G337</f>
        <v>159.31320989220228</v>
      </c>
      <c r="C335" s="171">
        <f t="shared" si="11"/>
        <v>174.20569278024817</v>
      </c>
      <c r="D335" s="168">
        <f t="shared" si="10"/>
        <v>0</v>
      </c>
      <c r="E335" s="152">
        <f>SUM($D$2:D336)*D335</f>
        <v>0</v>
      </c>
      <c r="F335" s="121"/>
    </row>
    <row r="336" spans="1:6" x14ac:dyDescent="0.25">
      <c r="A336" s="149">
        <f>'2'!F338</f>
        <v>1677.326172</v>
      </c>
      <c r="B336" s="150">
        <f>'2'!G338</f>
        <v>163.85097381608423</v>
      </c>
      <c r="C336" s="171">
        <f t="shared" si="11"/>
        <v>178.82804495795202</v>
      </c>
      <c r="D336" s="168">
        <f t="shared" si="10"/>
        <v>0</v>
      </c>
      <c r="E336" s="152">
        <f>SUM($D$2:D337)*D336</f>
        <v>0</v>
      </c>
      <c r="F336" s="121"/>
    </row>
    <row r="337" spans="1:6" x14ac:dyDescent="0.25">
      <c r="A337" s="149">
        <f>'2'!F339</f>
        <v>1676.25</v>
      </c>
      <c r="B337" s="150">
        <f>'2'!G339</f>
        <v>168.4900366505419</v>
      </c>
      <c r="C337" s="171">
        <f t="shared" si="11"/>
        <v>182.7656381849275</v>
      </c>
      <c r="D337" s="168">
        <f t="shared" si="10"/>
        <v>0</v>
      </c>
      <c r="E337" s="152">
        <f>SUM($D$2:D338)*D337</f>
        <v>0</v>
      </c>
      <c r="F337" s="121"/>
    </row>
    <row r="338" spans="1:6" x14ac:dyDescent="0.25">
      <c r="A338" s="149">
        <f>'2'!F340</f>
        <v>1675.171875</v>
      </c>
      <c r="B338" s="150">
        <f>'2'!G340</f>
        <v>170.55346606932363</v>
      </c>
      <c r="C338" s="171">
        <f t="shared" si="11"/>
        <v>186.37132260657992</v>
      </c>
      <c r="D338" s="168">
        <f t="shared" si="10"/>
        <v>0</v>
      </c>
      <c r="E338" s="152">
        <f>SUM($D$2:D339)*D338</f>
        <v>0</v>
      </c>
      <c r="F338" s="121"/>
    </row>
    <row r="339" spans="1:6" x14ac:dyDescent="0.25">
      <c r="A339" s="149">
        <f>'2'!F341</f>
        <v>1674.095703</v>
      </c>
      <c r="B339" s="150">
        <f>'2'!G341</f>
        <v>175.80626565863918</v>
      </c>
      <c r="C339" s="171">
        <f t="shared" si="11"/>
        <v>194.03680585526965</v>
      </c>
      <c r="D339" s="168">
        <f t="shared" si="10"/>
        <v>0</v>
      </c>
      <c r="E339" s="152">
        <f>SUM($D$2:D340)*D339</f>
        <v>0</v>
      </c>
      <c r="F339" s="121"/>
    </row>
    <row r="340" spans="1:6" x14ac:dyDescent="0.25">
      <c r="A340" s="149">
        <f>'2'!F342</f>
        <v>1673.017578</v>
      </c>
      <c r="B340" s="150">
        <f>'2'!G342</f>
        <v>184.14606984099143</v>
      </c>
      <c r="C340" s="171">
        <f t="shared" si="11"/>
        <v>202.43558445925572</v>
      </c>
      <c r="D340" s="168">
        <f t="shared" si="10"/>
        <v>0</v>
      </c>
      <c r="E340" s="152">
        <f>SUM($D$2:D341)*D340</f>
        <v>0</v>
      </c>
      <c r="F340" s="121"/>
    </row>
    <row r="341" spans="1:6" x14ac:dyDescent="0.25">
      <c r="A341" s="149">
        <f>'2'!F343</f>
        <v>1671.939453</v>
      </c>
      <c r="B341" s="150">
        <f>'2'!G343</f>
        <v>191.38660857617862</v>
      </c>
      <c r="C341" s="171">
        <f t="shared" si="11"/>
        <v>209.88491555620342</v>
      </c>
      <c r="D341" s="168">
        <f t="shared" si="10"/>
        <v>0</v>
      </c>
      <c r="E341" s="152">
        <f>SUM($D$2:D342)*D341</f>
        <v>0</v>
      </c>
      <c r="F341" s="121"/>
    </row>
    <row r="342" spans="1:6" x14ac:dyDescent="0.25">
      <c r="A342" s="149">
        <f>'2'!F344</f>
        <v>1670.861328</v>
      </c>
      <c r="B342" s="150">
        <f>'2'!G344</f>
        <v>197.96511883243059</v>
      </c>
      <c r="C342" s="171">
        <f t="shared" si="11"/>
        <v>216.66875557124089</v>
      </c>
      <c r="D342" s="168">
        <f t="shared" si="10"/>
        <v>0</v>
      </c>
      <c r="E342" s="152">
        <f>SUM($D$2:D343)*D342</f>
        <v>0</v>
      </c>
      <c r="F342" s="121"/>
    </row>
    <row r="343" spans="1:6" x14ac:dyDescent="0.25">
      <c r="A343" s="149">
        <f>'2'!F345</f>
        <v>1669.783203</v>
      </c>
      <c r="B343" s="150">
        <f>'2'!G345</f>
        <v>203.97112338668293</v>
      </c>
      <c r="C343" s="171">
        <f t="shared" si="11"/>
        <v>224.20301576297823</v>
      </c>
      <c r="D343" s="168">
        <f t="shared" si="10"/>
        <v>0</v>
      </c>
      <c r="E343" s="152">
        <f>SUM($D$2:D344)*D343</f>
        <v>0</v>
      </c>
      <c r="F343" s="121"/>
    </row>
    <row r="344" spans="1:6" x14ac:dyDescent="0.25">
      <c r="A344" s="149">
        <f>'2'!F346</f>
        <v>1668.705078</v>
      </c>
      <c r="B344" s="150">
        <f>'2'!G346</f>
        <v>211.94171744898676</v>
      </c>
      <c r="C344" s="171">
        <f t="shared" si="11"/>
        <v>233.35474671693783</v>
      </c>
      <c r="D344" s="168">
        <f t="shared" si="10"/>
        <v>0</v>
      </c>
      <c r="E344" s="152">
        <f>SUM($D$2:D345)*D344</f>
        <v>0</v>
      </c>
      <c r="F344" s="121"/>
    </row>
    <row r="345" spans="1:6" x14ac:dyDescent="0.25">
      <c r="A345" s="149">
        <f>'2'!F347</f>
        <v>1667.625</v>
      </c>
      <c r="B345" s="150">
        <f>'2'!G347</f>
        <v>220.16549465411498</v>
      </c>
      <c r="C345" s="171">
        <f t="shared" si="11"/>
        <v>241.54368503791491</v>
      </c>
      <c r="D345" s="168">
        <f t="shared" si="10"/>
        <v>0</v>
      </c>
      <c r="E345" s="152">
        <f>SUM($D$2:D346)*D345</f>
        <v>0</v>
      </c>
      <c r="F345" s="121"/>
    </row>
    <row r="346" spans="1:6" x14ac:dyDescent="0.25">
      <c r="A346" s="149">
        <f>'2'!F348</f>
        <v>1666.546875</v>
      </c>
      <c r="B346" s="150">
        <f>'2'!G348</f>
        <v>227.91554425679965</v>
      </c>
      <c r="C346" s="171">
        <f t="shared" si="11"/>
        <v>250.19517886861837</v>
      </c>
      <c r="D346" s="168">
        <f t="shared" si="10"/>
        <v>0</v>
      </c>
      <c r="E346" s="152">
        <f>SUM($D$2:D347)*D346</f>
        <v>0</v>
      </c>
      <c r="F346" s="121"/>
    </row>
    <row r="347" spans="1:6" x14ac:dyDescent="0.25">
      <c r="A347" s="149">
        <f>'2'!F349</f>
        <v>1665.466797</v>
      </c>
      <c r="B347" s="150">
        <f>'2'!G349</f>
        <v>235.3754011538617</v>
      </c>
      <c r="C347" s="171">
        <f t="shared" si="11"/>
        <v>257.92658371330936</v>
      </c>
      <c r="D347" s="168">
        <f t="shared" si="10"/>
        <v>0</v>
      </c>
      <c r="E347" s="152">
        <f>SUM($D$2:D348)*D347</f>
        <v>0</v>
      </c>
      <c r="F347" s="121"/>
    </row>
    <row r="348" spans="1:6" x14ac:dyDescent="0.25">
      <c r="A348" s="149">
        <f>'2'!F350</f>
        <v>1664.388672</v>
      </c>
      <c r="B348" s="150">
        <f>'2'!G350</f>
        <v>243.0971019664803</v>
      </c>
      <c r="C348" s="171">
        <f t="shared" si="11"/>
        <v>266.60255979139299</v>
      </c>
      <c r="D348" s="168">
        <f t="shared" si="10"/>
        <v>0</v>
      </c>
      <c r="E348" s="152">
        <f>SUM($D$2:D349)*D348</f>
        <v>0</v>
      </c>
      <c r="F348" s="121"/>
    </row>
    <row r="349" spans="1:6" x14ac:dyDescent="0.25">
      <c r="A349" s="149">
        <f>'2'!F351</f>
        <v>1663.3085940000001</v>
      </c>
      <c r="B349" s="150">
        <f>'2'!G351</f>
        <v>250.57568794573609</v>
      </c>
      <c r="C349" s="171">
        <f t="shared" si="11"/>
        <v>274.88317455959697</v>
      </c>
      <c r="D349" s="168">
        <f t="shared" si="10"/>
        <v>0</v>
      </c>
      <c r="E349" s="152">
        <f>SUM($D$2:D350)*D349</f>
        <v>0</v>
      </c>
      <c r="F349" s="121"/>
    </row>
    <row r="350" spans="1:6" x14ac:dyDescent="0.25">
      <c r="A350" s="149">
        <f>'2'!F352</f>
        <v>1662.2285159999999</v>
      </c>
      <c r="B350" s="150">
        <f>'2'!G352</f>
        <v>258.43046634969414</v>
      </c>
      <c r="C350" s="171">
        <f t="shared" si="11"/>
        <v>284.98821145508231</v>
      </c>
      <c r="D350" s="168">
        <f t="shared" si="10"/>
        <v>0</v>
      </c>
      <c r="E350" s="152">
        <f>SUM($D$2:D351)*D350</f>
        <v>0</v>
      </c>
      <c r="F350" s="121"/>
    </row>
    <row r="351" spans="1:6" x14ac:dyDescent="0.25">
      <c r="A351" s="149">
        <f>'2'!F353</f>
        <v>1661.1484379999999</v>
      </c>
      <c r="B351" s="150">
        <f>'2'!G353</f>
        <v>269.28736783467673</v>
      </c>
      <c r="C351" s="171">
        <f t="shared" si="11"/>
        <v>294.54980452029497</v>
      </c>
      <c r="D351" s="168">
        <f t="shared" si="10"/>
        <v>0</v>
      </c>
      <c r="E351" s="152">
        <f>SUM($D$2:D352)*D351</f>
        <v>0</v>
      </c>
      <c r="F351" s="121"/>
    </row>
    <row r="352" spans="1:6" x14ac:dyDescent="0.25">
      <c r="A352" s="149">
        <f>'2'!F354</f>
        <v>1660.0683590000001</v>
      </c>
      <c r="B352" s="150">
        <f>'2'!G354</f>
        <v>276.13533646813477</v>
      </c>
      <c r="C352" s="171">
        <f t="shared" si="11"/>
        <v>301.45921064834283</v>
      </c>
      <c r="D352" s="168">
        <f t="shared" si="10"/>
        <v>0</v>
      </c>
      <c r="E352" s="152">
        <f>SUM($D$2:D353)*D352</f>
        <v>0</v>
      </c>
      <c r="F352" s="121"/>
    </row>
    <row r="353" spans="1:6" x14ac:dyDescent="0.25">
      <c r="A353" s="149">
        <f>'2'!F355</f>
        <v>1658.9882809999999</v>
      </c>
      <c r="B353" s="150">
        <f>'2'!G355</f>
        <v>282.08214532168256</v>
      </c>
      <c r="C353" s="171">
        <f t="shared" si="11"/>
        <v>308.37694180469032</v>
      </c>
      <c r="D353" s="168">
        <f t="shared" si="10"/>
        <v>0</v>
      </c>
      <c r="E353" s="152">
        <f>SUM($D$2:D354)*D353</f>
        <v>0</v>
      </c>
      <c r="F353" s="121"/>
    </row>
    <row r="354" spans="1:6" x14ac:dyDescent="0.25">
      <c r="A354" s="149">
        <f>'2'!F356</f>
        <v>1657.908203</v>
      </c>
      <c r="B354" s="150">
        <f>'2'!G356</f>
        <v>288.94502457660701</v>
      </c>
      <c r="C354" s="171">
        <f t="shared" si="11"/>
        <v>318.06178264108399</v>
      </c>
      <c r="D354" s="168">
        <f t="shared" si="10"/>
        <v>0</v>
      </c>
      <c r="E354" s="152">
        <f>SUM($D$2:D355)*D354</f>
        <v>0</v>
      </c>
      <c r="F354" s="121"/>
    </row>
    <row r="355" spans="1:6" x14ac:dyDescent="0.25">
      <c r="A355" s="149">
        <f>'2'!F357</f>
        <v>1656.828125</v>
      </c>
      <c r="B355" s="150">
        <f>'2'!G357</f>
        <v>300.01574055534911</v>
      </c>
      <c r="C355" s="171">
        <f t="shared" si="11"/>
        <v>329.47363122436474</v>
      </c>
      <c r="D355" s="168">
        <f t="shared" si="10"/>
        <v>0</v>
      </c>
      <c r="E355" s="152">
        <f>SUM($D$2:D356)*D355</f>
        <v>0</v>
      </c>
      <c r="F355" s="121"/>
    </row>
    <row r="356" spans="1:6" x14ac:dyDescent="0.25">
      <c r="A356" s="149">
        <f>'2'!F358</f>
        <v>1655.7460940000001</v>
      </c>
      <c r="B356" s="150">
        <f>'2'!G358</f>
        <v>308.97537194399791</v>
      </c>
      <c r="C356" s="171">
        <f t="shared" si="11"/>
        <v>339.74787458248858</v>
      </c>
      <c r="D356" s="168">
        <f t="shared" si="10"/>
        <v>0</v>
      </c>
      <c r="E356" s="152">
        <f>SUM($D$2:D357)*D356</f>
        <v>0</v>
      </c>
      <c r="F356" s="121"/>
    </row>
    <row r="357" spans="1:6" x14ac:dyDescent="0.25">
      <c r="A357" s="149">
        <f>'2'!F359</f>
        <v>1654.6660159999999</v>
      </c>
      <c r="B357" s="150">
        <f>'2'!G359</f>
        <v>320.14192251516226</v>
      </c>
      <c r="C357" s="171">
        <f t="shared" si="11"/>
        <v>352.11516052748266</v>
      </c>
      <c r="D357" s="168">
        <f t="shared" si="10"/>
        <v>0</v>
      </c>
      <c r="E357" s="152">
        <f>SUM($D$2:D358)*D357</f>
        <v>0</v>
      </c>
      <c r="F357" s="121"/>
    </row>
    <row r="358" spans="1:6" x14ac:dyDescent="0.25">
      <c r="A358" s="149">
        <f>'2'!F360</f>
        <v>1653.5839840000001</v>
      </c>
      <c r="B358" s="150">
        <f>'2'!G360</f>
        <v>330.69864509752949</v>
      </c>
      <c r="C358" s="171">
        <f t="shared" si="11"/>
        <v>366.85607755378061</v>
      </c>
      <c r="D358" s="168">
        <f t="shared" si="10"/>
        <v>0</v>
      </c>
      <c r="E358" s="152">
        <f>SUM($D$2:D359)*D358</f>
        <v>0</v>
      </c>
      <c r="F358" s="121"/>
    </row>
    <row r="359" spans="1:6" x14ac:dyDescent="0.25">
      <c r="A359" s="149">
        <f>'2'!F361</f>
        <v>1652.501953</v>
      </c>
      <c r="B359" s="150">
        <f>'2'!G361</f>
        <v>347.38927946975593</v>
      </c>
      <c r="C359" s="171">
        <f t="shared" si="11"/>
        <v>384.11226946946772</v>
      </c>
      <c r="D359" s="168">
        <f t="shared" si="10"/>
        <v>0</v>
      </c>
      <c r="E359" s="152">
        <f>SUM($D$2:D360)*D359</f>
        <v>0</v>
      </c>
      <c r="F359" s="121"/>
    </row>
    <row r="360" spans="1:6" x14ac:dyDescent="0.25">
      <c r="A360" s="149">
        <f>'2'!F362</f>
        <v>1651.419922</v>
      </c>
      <c r="B360" s="150">
        <f>'2'!G362</f>
        <v>362.59457398637937</v>
      </c>
      <c r="C360" s="171">
        <f t="shared" si="11"/>
        <v>399.54701070923767</v>
      </c>
      <c r="D360" s="168">
        <f t="shared" si="10"/>
        <v>0</v>
      </c>
      <c r="E360" s="152">
        <f>SUM($D$2:D361)*D360</f>
        <v>0</v>
      </c>
      <c r="F360" s="121"/>
    </row>
    <row r="361" spans="1:6" x14ac:dyDescent="0.25">
      <c r="A361" s="149">
        <f>'2'!F363</f>
        <v>1650.3378909999999</v>
      </c>
      <c r="B361" s="150">
        <f>'2'!G363</f>
        <v>375.91848286538357</v>
      </c>
      <c r="C361" s="171">
        <f t="shared" si="11"/>
        <v>416.44825570337429</v>
      </c>
      <c r="D361" s="168">
        <f t="shared" si="10"/>
        <v>0</v>
      </c>
      <c r="E361" s="152">
        <f>SUM($D$2:D362)*D361</f>
        <v>0</v>
      </c>
      <c r="F361" s="121"/>
    </row>
    <row r="362" spans="1:6" x14ac:dyDescent="0.25">
      <c r="A362" s="149">
        <f>'2'!F364</f>
        <v>1649.2558590000001</v>
      </c>
      <c r="B362" s="150">
        <f>'2'!G364</f>
        <v>393.83371615174644</v>
      </c>
      <c r="C362" s="171">
        <f t="shared" si="11"/>
        <v>436.25368200382178</v>
      </c>
      <c r="D362" s="168">
        <f t="shared" si="10"/>
        <v>0</v>
      </c>
      <c r="E362" s="152">
        <f>SUM($D$2:D363)*D362</f>
        <v>0</v>
      </c>
      <c r="F362" s="121"/>
    </row>
    <row r="363" spans="1:6" x14ac:dyDescent="0.25">
      <c r="A363" s="149">
        <f>'2'!F365</f>
        <v>1648.173828</v>
      </c>
      <c r="B363" s="150">
        <f>'2'!G365</f>
        <v>412.52706649452574</v>
      </c>
      <c r="C363" s="171">
        <f t="shared" si="11"/>
        <v>456.88091646080568</v>
      </c>
      <c r="D363" s="168">
        <f t="shared" si="10"/>
        <v>0</v>
      </c>
      <c r="E363" s="152">
        <f>SUM($D$2:D364)*D363</f>
        <v>0</v>
      </c>
      <c r="F363" s="121"/>
    </row>
    <row r="364" spans="1:6" x14ac:dyDescent="0.25">
      <c r="A364" s="149">
        <f>'2'!F366</f>
        <v>1647.091797</v>
      </c>
      <c r="B364" s="150">
        <f>'2'!G366</f>
        <v>431.96059875876443</v>
      </c>
      <c r="C364" s="171">
        <f t="shared" si="11"/>
        <v>480.4419367398321</v>
      </c>
      <c r="D364" s="168">
        <f t="shared" si="10"/>
        <v>0</v>
      </c>
      <c r="E364" s="152">
        <f>SUM($D$2:D365)*D364</f>
        <v>0</v>
      </c>
      <c r="F364" s="121"/>
    </row>
    <row r="365" spans="1:6" x14ac:dyDescent="0.25">
      <c r="A365" s="149">
        <f>'2'!F367</f>
        <v>1646.0097659999999</v>
      </c>
      <c r="B365" s="150">
        <f>'2'!G367</f>
        <v>456.07668804682379</v>
      </c>
      <c r="C365" s="171">
        <f t="shared" si="11"/>
        <v>505.66751753829135</v>
      </c>
      <c r="D365" s="168">
        <f t="shared" si="10"/>
        <v>0</v>
      </c>
      <c r="E365" s="152">
        <f>SUM($D$2:D366)*D365</f>
        <v>0</v>
      </c>
      <c r="F365" s="121"/>
    </row>
    <row r="366" spans="1:6" x14ac:dyDescent="0.25">
      <c r="A366" s="149">
        <f>'2'!F368</f>
        <v>1644.9257809999999</v>
      </c>
      <c r="B366" s="150">
        <f>'2'!G368</f>
        <v>476.90212169371443</v>
      </c>
      <c r="C366" s="171">
        <f t="shared" si="11"/>
        <v>527.47862157750114</v>
      </c>
      <c r="D366" s="168">
        <f t="shared" si="10"/>
        <v>0</v>
      </c>
      <c r="E366" s="152">
        <f>SUM($D$2:D367)*D366</f>
        <v>0</v>
      </c>
      <c r="F366" s="121"/>
    </row>
    <row r="367" spans="1:6" x14ac:dyDescent="0.25">
      <c r="A367" s="149">
        <f>'2'!F369</f>
        <v>1643.84375</v>
      </c>
      <c r="B367" s="150">
        <f>'2'!G369</f>
        <v>498.07663876239531</v>
      </c>
      <c r="C367" s="171">
        <f t="shared" si="11"/>
        <v>552.52332708387496</v>
      </c>
      <c r="D367" s="168">
        <f t="shared" si="10"/>
        <v>0</v>
      </c>
      <c r="E367" s="152">
        <f>SUM($D$2:D368)*D367</f>
        <v>0</v>
      </c>
      <c r="F367" s="121"/>
    </row>
    <row r="368" spans="1:6" x14ac:dyDescent="0.25">
      <c r="A368" s="149">
        <f>'2'!F370</f>
        <v>1642.7597659999999</v>
      </c>
      <c r="B368" s="150">
        <f>'2'!G370</f>
        <v>521.35414081336182</v>
      </c>
      <c r="C368" s="171">
        <f t="shared" si="11"/>
        <v>579.43231117388029</v>
      </c>
      <c r="D368" s="168">
        <f t="shared" si="10"/>
        <v>0</v>
      </c>
      <c r="E368" s="152">
        <f>SUM($D$2:D369)*D368</f>
        <v>0</v>
      </c>
      <c r="F368" s="121"/>
    </row>
    <row r="369" spans="1:6" x14ac:dyDescent="0.25">
      <c r="A369" s="149">
        <f>'2'!F371</f>
        <v>1641.6757809999999</v>
      </c>
      <c r="B369" s="150">
        <f>'2'!G371</f>
        <v>547.72395745163021</v>
      </c>
      <c r="C369" s="171">
        <f t="shared" si="11"/>
        <v>609.38468516563296</v>
      </c>
      <c r="D369" s="168">
        <f t="shared" si="10"/>
        <v>0</v>
      </c>
      <c r="E369" s="152">
        <f>SUM($D$2:D370)*D369</f>
        <v>0</v>
      </c>
      <c r="F369" s="121"/>
    </row>
    <row r="370" spans="1:6" x14ac:dyDescent="0.25">
      <c r="A370" s="149">
        <f>'2'!F372</f>
        <v>1640.591797</v>
      </c>
      <c r="B370" s="150">
        <f>'2'!G372</f>
        <v>576.6186254014458</v>
      </c>
      <c r="C370" s="171">
        <f t="shared" si="11"/>
        <v>640.25190723309481</v>
      </c>
      <c r="D370" s="168">
        <f t="shared" si="10"/>
        <v>0</v>
      </c>
      <c r="E370" s="152">
        <f>SUM($D$2:D371)*D370</f>
        <v>0</v>
      </c>
      <c r="F370" s="121"/>
    </row>
    <row r="371" spans="1:6" x14ac:dyDescent="0.25">
      <c r="A371" s="149">
        <f>'2'!F373</f>
        <v>1639.5078129999999</v>
      </c>
      <c r="B371" s="150">
        <f>'2'!G373</f>
        <v>604.67539228338251</v>
      </c>
      <c r="C371" s="171">
        <f t="shared" si="11"/>
        <v>669.85491789029925</v>
      </c>
      <c r="D371" s="168">
        <f t="shared" si="10"/>
        <v>0</v>
      </c>
      <c r="E371" s="152">
        <f>SUM($D$2:D372)*D371</f>
        <v>0</v>
      </c>
      <c r="F371" s="121"/>
    </row>
    <row r="372" spans="1:6" x14ac:dyDescent="0.25">
      <c r="A372" s="149">
        <f>'2'!F374</f>
        <v>1638.423828</v>
      </c>
      <c r="B372" s="150">
        <f>'2'!G374</f>
        <v>631.23639227140177</v>
      </c>
      <c r="C372" s="171">
        <f t="shared" si="11"/>
        <v>702.21587907377693</v>
      </c>
      <c r="D372" s="168">
        <f t="shared" si="10"/>
        <v>0</v>
      </c>
      <c r="E372" s="152">
        <f>SUM($D$2:D373)*D372</f>
        <v>0</v>
      </c>
      <c r="F372" s="121"/>
    </row>
    <row r="373" spans="1:6" x14ac:dyDescent="0.25">
      <c r="A373" s="149">
        <f>'2'!F375</f>
        <v>1637.3398440000001</v>
      </c>
      <c r="B373" s="150">
        <f>'2'!G375</f>
        <v>664.38398418038935</v>
      </c>
      <c r="C373" s="171">
        <f t="shared" si="11"/>
        <v>740.94620853867968</v>
      </c>
      <c r="D373" s="168">
        <f t="shared" si="10"/>
        <v>0</v>
      </c>
      <c r="E373" s="152">
        <f>SUM($D$2:D374)*D373</f>
        <v>0</v>
      </c>
      <c r="F373" s="121"/>
    </row>
    <row r="374" spans="1:6" x14ac:dyDescent="0.25">
      <c r="A374" s="149">
        <f>'2'!F376</f>
        <v>1636.2558590000001</v>
      </c>
      <c r="B374" s="150">
        <f>'2'!G376</f>
        <v>702.69435830348357</v>
      </c>
      <c r="C374" s="171">
        <f t="shared" si="11"/>
        <v>783.24659936823809</v>
      </c>
      <c r="D374" s="168">
        <f t="shared" si="10"/>
        <v>0</v>
      </c>
      <c r="E374" s="152">
        <f>SUM($D$2:D375)*D374</f>
        <v>0</v>
      </c>
      <c r="F374" s="121"/>
    </row>
    <row r="375" spans="1:6" x14ac:dyDescent="0.25">
      <c r="A375" s="149">
        <f>'2'!F377</f>
        <v>1635.169922</v>
      </c>
      <c r="B375" s="150">
        <f>'2'!G377</f>
        <v>739.83241694811261</v>
      </c>
      <c r="C375" s="171">
        <f t="shared" si="11"/>
        <v>821.60022744194237</v>
      </c>
      <c r="D375" s="168">
        <f t="shared" si="10"/>
        <v>0</v>
      </c>
      <c r="E375" s="152">
        <f>SUM($D$2:D376)*D375</f>
        <v>0</v>
      </c>
      <c r="F375" s="121"/>
    </row>
    <row r="376" spans="1:6" x14ac:dyDescent="0.25">
      <c r="A376" s="149">
        <f>'2'!F378</f>
        <v>1634.0859379999999</v>
      </c>
      <c r="B376" s="150">
        <f>'2'!G378</f>
        <v>776.05753611736873</v>
      </c>
      <c r="C376" s="171">
        <f t="shared" si="11"/>
        <v>867.86096190364276</v>
      </c>
      <c r="D376" s="168">
        <f t="shared" si="10"/>
        <v>0</v>
      </c>
      <c r="E376" s="152">
        <f>SUM($D$2:D377)*D376</f>
        <v>0</v>
      </c>
      <c r="F376" s="121"/>
    </row>
    <row r="377" spans="1:6" x14ac:dyDescent="0.25">
      <c r="A377" s="149">
        <f>'2'!F379</f>
        <v>1633</v>
      </c>
      <c r="B377" s="150">
        <f>'2'!G379</f>
        <v>822.30436281919913</v>
      </c>
      <c r="C377" s="171">
        <f t="shared" si="11"/>
        <v>915.18109585294746</v>
      </c>
      <c r="D377" s="168">
        <f t="shared" si="10"/>
        <v>0</v>
      </c>
      <c r="E377" s="152">
        <f>SUM($D$2:D378)*D377</f>
        <v>0</v>
      </c>
      <c r="F377" s="121"/>
    </row>
    <row r="378" spans="1:6" x14ac:dyDescent="0.25">
      <c r="A378" s="149">
        <f>'2'!F380</f>
        <v>1631.9160159999999</v>
      </c>
      <c r="B378" s="150">
        <f>'2'!G380</f>
        <v>866.24656755036847</v>
      </c>
      <c r="C378" s="171">
        <f t="shared" si="11"/>
        <v>968.8314842030976</v>
      </c>
      <c r="D378" s="168">
        <f t="shared" si="10"/>
        <v>0</v>
      </c>
      <c r="E378" s="152">
        <f>SUM($D$2:D379)*D378</f>
        <v>0</v>
      </c>
      <c r="F378" s="121"/>
    </row>
    <row r="379" spans="1:6" x14ac:dyDescent="0.25">
      <c r="A379" s="149">
        <f>'2'!F381</f>
        <v>1630.830078</v>
      </c>
      <c r="B379" s="150">
        <f>'2'!G381</f>
        <v>918.07534438778885</v>
      </c>
      <c r="C379" s="171">
        <f t="shared" si="11"/>
        <v>1022.9347051659482</v>
      </c>
      <c r="D379" s="168">
        <f t="shared" si="10"/>
        <v>0</v>
      </c>
      <c r="E379" s="152">
        <f>SUM($D$2:D380)*D379</f>
        <v>0</v>
      </c>
      <c r="F379" s="121"/>
    </row>
    <row r="380" spans="1:6" x14ac:dyDescent="0.25">
      <c r="A380" s="149">
        <f>'2'!F382</f>
        <v>1629.7441409999999</v>
      </c>
      <c r="B380" s="150">
        <f>'2'!G382</f>
        <v>965.89159875144196</v>
      </c>
      <c r="C380" s="171">
        <f t="shared" si="11"/>
        <v>1077.1703910127458</v>
      </c>
      <c r="D380" s="168">
        <f t="shared" si="10"/>
        <v>0</v>
      </c>
      <c r="E380" s="152">
        <f>SUM($D$2:D381)*D380</f>
        <v>0</v>
      </c>
      <c r="F380" s="121"/>
    </row>
    <row r="381" spans="1:6" x14ac:dyDescent="0.25">
      <c r="A381" s="149">
        <f>'2'!F383</f>
        <v>1628.658203</v>
      </c>
      <c r="B381" s="150">
        <f>'2'!G383</f>
        <v>1017.9608698292751</v>
      </c>
      <c r="C381" s="171">
        <f t="shared" si="11"/>
        <v>1136.6161905729489</v>
      </c>
      <c r="D381" s="168">
        <f t="shared" si="10"/>
        <v>1</v>
      </c>
      <c r="E381" s="152">
        <f>SUM($D$2:D382)*D381</f>
        <v>2</v>
      </c>
      <c r="F381" s="121"/>
    </row>
    <row r="382" spans="1:6" x14ac:dyDescent="0.25">
      <c r="A382" s="149">
        <f>'2'!F384</f>
        <v>1627.5722659999999</v>
      </c>
      <c r="B382" s="150">
        <f>'2'!G384</f>
        <v>1075.3763874386657</v>
      </c>
      <c r="C382" s="171">
        <f t="shared" si="11"/>
        <v>1200.189195933591</v>
      </c>
      <c r="D382" s="168">
        <f t="shared" si="10"/>
        <v>1</v>
      </c>
      <c r="E382" s="152">
        <f>SUM($D$2:D383)*D382</f>
        <v>3</v>
      </c>
      <c r="F382" s="121"/>
    </row>
    <row r="383" spans="1:6" x14ac:dyDescent="0.25">
      <c r="A383" s="149">
        <f>'2'!F385</f>
        <v>1626.484375</v>
      </c>
      <c r="B383" s="150">
        <f>'2'!G385</f>
        <v>1131.0748028620205</v>
      </c>
      <c r="C383" s="171">
        <f t="shared" si="11"/>
        <v>1261.4296857925656</v>
      </c>
      <c r="D383" s="168">
        <f t="shared" si="10"/>
        <v>1</v>
      </c>
      <c r="E383" s="152">
        <f>SUM($D$2:D384)*D383</f>
        <v>4</v>
      </c>
      <c r="F383" s="121"/>
    </row>
    <row r="384" spans="1:6" x14ac:dyDescent="0.25">
      <c r="A384" s="149">
        <f>'2'!F386</f>
        <v>1625.3984379999999</v>
      </c>
      <c r="B384" s="150">
        <f>'2'!G386</f>
        <v>1192.134896766039</v>
      </c>
      <c r="C384" s="171">
        <f t="shared" si="11"/>
        <v>1331.2638907377923</v>
      </c>
      <c r="D384" s="168">
        <f t="shared" si="10"/>
        <v>1</v>
      </c>
      <c r="E384" s="152">
        <f>SUM($D$2:D385)*D384</f>
        <v>5</v>
      </c>
      <c r="F384" s="121"/>
    </row>
    <row r="385" spans="1:6" x14ac:dyDescent="0.25">
      <c r="A385" s="149">
        <f>'2'!F387</f>
        <v>1624.3125</v>
      </c>
      <c r="B385" s="150">
        <f>'2'!G387</f>
        <v>1259.6881184297888</v>
      </c>
      <c r="C385" s="171">
        <f t="shared" si="11"/>
        <v>1403.3116852004598</v>
      </c>
      <c r="D385" s="168">
        <f t="shared" si="10"/>
        <v>1</v>
      </c>
      <c r="E385" s="152">
        <f>SUM($D$2:D386)*D385</f>
        <v>6</v>
      </c>
      <c r="F385" s="121"/>
    </row>
    <row r="386" spans="1:6" x14ac:dyDescent="0.25">
      <c r="A386" s="149">
        <f>'2'!F388</f>
        <v>1623.2246090000001</v>
      </c>
      <c r="B386" s="150">
        <f>'2'!G388</f>
        <v>1320.1874117484908</v>
      </c>
      <c r="C386" s="171">
        <f t="shared" si="11"/>
        <v>1471.0598919324673</v>
      </c>
      <c r="D386" s="168">
        <f t="shared" si="10"/>
        <v>1</v>
      </c>
      <c r="E386" s="152">
        <f>SUM($D$2:D387)*D386</f>
        <v>7</v>
      </c>
      <c r="F386" s="121"/>
    </row>
    <row r="387" spans="1:6" x14ac:dyDescent="0.25">
      <c r="A387" s="149">
        <f>'2'!F389</f>
        <v>1622.1367190000001</v>
      </c>
      <c r="B387" s="150">
        <f>'2'!G389</f>
        <v>1384.2402269510947</v>
      </c>
      <c r="C387" s="171">
        <f t="shared" si="11"/>
        <v>1538.9482656981038</v>
      </c>
      <c r="D387" s="168">
        <f t="shared" ref="D387:D450" si="12">IF(B387&lt;1000.5,0,1)</f>
        <v>1</v>
      </c>
      <c r="E387" s="152">
        <f>SUM($D$2:D388)*D387</f>
        <v>8</v>
      </c>
      <c r="F387" s="121"/>
    </row>
    <row r="388" spans="1:6" x14ac:dyDescent="0.25">
      <c r="A388" s="149">
        <f>'2'!F390</f>
        <v>1621.0507809999999</v>
      </c>
      <c r="B388" s="150">
        <f>'2'!G390</f>
        <v>1450.0804537836505</v>
      </c>
      <c r="C388" s="171">
        <f t="shared" ref="C388:C451" si="13">((B388+B389)/2)*(A388-A389)</f>
        <v>1611.9393400567521</v>
      </c>
      <c r="D388" s="168">
        <f t="shared" si="12"/>
        <v>1</v>
      </c>
      <c r="E388" s="152">
        <f>SUM($D$2:D389)*D388</f>
        <v>9</v>
      </c>
      <c r="F388" s="121"/>
    </row>
    <row r="389" spans="1:6" x14ac:dyDescent="0.25">
      <c r="A389" s="149">
        <f>'2'!F391</f>
        <v>1619.9628909999999</v>
      </c>
      <c r="B389" s="150">
        <f>'2'!G391</f>
        <v>1513.3429439067938</v>
      </c>
      <c r="C389" s="171">
        <f t="shared" si="13"/>
        <v>1678.4140034939198</v>
      </c>
      <c r="D389" s="168">
        <f t="shared" si="12"/>
        <v>1</v>
      </c>
      <c r="E389" s="152">
        <f>SUM($D$2:D390)*D389</f>
        <v>10</v>
      </c>
      <c r="F389" s="121"/>
    </row>
    <row r="390" spans="1:6" x14ac:dyDescent="0.25">
      <c r="A390" s="149">
        <f>'2'!F392</f>
        <v>1618.875</v>
      </c>
      <c r="B390" s="150">
        <f>'2'!G392</f>
        <v>1572.2860455674729</v>
      </c>
      <c r="C390" s="171">
        <f t="shared" si="13"/>
        <v>1740.4130896188929</v>
      </c>
      <c r="D390" s="168">
        <f t="shared" si="12"/>
        <v>1</v>
      </c>
      <c r="E390" s="152">
        <f>SUM($D$2:D391)*D390</f>
        <v>11</v>
      </c>
      <c r="F390" s="121"/>
    </row>
    <row r="391" spans="1:6" x14ac:dyDescent="0.25">
      <c r="A391" s="149">
        <f>'2'!F393</f>
        <v>1617.7871090000001</v>
      </c>
      <c r="B391" s="150">
        <f>'2'!G393</f>
        <v>1627.3232712097661</v>
      </c>
      <c r="C391" s="171">
        <f t="shared" si="13"/>
        <v>1798.6625615272119</v>
      </c>
      <c r="D391" s="168">
        <f t="shared" si="12"/>
        <v>1</v>
      </c>
      <c r="E391" s="152">
        <f>SUM($D$2:D392)*D391</f>
        <v>12</v>
      </c>
      <c r="F391" s="121"/>
    </row>
    <row r="392" spans="1:6" x14ac:dyDescent="0.25">
      <c r="A392" s="149">
        <f>'2'!F394</f>
        <v>1616.6992190000001</v>
      </c>
      <c r="B392" s="150">
        <f>'2'!G394</f>
        <v>1679.3760486243823</v>
      </c>
      <c r="C392" s="171">
        <f t="shared" si="13"/>
        <v>1861.5846594688887</v>
      </c>
      <c r="D392" s="168">
        <f t="shared" si="12"/>
        <v>1</v>
      </c>
      <c r="E392" s="152">
        <f>SUM($D$2:D393)*D392</f>
        <v>13</v>
      </c>
      <c r="F392" s="121"/>
    </row>
    <row r="393" spans="1:6" x14ac:dyDescent="0.25">
      <c r="A393" s="149">
        <f>'2'!F395</f>
        <v>1615.609375</v>
      </c>
      <c r="B393" s="150">
        <f>'2'!G395</f>
        <v>1736.8645499727459</v>
      </c>
      <c r="C393" s="171">
        <f t="shared" si="13"/>
        <v>1916.5711794764452</v>
      </c>
      <c r="D393" s="168">
        <f t="shared" si="12"/>
        <v>1</v>
      </c>
      <c r="E393" s="152">
        <f>SUM($D$2:D394)*D393</f>
        <v>14</v>
      </c>
      <c r="F393" s="121"/>
    </row>
    <row r="394" spans="1:6" x14ac:dyDescent="0.25">
      <c r="A394" s="149">
        <f>'2'!F396</f>
        <v>1614.5214840000001</v>
      </c>
      <c r="B394" s="150">
        <f>'2'!G396</f>
        <v>1786.5972297030162</v>
      </c>
      <c r="C394" s="171">
        <f t="shared" si="13"/>
        <v>1969.0449875324318</v>
      </c>
      <c r="D394" s="168">
        <f t="shared" si="12"/>
        <v>1</v>
      </c>
      <c r="E394" s="152">
        <f>SUM($D$2:D395)*D394</f>
        <v>15</v>
      </c>
      <c r="F394" s="121"/>
    </row>
    <row r="395" spans="1:6" x14ac:dyDescent="0.25">
      <c r="A395" s="149">
        <f>'2'!F397</f>
        <v>1613.4316409999999</v>
      </c>
      <c r="B395" s="150">
        <f>'2'!G397</f>
        <v>1826.8498219036262</v>
      </c>
      <c r="C395" s="171">
        <f t="shared" si="13"/>
        <v>2007.5995546681554</v>
      </c>
      <c r="D395" s="168">
        <f t="shared" si="12"/>
        <v>1</v>
      </c>
      <c r="E395" s="152">
        <f>SUM($D$2:D396)*D395</f>
        <v>16</v>
      </c>
      <c r="F395" s="121"/>
    </row>
    <row r="396" spans="1:6" x14ac:dyDescent="0.25">
      <c r="A396" s="149">
        <f>'2'!F398</f>
        <v>1612.34375</v>
      </c>
      <c r="B396" s="150">
        <f>'2'!G398</f>
        <v>1863.9602954120624</v>
      </c>
      <c r="C396" s="171">
        <f t="shared" si="13"/>
        <v>2051.9004200244594</v>
      </c>
      <c r="D396" s="168">
        <f t="shared" si="12"/>
        <v>1</v>
      </c>
      <c r="E396" s="152">
        <f>SUM($D$2:D397)*D396</f>
        <v>17</v>
      </c>
      <c r="F396" s="121"/>
    </row>
    <row r="397" spans="1:6" x14ac:dyDescent="0.25">
      <c r="A397" s="149">
        <f>'2'!F399</f>
        <v>1611.2539059999999</v>
      </c>
      <c r="B397" s="150">
        <f>'2'!G399</f>
        <v>1901.5335184260655</v>
      </c>
      <c r="C397" s="171">
        <f t="shared" si="13"/>
        <v>2089.5028516063721</v>
      </c>
      <c r="D397" s="168">
        <f t="shared" si="12"/>
        <v>1</v>
      </c>
      <c r="E397" s="152">
        <f>SUM($D$2:D398)*D397</f>
        <v>18</v>
      </c>
      <c r="F397" s="121"/>
    </row>
    <row r="398" spans="1:6" x14ac:dyDescent="0.25">
      <c r="A398" s="149">
        <f>'2'!F400</f>
        <v>1610.1640629999999</v>
      </c>
      <c r="B398" s="150">
        <f>'2'!G400</f>
        <v>1932.9689770827795</v>
      </c>
      <c r="C398" s="171">
        <f t="shared" si="13"/>
        <v>2119.5466704475161</v>
      </c>
      <c r="D398" s="168">
        <f t="shared" si="12"/>
        <v>1</v>
      </c>
      <c r="E398" s="152">
        <f>SUM($D$2:D399)*D398</f>
        <v>19</v>
      </c>
      <c r="F398" s="121"/>
    </row>
    <row r="399" spans="1:6" x14ac:dyDescent="0.25">
      <c r="A399" s="149">
        <f>'2'!F401</f>
        <v>1609.0742190000001</v>
      </c>
      <c r="B399" s="150">
        <f>'2'!G401</f>
        <v>1956.6641638948167</v>
      </c>
      <c r="C399" s="171">
        <f t="shared" si="13"/>
        <v>2141.0704517205277</v>
      </c>
      <c r="D399" s="168">
        <f t="shared" si="12"/>
        <v>1</v>
      </c>
      <c r="E399" s="152">
        <f>SUM($D$2:D400)*D399</f>
        <v>20</v>
      </c>
      <c r="F399" s="121"/>
    </row>
    <row r="400" spans="1:6" x14ac:dyDescent="0.25">
      <c r="A400" s="149">
        <f>'2'!F402</f>
        <v>1607.984375</v>
      </c>
      <c r="B400" s="150">
        <f>'2'!G402</f>
        <v>1972.4678067732079</v>
      </c>
      <c r="C400" s="171">
        <f t="shared" si="13"/>
        <v>2158.0841752116617</v>
      </c>
      <c r="D400" s="168">
        <f t="shared" si="12"/>
        <v>1</v>
      </c>
      <c r="E400" s="152">
        <f>SUM($D$2:D401)*D400</f>
        <v>21</v>
      </c>
      <c r="F400" s="121"/>
    </row>
    <row r="401" spans="1:6" x14ac:dyDescent="0.25">
      <c r="A401" s="149">
        <f>'2'!F403</f>
        <v>1606.8945309999999</v>
      </c>
      <c r="B401" s="150">
        <f>'2'!G403</f>
        <v>1987.8864736770104</v>
      </c>
      <c r="C401" s="171">
        <f t="shared" si="13"/>
        <v>2171.6441869687928</v>
      </c>
      <c r="D401" s="168">
        <f t="shared" si="12"/>
        <v>1</v>
      </c>
      <c r="E401" s="152">
        <f>SUM($D$2:D402)*D401</f>
        <v>22</v>
      </c>
      <c r="F401" s="121"/>
    </row>
    <row r="402" spans="1:6" x14ac:dyDescent="0.25">
      <c r="A402" s="149">
        <f>'2'!F404</f>
        <v>1605.8046879999999</v>
      </c>
      <c r="B402" s="150">
        <f>'2'!G404</f>
        <v>1997.3557804253612</v>
      </c>
      <c r="C402" s="171">
        <f t="shared" si="13"/>
        <v>2178.2471065806635</v>
      </c>
      <c r="D402" s="168">
        <f t="shared" si="12"/>
        <v>1</v>
      </c>
      <c r="E402" s="152">
        <f>SUM($D$2:D403)*D402</f>
        <v>23</v>
      </c>
      <c r="F402" s="121"/>
    </row>
    <row r="403" spans="1:6" x14ac:dyDescent="0.25">
      <c r="A403" s="149">
        <f>'2'!F405</f>
        <v>1604.7148440000001</v>
      </c>
      <c r="B403" s="150">
        <f>'2'!G405</f>
        <v>2000</v>
      </c>
      <c r="C403" s="171">
        <f t="shared" si="13"/>
        <v>2182.2525983926557</v>
      </c>
      <c r="D403" s="168">
        <f t="shared" si="12"/>
        <v>1</v>
      </c>
      <c r="E403" s="152">
        <f>SUM($D$2:D404)*D403</f>
        <v>24</v>
      </c>
      <c r="F403" s="121"/>
    </row>
    <row r="404" spans="1:6" x14ac:dyDescent="0.25">
      <c r="A404" s="149">
        <f>'2'!F406</f>
        <v>1603.623047</v>
      </c>
      <c r="B404" s="150">
        <f>'2'!G406</f>
        <v>1997.5427637052878</v>
      </c>
      <c r="C404" s="171">
        <f t="shared" si="13"/>
        <v>2175.9142407623963</v>
      </c>
      <c r="D404" s="168">
        <f t="shared" si="12"/>
        <v>1</v>
      </c>
      <c r="E404" s="152">
        <f>SUM($D$2:D405)*D404</f>
        <v>25</v>
      </c>
      <c r="F404" s="121"/>
    </row>
    <row r="405" spans="1:6" x14ac:dyDescent="0.25">
      <c r="A405" s="149">
        <f>'2'!F407</f>
        <v>1602.533203</v>
      </c>
      <c r="B405" s="150">
        <f>'2'!G407</f>
        <v>1995.5319162713458</v>
      </c>
      <c r="C405" s="171">
        <f t="shared" si="13"/>
        <v>2171.9532079829155</v>
      </c>
      <c r="D405" s="168">
        <f t="shared" si="12"/>
        <v>1</v>
      </c>
      <c r="E405" s="152">
        <f>SUM($D$2:D406)*D405</f>
        <v>26</v>
      </c>
      <c r="F405" s="121"/>
    </row>
    <row r="406" spans="1:6" x14ac:dyDescent="0.25">
      <c r="A406" s="149">
        <f>'2'!F408</f>
        <v>1601.4414059999999</v>
      </c>
      <c r="B406" s="150">
        <f>'2'!G408</f>
        <v>1983.14398773431</v>
      </c>
      <c r="C406" s="171">
        <f t="shared" si="13"/>
        <v>2157.9271537151294</v>
      </c>
      <c r="D406" s="168">
        <f t="shared" si="12"/>
        <v>1</v>
      </c>
      <c r="E406" s="152">
        <f>SUM($D$2:D407)*D406</f>
        <v>27</v>
      </c>
      <c r="F406" s="121"/>
    </row>
    <row r="407" spans="1:6" x14ac:dyDescent="0.25">
      <c r="A407" s="149">
        <f>'2'!F409</f>
        <v>1600.3496090000001</v>
      </c>
      <c r="B407" s="150">
        <f>'2'!G409</f>
        <v>1969.8383958324068</v>
      </c>
      <c r="C407" s="171">
        <f t="shared" si="13"/>
        <v>2135.7249147170355</v>
      </c>
      <c r="D407" s="168">
        <f t="shared" si="12"/>
        <v>1</v>
      </c>
      <c r="E407" s="152">
        <f>SUM($D$2:D408)*D407</f>
        <v>28</v>
      </c>
      <c r="F407" s="121"/>
    </row>
    <row r="408" spans="1:6" x14ac:dyDescent="0.25">
      <c r="A408" s="149">
        <f>'2'!F410</f>
        <v>1599.2597659999999</v>
      </c>
      <c r="B408" s="150">
        <f>'2'!G410</f>
        <v>1949.487442323441</v>
      </c>
      <c r="C408" s="171">
        <f t="shared" si="13"/>
        <v>2113.6119700667973</v>
      </c>
      <c r="D408" s="168">
        <f t="shared" si="12"/>
        <v>1</v>
      </c>
      <c r="E408" s="152">
        <f>SUM($D$2:D409)*D408</f>
        <v>29</v>
      </c>
      <c r="F408" s="121"/>
    </row>
    <row r="409" spans="1:6" x14ac:dyDescent="0.25">
      <c r="A409" s="149">
        <f>'2'!F411</f>
        <v>1598.1679690000001</v>
      </c>
      <c r="B409" s="150">
        <f>'2'!G411</f>
        <v>1922.3165103658512</v>
      </c>
      <c r="C409" s="171">
        <f t="shared" si="13"/>
        <v>2085.3605818038577</v>
      </c>
      <c r="D409" s="168">
        <f t="shared" si="12"/>
        <v>1</v>
      </c>
      <c r="E409" s="152">
        <f>SUM($D$2:D410)*D409</f>
        <v>30</v>
      </c>
      <c r="F409" s="121"/>
    </row>
    <row r="410" spans="1:6" x14ac:dyDescent="0.25">
      <c r="A410" s="149">
        <f>'2'!F412</f>
        <v>1597.076172</v>
      </c>
      <c r="B410" s="150">
        <f>'2'!G412</f>
        <v>1897.7353523957738</v>
      </c>
      <c r="C410" s="171">
        <f t="shared" si="13"/>
        <v>2058.5146945226847</v>
      </c>
      <c r="D410" s="168">
        <f t="shared" si="12"/>
        <v>1</v>
      </c>
      <c r="E410" s="152">
        <f>SUM($D$2:D411)*D410</f>
        <v>31</v>
      </c>
      <c r="F410" s="121"/>
    </row>
    <row r="411" spans="1:6" x14ac:dyDescent="0.25">
      <c r="A411" s="149">
        <f>'2'!F413</f>
        <v>1595.982422</v>
      </c>
      <c r="B411" s="150">
        <f>'2'!G413</f>
        <v>1866.4058033028493</v>
      </c>
      <c r="C411" s="171">
        <f t="shared" si="13"/>
        <v>2023.9793970386961</v>
      </c>
      <c r="D411" s="168">
        <f t="shared" si="12"/>
        <v>1</v>
      </c>
      <c r="E411" s="152">
        <f>SUM($D$2:D412)*D411</f>
        <v>32</v>
      </c>
      <c r="F411" s="121"/>
    </row>
    <row r="412" spans="1:6" x14ac:dyDescent="0.25">
      <c r="A412" s="149">
        <f>'2'!F414</f>
        <v>1594.890625</v>
      </c>
      <c r="B412" s="150">
        <f>'2'!G414</f>
        <v>1841.2054047122263</v>
      </c>
      <c r="C412" s="171">
        <f t="shared" si="13"/>
        <v>1994.1843888299968</v>
      </c>
      <c r="D412" s="168">
        <f t="shared" si="12"/>
        <v>1</v>
      </c>
      <c r="E412" s="152">
        <f>SUM($D$2:D413)*D412</f>
        <v>33</v>
      </c>
      <c r="F412" s="121"/>
    </row>
    <row r="413" spans="1:6" x14ac:dyDescent="0.25">
      <c r="A413" s="149">
        <f>'2'!F415</f>
        <v>1593.798828</v>
      </c>
      <c r="B413" s="150">
        <f>'2'!G415</f>
        <v>1811.826044961879</v>
      </c>
      <c r="C413" s="171">
        <f t="shared" si="13"/>
        <v>1962.9274154915688</v>
      </c>
      <c r="D413" s="168">
        <f t="shared" si="12"/>
        <v>1</v>
      </c>
      <c r="E413" s="152">
        <f>SUM($D$2:D414)*D413</f>
        <v>34</v>
      </c>
      <c r="F413" s="121"/>
    </row>
    <row r="414" spans="1:6" x14ac:dyDescent="0.25">
      <c r="A414" s="149">
        <f>'2'!F416</f>
        <v>1592.705078</v>
      </c>
      <c r="B414" s="150">
        <f>'2'!G416</f>
        <v>1777.526943365561</v>
      </c>
      <c r="C414" s="171">
        <f t="shared" si="13"/>
        <v>1919.6333864706846</v>
      </c>
      <c r="D414" s="168">
        <f t="shared" si="12"/>
        <v>1</v>
      </c>
      <c r="E414" s="152">
        <f>SUM($D$2:D415)*D414</f>
        <v>35</v>
      </c>
      <c r="F414" s="121"/>
    </row>
    <row r="415" spans="1:6" x14ac:dyDescent="0.25">
      <c r="A415" s="149">
        <f>'2'!F417</f>
        <v>1591.6132809999999</v>
      </c>
      <c r="B415" s="150">
        <f>'2'!G417</f>
        <v>1738.9388217365783</v>
      </c>
      <c r="C415" s="171">
        <f t="shared" si="13"/>
        <v>1884.3821156715812</v>
      </c>
      <c r="D415" s="168">
        <f t="shared" si="12"/>
        <v>1</v>
      </c>
      <c r="E415" s="152">
        <f>SUM($D$2:D416)*D415</f>
        <v>36</v>
      </c>
      <c r="F415" s="121"/>
    </row>
    <row r="416" spans="1:6" x14ac:dyDescent="0.25">
      <c r="A416" s="149">
        <f>'2'!F418</f>
        <v>1590.5195309999999</v>
      </c>
      <c r="B416" s="150">
        <f>'2'!G418</f>
        <v>1706.7884754914562</v>
      </c>
      <c r="C416" s="171">
        <f t="shared" si="13"/>
        <v>1849.6401853200962</v>
      </c>
      <c r="D416" s="168">
        <f t="shared" si="12"/>
        <v>1</v>
      </c>
      <c r="E416" s="152">
        <f>SUM($D$2:D417)*D416</f>
        <v>37</v>
      </c>
      <c r="F416" s="121"/>
    </row>
    <row r="417" spans="1:6" x14ac:dyDescent="0.25">
      <c r="A417" s="149">
        <f>'2'!F419</f>
        <v>1589.4257809999999</v>
      </c>
      <c r="B417" s="150">
        <f>'2'!G419</f>
        <v>1675.4107205224341</v>
      </c>
      <c r="C417" s="171">
        <f t="shared" si="13"/>
        <v>1814.8453755161513</v>
      </c>
      <c r="D417" s="168">
        <f t="shared" si="12"/>
        <v>1</v>
      </c>
      <c r="E417" s="152">
        <f>SUM($D$2:D418)*D417</f>
        <v>38</v>
      </c>
      <c r="F417" s="121"/>
    </row>
    <row r="418" spans="1:6" x14ac:dyDescent="0.25">
      <c r="A418" s="149">
        <f>'2'!F420</f>
        <v>1588.3320309999999</v>
      </c>
      <c r="B418" s="150">
        <f>'2'!G420</f>
        <v>1643.1636804213854</v>
      </c>
      <c r="C418" s="171">
        <f t="shared" si="13"/>
        <v>1777.5286340933339</v>
      </c>
      <c r="D418" s="168">
        <f t="shared" si="12"/>
        <v>1</v>
      </c>
      <c r="E418" s="152">
        <f>SUM($D$2:D419)*D418</f>
        <v>39</v>
      </c>
      <c r="F418" s="121"/>
    </row>
    <row r="419" spans="1:6" x14ac:dyDescent="0.25">
      <c r="A419" s="149">
        <f>'2'!F421</f>
        <v>1587.2382809999999</v>
      </c>
      <c r="B419" s="150">
        <f>'2'!G421</f>
        <v>1607.1743933492826</v>
      </c>
      <c r="C419" s="171">
        <f t="shared" si="13"/>
        <v>1739.8579428416344</v>
      </c>
      <c r="D419" s="168">
        <f t="shared" si="12"/>
        <v>1</v>
      </c>
      <c r="E419" s="152">
        <f>SUM($D$2:D420)*D419</f>
        <v>40</v>
      </c>
      <c r="F419" s="121"/>
    </row>
    <row r="420" spans="1:6" x14ac:dyDescent="0.25">
      <c r="A420" s="149">
        <f>'2'!F422</f>
        <v>1586.1445309999999</v>
      </c>
      <c r="B420" s="150">
        <f>'2'!G422</f>
        <v>1574.2801307039917</v>
      </c>
      <c r="C420" s="171">
        <f t="shared" si="13"/>
        <v>1702.789972666646</v>
      </c>
      <c r="D420" s="168">
        <f t="shared" si="12"/>
        <v>1</v>
      </c>
      <c r="E420" s="152">
        <f>SUM($D$2:D421)*D420</f>
        <v>41</v>
      </c>
      <c r="F420" s="121"/>
    </row>
    <row r="421" spans="1:6" x14ac:dyDescent="0.25">
      <c r="A421" s="149">
        <f>'2'!F423</f>
        <v>1585.0507809999999</v>
      </c>
      <c r="B421" s="150">
        <f>'2'!G423</f>
        <v>1539.3929621721609</v>
      </c>
      <c r="C421" s="171">
        <f t="shared" si="13"/>
        <v>1660.8320342728825</v>
      </c>
      <c r="D421" s="168">
        <f t="shared" si="12"/>
        <v>1</v>
      </c>
      <c r="E421" s="152">
        <f>SUM($D$2:D422)*D421</f>
        <v>42</v>
      </c>
      <c r="F421" s="121"/>
    </row>
    <row r="422" spans="1:6" x14ac:dyDescent="0.25">
      <c r="A422" s="149">
        <f>'2'!F424</f>
        <v>1583.9570309999999</v>
      </c>
      <c r="B422" s="150">
        <f>'2'!G424</f>
        <v>1497.5570433553955</v>
      </c>
      <c r="C422" s="171">
        <f t="shared" si="13"/>
        <v>1619.3713141622743</v>
      </c>
      <c r="D422" s="168">
        <f t="shared" si="12"/>
        <v>1</v>
      </c>
      <c r="E422" s="152">
        <f>SUM($D$2:D423)*D422</f>
        <v>43</v>
      </c>
      <c r="F422" s="121"/>
    </row>
    <row r="423" spans="1:6" x14ac:dyDescent="0.25">
      <c r="A423" s="149">
        <f>'2'!F425</f>
        <v>1582.861328</v>
      </c>
      <c r="B423" s="150">
        <f>'2'!G425</f>
        <v>1458.3010936805292</v>
      </c>
      <c r="C423" s="171">
        <f t="shared" si="13"/>
        <v>1574.0308607544821</v>
      </c>
      <c r="D423" s="168">
        <f t="shared" si="12"/>
        <v>1</v>
      </c>
      <c r="E423" s="152">
        <f>SUM($D$2:D424)*D423</f>
        <v>44</v>
      </c>
      <c r="F423" s="121"/>
    </row>
    <row r="424" spans="1:6" x14ac:dyDescent="0.25">
      <c r="A424" s="149">
        <f>'2'!F426</f>
        <v>1581.767578</v>
      </c>
      <c r="B424" s="150">
        <f>'2'!G426</f>
        <v>1419.9267659848092</v>
      </c>
      <c r="C424" s="171">
        <f t="shared" si="13"/>
        <v>1535.5532227677161</v>
      </c>
      <c r="D424" s="168">
        <f t="shared" si="12"/>
        <v>1</v>
      </c>
      <c r="E424" s="152">
        <f>SUM($D$2:D425)*D424</f>
        <v>45</v>
      </c>
      <c r="F424" s="121"/>
    </row>
    <row r="425" spans="1:6" x14ac:dyDescent="0.25">
      <c r="A425" s="149">
        <f>'2'!F427</f>
        <v>1580.671875</v>
      </c>
      <c r="B425" s="150">
        <f>'2'!G427</f>
        <v>1382.9371903387121</v>
      </c>
      <c r="C425" s="171">
        <f t="shared" si="13"/>
        <v>1495.2561870085899</v>
      </c>
      <c r="D425" s="168">
        <f t="shared" si="12"/>
        <v>1</v>
      </c>
      <c r="E425" s="152">
        <f>SUM($D$2:D426)*D425</f>
        <v>46</v>
      </c>
      <c r="F425" s="121"/>
    </row>
    <row r="426" spans="1:6" x14ac:dyDescent="0.25">
      <c r="A426" s="149">
        <f>'2'!F428</f>
        <v>1579.576172</v>
      </c>
      <c r="B426" s="150">
        <f>'2'!G428</f>
        <v>1346.3720969565638</v>
      </c>
      <c r="C426" s="171">
        <f t="shared" si="13"/>
        <v>1452.9705516385693</v>
      </c>
      <c r="D426" s="168">
        <f t="shared" si="12"/>
        <v>1</v>
      </c>
      <c r="E426" s="152">
        <f>SUM($D$2:D427)*D426</f>
        <v>47</v>
      </c>
      <c r="F426" s="121"/>
    </row>
    <row r="427" spans="1:6" x14ac:dyDescent="0.25">
      <c r="A427" s="149">
        <f>'2'!F429</f>
        <v>1578.4804690000001</v>
      </c>
      <c r="B427" s="150">
        <f>'2'!G429</f>
        <v>1305.7527062768404</v>
      </c>
      <c r="C427" s="171">
        <f t="shared" si="13"/>
        <v>1407.6925628813219</v>
      </c>
      <c r="D427" s="168">
        <f t="shared" si="12"/>
        <v>1</v>
      </c>
      <c r="E427" s="152">
        <f>SUM($D$2:D428)*D427</f>
        <v>48</v>
      </c>
      <c r="F427" s="121"/>
    </row>
    <row r="428" spans="1:6" x14ac:dyDescent="0.25">
      <c r="A428" s="149">
        <f>'2'!F430</f>
        <v>1577.3847659999999</v>
      </c>
      <c r="B428" s="150">
        <f>'2'!G430</f>
        <v>1263.7256338957866</v>
      </c>
      <c r="C428" s="171">
        <f t="shared" si="13"/>
        <v>1364.3736891950657</v>
      </c>
      <c r="D428" s="168">
        <f t="shared" si="12"/>
        <v>1</v>
      </c>
      <c r="E428" s="152">
        <f>SUM($D$2:D429)*D428</f>
        <v>49</v>
      </c>
      <c r="F428" s="121"/>
    </row>
    <row r="429" spans="1:6" x14ac:dyDescent="0.25">
      <c r="A429" s="149">
        <f>'2'!F431</f>
        <v>1576.2890629999999</v>
      </c>
      <c r="B429" s="150">
        <f>'2'!G431</f>
        <v>1226.6822397617982</v>
      </c>
      <c r="C429" s="171">
        <f t="shared" si="13"/>
        <v>1326.5119519220148</v>
      </c>
      <c r="D429" s="168">
        <f t="shared" si="12"/>
        <v>1</v>
      </c>
      <c r="E429" s="152">
        <f>SUM($D$2:D430)*D429</f>
        <v>50</v>
      </c>
      <c r="F429" s="121"/>
    </row>
    <row r="430" spans="1:6" x14ac:dyDescent="0.25">
      <c r="A430" s="149">
        <f>'2'!F432</f>
        <v>1575.1933590000001</v>
      </c>
      <c r="B430" s="150">
        <f>'2'!G432</f>
        <v>1194.613934975552</v>
      </c>
      <c r="C430" s="171">
        <f t="shared" si="13"/>
        <v>1288.3080337539488</v>
      </c>
      <c r="D430" s="168">
        <f t="shared" si="12"/>
        <v>1</v>
      </c>
      <c r="E430" s="152">
        <f>SUM($D$2:D431)*D430</f>
        <v>51</v>
      </c>
      <c r="F430" s="121"/>
    </row>
    <row r="431" spans="1:6" x14ac:dyDescent="0.25">
      <c r="A431" s="149">
        <f>'2'!F433</f>
        <v>1574.0976559999999</v>
      </c>
      <c r="B431" s="150">
        <f>'2'!G433</f>
        <v>1156.9503735163134</v>
      </c>
      <c r="C431" s="171">
        <f t="shared" si="13"/>
        <v>1251.1839032308587</v>
      </c>
      <c r="D431" s="168">
        <f t="shared" si="12"/>
        <v>1</v>
      </c>
      <c r="E431" s="152">
        <f>SUM($D$2:D432)*D431</f>
        <v>52</v>
      </c>
      <c r="F431" s="121"/>
    </row>
    <row r="432" spans="1:6" x14ac:dyDescent="0.25">
      <c r="A432" s="149">
        <f>'2'!F434</f>
        <v>1573.001953</v>
      </c>
      <c r="B432" s="150">
        <f>'2'!G434</f>
        <v>1126.8508084297196</v>
      </c>
      <c r="C432" s="171">
        <f t="shared" si="13"/>
        <v>1217.6426046952708</v>
      </c>
      <c r="D432" s="168">
        <f t="shared" si="12"/>
        <v>1</v>
      </c>
      <c r="E432" s="152">
        <f>SUM($D$2:D433)*D432</f>
        <v>53</v>
      </c>
      <c r="F432" s="121"/>
    </row>
    <row r="433" spans="1:6" x14ac:dyDescent="0.25">
      <c r="A433" s="149">
        <f>'2'!F435</f>
        <v>1571.904297</v>
      </c>
      <c r="B433" s="150">
        <f>'2'!G435</f>
        <v>1091.7725210931267</v>
      </c>
      <c r="C433" s="171">
        <f t="shared" si="13"/>
        <v>1179.5896871013065</v>
      </c>
      <c r="D433" s="168">
        <f t="shared" si="12"/>
        <v>1</v>
      </c>
      <c r="E433" s="152">
        <f>SUM($D$2:D434)*D433</f>
        <v>54</v>
      </c>
      <c r="F433" s="121"/>
    </row>
    <row r="434" spans="1:6" x14ac:dyDescent="0.25">
      <c r="A434" s="149">
        <f>'2'!F436</f>
        <v>1570.8066409999999</v>
      </c>
      <c r="B434" s="150">
        <f>'2'!G436</f>
        <v>1057.5159392280543</v>
      </c>
      <c r="C434" s="171">
        <f t="shared" si="13"/>
        <v>1140.7784425853556</v>
      </c>
      <c r="D434" s="168">
        <f t="shared" si="12"/>
        <v>1</v>
      </c>
      <c r="E434" s="152">
        <f>SUM($D$2:D435)*D434</f>
        <v>55</v>
      </c>
      <c r="F434" s="121"/>
    </row>
    <row r="435" spans="1:6" x14ac:dyDescent="0.25">
      <c r="A435" s="149">
        <f>'2'!F437</f>
        <v>1569.7109379999999</v>
      </c>
      <c r="B435" s="150">
        <f>'2'!G437</f>
        <v>1024.7608138435351</v>
      </c>
      <c r="C435" s="171">
        <f t="shared" si="13"/>
        <v>1110.5645934873228</v>
      </c>
      <c r="D435" s="168">
        <f t="shared" si="12"/>
        <v>1</v>
      </c>
      <c r="E435" s="152">
        <f>SUM($D$2:D436)*D435</f>
        <v>55</v>
      </c>
      <c r="F435" s="121"/>
    </row>
    <row r="436" spans="1:6" x14ac:dyDescent="0.25">
      <c r="A436" s="149">
        <f>'2'!F438</f>
        <v>1568.6132809999999</v>
      </c>
      <c r="B436" s="150">
        <f>'2'!G438</f>
        <v>998.7576322417101</v>
      </c>
      <c r="C436" s="171">
        <f t="shared" si="13"/>
        <v>1079.8768275600821</v>
      </c>
      <c r="D436" s="168">
        <f t="shared" si="12"/>
        <v>0</v>
      </c>
      <c r="E436" s="152">
        <f>SUM($D$2:D437)*D436</f>
        <v>0</v>
      </c>
      <c r="F436" s="121"/>
    </row>
    <row r="437" spans="1:6" x14ac:dyDescent="0.25">
      <c r="A437" s="149">
        <f>'2'!F439</f>
        <v>1567.515625</v>
      </c>
      <c r="B437" s="150">
        <f>'2'!G439</f>
        <v>968.84756931536299</v>
      </c>
      <c r="C437" s="171">
        <f t="shared" si="13"/>
        <v>1048.2664503328481</v>
      </c>
      <c r="D437" s="168">
        <f t="shared" si="12"/>
        <v>0</v>
      </c>
      <c r="E437" s="152">
        <f>SUM($D$2:D438)*D437</f>
        <v>0</v>
      </c>
      <c r="F437" s="121"/>
    </row>
    <row r="438" spans="1:6" x14ac:dyDescent="0.25">
      <c r="A438" s="149">
        <f>'2'!F440</f>
        <v>1566.4179690000001</v>
      </c>
      <c r="B438" s="150">
        <f>'2'!G440</f>
        <v>941.16148695168056</v>
      </c>
      <c r="C438" s="171">
        <f t="shared" si="13"/>
        <v>1018.9011508353567</v>
      </c>
      <c r="D438" s="168">
        <f t="shared" si="12"/>
        <v>0</v>
      </c>
      <c r="E438" s="152">
        <f>SUM($D$2:D439)*D438</f>
        <v>0</v>
      </c>
      <c r="F438" s="121"/>
    </row>
    <row r="439" spans="1:6" x14ac:dyDescent="0.25">
      <c r="A439" s="149">
        <f>'2'!F441</f>
        <v>1565.3203129999999</v>
      </c>
      <c r="B439" s="150">
        <f>'2'!G441</f>
        <v>915.34210039303264</v>
      </c>
      <c r="C439" s="171">
        <f t="shared" si="13"/>
        <v>990.07499989620771</v>
      </c>
      <c r="D439" s="168">
        <f t="shared" si="12"/>
        <v>0</v>
      </c>
      <c r="E439" s="152">
        <f>SUM($D$2:D440)*D439</f>
        <v>0</v>
      </c>
      <c r="F439" s="121"/>
    </row>
    <row r="440" spans="1:6" x14ac:dyDescent="0.25">
      <c r="A440" s="149">
        <f>'2'!F442</f>
        <v>1564.2226559999999</v>
      </c>
      <c r="B440" s="150">
        <f>'2'!G442</f>
        <v>888.63673798030959</v>
      </c>
      <c r="C440" s="171">
        <f t="shared" si="13"/>
        <v>962.3924624801366</v>
      </c>
      <c r="D440" s="168">
        <f t="shared" si="12"/>
        <v>0</v>
      </c>
      <c r="E440" s="152">
        <f>SUM($D$2:D441)*D440</f>
        <v>0</v>
      </c>
      <c r="F440" s="121"/>
    </row>
    <row r="441" spans="1:6" x14ac:dyDescent="0.25">
      <c r="A441" s="149">
        <f>'2'!F443</f>
        <v>1563.123047</v>
      </c>
      <c r="B441" s="150">
        <f>'2'!G443</f>
        <v>861.7899363743885</v>
      </c>
      <c r="C441" s="171">
        <f t="shared" si="13"/>
        <v>930.75565686063294</v>
      </c>
      <c r="D441" s="168">
        <f t="shared" si="12"/>
        <v>0</v>
      </c>
      <c r="E441" s="152">
        <f>SUM($D$2:D442)*D441</f>
        <v>0</v>
      </c>
      <c r="F441" s="121"/>
    </row>
    <row r="442" spans="1:6" x14ac:dyDescent="0.25">
      <c r="A442" s="149">
        <f>'2'!F444</f>
        <v>1562.0253909999999</v>
      </c>
      <c r="B442" s="150">
        <f>'2'!G444</f>
        <v>834.10687803834526</v>
      </c>
      <c r="C442" s="171">
        <f t="shared" si="13"/>
        <v>904.56970263869505</v>
      </c>
      <c r="D442" s="168">
        <f t="shared" si="12"/>
        <v>0</v>
      </c>
      <c r="E442" s="152">
        <f>SUM($D$2:D443)*D442</f>
        <v>0</v>
      </c>
      <c r="F442" s="121"/>
    </row>
    <row r="443" spans="1:6" x14ac:dyDescent="0.25">
      <c r="A443" s="149">
        <f>'2'!F445</f>
        <v>1560.9257809999999</v>
      </c>
      <c r="B443" s="150">
        <f>'2'!G445</f>
        <v>811.14862643816571</v>
      </c>
      <c r="C443" s="171">
        <f t="shared" si="13"/>
        <v>878.38734055563884</v>
      </c>
      <c r="D443" s="168">
        <f t="shared" si="12"/>
        <v>0</v>
      </c>
      <c r="E443" s="152">
        <f>SUM($D$2:D444)*D443</f>
        <v>0</v>
      </c>
      <c r="F443" s="121"/>
    </row>
    <row r="444" spans="1:6" x14ac:dyDescent="0.25">
      <c r="A444" s="149">
        <f>'2'!F446</f>
        <v>1559.828125</v>
      </c>
      <c r="B444" s="150">
        <f>'2'!G446</f>
        <v>789.32973938082773</v>
      </c>
      <c r="C444" s="171">
        <f t="shared" si="13"/>
        <v>856.37560333185525</v>
      </c>
      <c r="D444" s="168">
        <f t="shared" si="12"/>
        <v>0</v>
      </c>
      <c r="E444" s="152">
        <f>SUM($D$2:D445)*D444</f>
        <v>0</v>
      </c>
      <c r="F444" s="121"/>
    </row>
    <row r="445" spans="1:6" x14ac:dyDescent="0.25">
      <c r="A445" s="149">
        <f>'2'!F447</f>
        <v>1558.7285159999999</v>
      </c>
      <c r="B445" s="150">
        <f>'2'!G447</f>
        <v>768.27046820528142</v>
      </c>
      <c r="C445" s="171">
        <f t="shared" si="13"/>
        <v>834.99630054150907</v>
      </c>
      <c r="D445" s="168">
        <f t="shared" si="12"/>
        <v>0</v>
      </c>
      <c r="E445" s="152">
        <f>SUM($D$2:D446)*D445</f>
        <v>0</v>
      </c>
      <c r="F445" s="121"/>
    </row>
    <row r="446" spans="1:6" x14ac:dyDescent="0.25">
      <c r="A446" s="149">
        <f>'2'!F448</f>
        <v>1557.6289059999999</v>
      </c>
      <c r="B446" s="150">
        <f>'2'!G448</f>
        <v>750.44307667248609</v>
      </c>
      <c r="C446" s="171">
        <f t="shared" si="13"/>
        <v>813.53798228378855</v>
      </c>
      <c r="D446" s="168">
        <f t="shared" si="12"/>
        <v>0</v>
      </c>
      <c r="E446" s="152">
        <f>SUM($D$2:D447)*D446</f>
        <v>0</v>
      </c>
      <c r="F446" s="121"/>
    </row>
    <row r="447" spans="1:6" x14ac:dyDescent="0.25">
      <c r="A447" s="149">
        <f>'2'!F449</f>
        <v>1556.529297</v>
      </c>
      <c r="B447" s="150">
        <f>'2'!G449</f>
        <v>729.24285220565605</v>
      </c>
      <c r="C447" s="171">
        <f t="shared" si="13"/>
        <v>792.20755985980315</v>
      </c>
      <c r="D447" s="168">
        <f t="shared" si="12"/>
        <v>0</v>
      </c>
      <c r="E447" s="152">
        <f>SUM($D$2:D448)*D447</f>
        <v>0</v>
      </c>
      <c r="F447" s="121"/>
    </row>
    <row r="448" spans="1:6" x14ac:dyDescent="0.25">
      <c r="A448" s="149">
        <f>'2'!F450</f>
        <v>1555.4296879999999</v>
      </c>
      <c r="B448" s="150">
        <f>'2'!G450</f>
        <v>711.64670009835538</v>
      </c>
      <c r="C448" s="171">
        <f t="shared" si="13"/>
        <v>775.26835917287372</v>
      </c>
      <c r="D448" s="168">
        <f t="shared" si="12"/>
        <v>0</v>
      </c>
      <c r="E448" s="152">
        <f>SUM($D$2:D449)*D448</f>
        <v>0</v>
      </c>
      <c r="F448" s="121"/>
    </row>
    <row r="449" spans="1:6" x14ac:dyDescent="0.25">
      <c r="A449" s="149">
        <f>'2'!F451</f>
        <v>1554.330078</v>
      </c>
      <c r="B449" s="150">
        <f>'2'!G451</f>
        <v>698.43207178055593</v>
      </c>
      <c r="C449" s="171">
        <f t="shared" si="13"/>
        <v>759.41924910208309</v>
      </c>
      <c r="D449" s="168">
        <f t="shared" si="12"/>
        <v>0</v>
      </c>
      <c r="E449" s="152">
        <f>SUM($D$2:D450)*D449</f>
        <v>0</v>
      </c>
      <c r="F449" s="121"/>
    </row>
    <row r="450" spans="1:6" x14ac:dyDescent="0.25">
      <c r="A450" s="149">
        <f>'2'!F452</f>
        <v>1553.2285159999999</v>
      </c>
      <c r="B450" s="150">
        <f>'2'!G452</f>
        <v>680.37229711024293</v>
      </c>
      <c r="C450" s="171">
        <f t="shared" si="13"/>
        <v>738.22581115818537</v>
      </c>
      <c r="D450" s="168">
        <f t="shared" si="12"/>
        <v>0</v>
      </c>
      <c r="E450" s="152">
        <f>SUM($D$2:D451)*D450</f>
        <v>0</v>
      </c>
      <c r="F450" s="121"/>
    </row>
    <row r="451" spans="1:6" x14ac:dyDescent="0.25">
      <c r="A451" s="149">
        <f>'2'!F453</f>
        <v>1552.1289059999999</v>
      </c>
      <c r="B451" s="150">
        <f>'2'!G453</f>
        <v>662.33250033284321</v>
      </c>
      <c r="C451" s="171">
        <f t="shared" si="13"/>
        <v>719.42906621999555</v>
      </c>
      <c r="D451" s="168">
        <f t="shared" ref="D451:D514" si="14">IF(B451&lt;1000.5,0,1)</f>
        <v>0</v>
      </c>
      <c r="E451" s="152">
        <f>SUM($D$2:D452)*D451</f>
        <v>0</v>
      </c>
      <c r="F451" s="121"/>
    </row>
    <row r="452" spans="1:6" x14ac:dyDescent="0.25">
      <c r="A452" s="149">
        <f>'2'!F454</f>
        <v>1551.029297</v>
      </c>
      <c r="B452" s="150">
        <f>'2'!G454</f>
        <v>646.18546599896843</v>
      </c>
      <c r="C452" s="171">
        <f t="shared" ref="C452:C515" si="15">((B452+B453)/2)*(A452-A453)</f>
        <v>703.56332533775048</v>
      </c>
      <c r="D452" s="168">
        <f t="shared" si="14"/>
        <v>0</v>
      </c>
      <c r="E452" s="152">
        <f>SUM($D$2:D453)*D452</f>
        <v>0</v>
      </c>
      <c r="F452" s="121"/>
    </row>
    <row r="453" spans="1:6" x14ac:dyDescent="0.25">
      <c r="A453" s="149">
        <f>'2'!F455</f>
        <v>1549.9277340000001</v>
      </c>
      <c r="B453" s="150">
        <f>'2'!G455</f>
        <v>631.20552359996964</v>
      </c>
      <c r="C453" s="171">
        <f t="shared" si="15"/>
        <v>687.05266454455762</v>
      </c>
      <c r="D453" s="168">
        <f>IF(B453&lt;1000.5,0,1)</f>
        <v>0</v>
      </c>
      <c r="E453" s="152">
        <f>SUM($D$2:D454)*D453</f>
        <v>0</v>
      </c>
      <c r="F453" s="121"/>
    </row>
    <row r="454" spans="1:6" x14ac:dyDescent="0.25">
      <c r="A454" s="149">
        <f>'2'!F456</f>
        <v>1548.826172</v>
      </c>
      <c r="B454" s="150">
        <f>'2'!G456</f>
        <v>616.20980943534107</v>
      </c>
      <c r="C454" s="171">
        <f t="shared" si="15"/>
        <v>672.24419716653756</v>
      </c>
      <c r="D454" s="168">
        <f t="shared" si="14"/>
        <v>0</v>
      </c>
      <c r="E454" s="152">
        <f>SUM($D$2:D455)*D454</f>
        <v>0</v>
      </c>
      <c r="F454" s="121"/>
    </row>
    <row r="455" spans="1:6" x14ac:dyDescent="0.25">
      <c r="A455" s="149">
        <f>'2'!F457</f>
        <v>1547.7246090000001</v>
      </c>
      <c r="B455" s="150">
        <f>'2'!G457</f>
        <v>604.31810801753829</v>
      </c>
      <c r="C455" s="171">
        <f t="shared" si="15"/>
        <v>658.75091122462879</v>
      </c>
      <c r="D455" s="168">
        <f t="shared" si="14"/>
        <v>0</v>
      </c>
      <c r="E455" s="152">
        <f>SUM($D$2:D456)*D455</f>
        <v>0</v>
      </c>
      <c r="F455" s="121"/>
    </row>
    <row r="456" spans="1:6" x14ac:dyDescent="0.25">
      <c r="A456" s="149">
        <f>'2'!F458</f>
        <v>1546.623047</v>
      </c>
      <c r="B456" s="150">
        <f>'2'!G458</f>
        <v>591.71245807786795</v>
      </c>
      <c r="C456" s="171">
        <f t="shared" si="15"/>
        <v>645.55441689903535</v>
      </c>
      <c r="D456" s="168">
        <f t="shared" si="14"/>
        <v>0</v>
      </c>
      <c r="E456" s="152">
        <f>SUM($D$2:D457)*D456</f>
        <v>0</v>
      </c>
      <c r="F456" s="121"/>
    </row>
    <row r="457" spans="1:6" x14ac:dyDescent="0.25">
      <c r="A457" s="149">
        <f>'2'!F459</f>
        <v>1545.5214840000001</v>
      </c>
      <c r="B457" s="150">
        <f>'2'!G459</f>
        <v>580.35744060077229</v>
      </c>
      <c r="C457" s="171">
        <f t="shared" si="15"/>
        <v>635.02981023295365</v>
      </c>
      <c r="D457" s="168">
        <f t="shared" si="14"/>
        <v>0</v>
      </c>
      <c r="E457" s="152">
        <f>SUM($D$2:D458)*D457</f>
        <v>0</v>
      </c>
      <c r="F457" s="121"/>
    </row>
    <row r="458" spans="1:6" x14ac:dyDescent="0.25">
      <c r="A458" s="149">
        <f>'2'!F460</f>
        <v>1544.419922</v>
      </c>
      <c r="B458" s="150">
        <f>'2'!G460</f>
        <v>572.60500769159819</v>
      </c>
      <c r="C458" s="171">
        <f t="shared" si="15"/>
        <v>627.60057697971536</v>
      </c>
      <c r="D458" s="168">
        <f t="shared" si="14"/>
        <v>0</v>
      </c>
      <c r="E458" s="152">
        <f>SUM($D$2:D459)*D458</f>
        <v>0</v>
      </c>
      <c r="F458" s="121"/>
    </row>
    <row r="459" spans="1:6" x14ac:dyDescent="0.25">
      <c r="A459" s="149">
        <f>'2'!F461</f>
        <v>1543.3183590000001</v>
      </c>
      <c r="B459" s="150">
        <f>'2'!G461</f>
        <v>566.8678630924577</v>
      </c>
      <c r="C459" s="171">
        <f t="shared" si="15"/>
        <v>620.14763493413852</v>
      </c>
      <c r="D459" s="168">
        <f t="shared" si="14"/>
        <v>0</v>
      </c>
      <c r="E459" s="152">
        <f>SUM($D$2:D460)*D459</f>
        <v>0</v>
      </c>
      <c r="F459" s="121"/>
    </row>
    <row r="460" spans="1:6" x14ac:dyDescent="0.25">
      <c r="A460" s="149">
        <f>'2'!F462</f>
        <v>1542.216797</v>
      </c>
      <c r="B460" s="150">
        <f>'2'!G462</f>
        <v>559.07445324399157</v>
      </c>
      <c r="C460" s="171">
        <f t="shared" si="15"/>
        <v>614.13397714760697</v>
      </c>
      <c r="D460" s="168">
        <f t="shared" si="14"/>
        <v>0</v>
      </c>
      <c r="E460" s="152">
        <f>SUM($D$2:D461)*D460</f>
        <v>0</v>
      </c>
      <c r="F460" s="121"/>
    </row>
    <row r="461" spans="1:6" x14ac:dyDescent="0.25">
      <c r="A461" s="149">
        <f>'2'!F463</f>
        <v>1541.1132809999999</v>
      </c>
      <c r="B461" s="150">
        <f>'2'!G463</f>
        <v>553.97506692161801</v>
      </c>
      <c r="C461" s="171">
        <f t="shared" si="15"/>
        <v>605.71929928866291</v>
      </c>
      <c r="D461" s="168">
        <f t="shared" si="14"/>
        <v>0</v>
      </c>
      <c r="E461" s="152">
        <f>SUM($D$2:D462)*D461</f>
        <v>0</v>
      </c>
      <c r="F461" s="121"/>
    </row>
    <row r="462" spans="1:6" x14ac:dyDescent="0.25">
      <c r="A462" s="149">
        <f>'2'!F464</f>
        <v>1540.0117190000001</v>
      </c>
      <c r="B462" s="150">
        <f>'2'!G464</f>
        <v>545.77111039523925</v>
      </c>
      <c r="C462" s="171">
        <f t="shared" si="15"/>
        <v>598.33729953593115</v>
      </c>
      <c r="D462" s="168">
        <f t="shared" si="14"/>
        <v>0</v>
      </c>
      <c r="E462" s="152">
        <f>SUM($D$2:D463)*D462</f>
        <v>0</v>
      </c>
      <c r="F462" s="121"/>
    </row>
    <row r="463" spans="1:6" x14ac:dyDescent="0.25">
      <c r="A463" s="149">
        <f>'2'!F465</f>
        <v>1538.908203</v>
      </c>
      <c r="B463" s="150">
        <f>'2'!G465</f>
        <v>538.64868874833883</v>
      </c>
      <c r="C463" s="171">
        <f t="shared" si="15"/>
        <v>593.56330031617676</v>
      </c>
      <c r="D463" s="168">
        <f t="shared" si="14"/>
        <v>0</v>
      </c>
      <c r="E463" s="152">
        <f>SUM($D$2:D464)*D463</f>
        <v>0</v>
      </c>
      <c r="F463" s="121"/>
    </row>
    <row r="464" spans="1:6" x14ac:dyDescent="0.25">
      <c r="A464" s="149">
        <f>'2'!F466</f>
        <v>1537.8046879999999</v>
      </c>
      <c r="B464" s="150">
        <f>'2'!G466</f>
        <v>537.11974270237693</v>
      </c>
      <c r="C464" s="171">
        <f t="shared" si="15"/>
        <v>592.77444374641641</v>
      </c>
      <c r="D464" s="168">
        <f t="shared" si="14"/>
        <v>0</v>
      </c>
      <c r="E464" s="152">
        <f>SUM($D$2:D465)*D464</f>
        <v>0</v>
      </c>
      <c r="F464" s="121"/>
    </row>
    <row r="465" spans="1:6" x14ac:dyDescent="0.25">
      <c r="A465" s="149">
        <f>'2'!F467</f>
        <v>1536.701172</v>
      </c>
      <c r="B465" s="150">
        <f>'2'!G467</f>
        <v>537.21799910919697</v>
      </c>
      <c r="C465" s="171">
        <f t="shared" si="15"/>
        <v>591.62157137009126</v>
      </c>
      <c r="D465" s="168">
        <f t="shared" si="14"/>
        <v>0</v>
      </c>
      <c r="E465" s="152">
        <f>SUM($D$2:D466)*D465</f>
        <v>0</v>
      </c>
      <c r="F465" s="121"/>
    </row>
    <row r="466" spans="1:6" x14ac:dyDescent="0.25">
      <c r="A466" s="149">
        <f>'2'!F468</f>
        <v>1535.5976559999999</v>
      </c>
      <c r="B466" s="150">
        <f>'2'!G468</f>
        <v>535.03028976024063</v>
      </c>
      <c r="C466" s="171">
        <f t="shared" si="15"/>
        <v>587.52274471530404</v>
      </c>
      <c r="D466" s="168">
        <f t="shared" si="14"/>
        <v>0</v>
      </c>
      <c r="E466" s="152">
        <f>SUM($D$2:D467)*D466</f>
        <v>0</v>
      </c>
      <c r="F466" s="121"/>
    </row>
    <row r="467" spans="1:6" x14ac:dyDescent="0.25">
      <c r="A467" s="149">
        <f>'2'!F469</f>
        <v>1534.4941409999999</v>
      </c>
      <c r="B467" s="150">
        <f>'2'!G469</f>
        <v>529.79029666639713</v>
      </c>
      <c r="C467" s="171">
        <f t="shared" si="15"/>
        <v>584.28741890338938</v>
      </c>
      <c r="D467" s="168">
        <f t="shared" si="14"/>
        <v>0</v>
      </c>
      <c r="E467" s="152">
        <f>SUM($D$2:D468)*D467</f>
        <v>0</v>
      </c>
      <c r="F467" s="121"/>
    </row>
    <row r="468" spans="1:6" x14ac:dyDescent="0.25">
      <c r="A468" s="149">
        <f>'2'!F470</f>
        <v>1533.390625</v>
      </c>
      <c r="B468" s="150">
        <f>'2'!G470</f>
        <v>529.16565667445605</v>
      </c>
      <c r="C468" s="171">
        <f t="shared" si="15"/>
        <v>583.40869581497157</v>
      </c>
      <c r="D468" s="168">
        <f t="shared" si="14"/>
        <v>0</v>
      </c>
      <c r="E468" s="152">
        <f>SUM($D$2:D469)*D468</f>
        <v>0</v>
      </c>
      <c r="F468" s="121"/>
    </row>
    <row r="469" spans="1:6" x14ac:dyDescent="0.25">
      <c r="A469" s="149">
        <f>'2'!F471</f>
        <v>1532.2851559999999</v>
      </c>
      <c r="B469" s="150">
        <f>'2'!G471</f>
        <v>526.32969564193979</v>
      </c>
      <c r="C469" s="171">
        <f t="shared" si="15"/>
        <v>577.91516224449538</v>
      </c>
      <c r="D469" s="168">
        <f t="shared" si="14"/>
        <v>0</v>
      </c>
      <c r="E469" s="152">
        <f>SUM($D$2:D470)*D469</f>
        <v>0</v>
      </c>
      <c r="F469" s="121"/>
    </row>
    <row r="470" spans="1:6" x14ac:dyDescent="0.25">
      <c r="A470" s="149">
        <f>'2'!F472</f>
        <v>1531.1816409999999</v>
      </c>
      <c r="B470" s="150">
        <f>'2'!G472</f>
        <v>521.07820047997461</v>
      </c>
      <c r="C470" s="171">
        <f t="shared" si="15"/>
        <v>575.57813137118751</v>
      </c>
      <c r="D470" s="168">
        <f t="shared" si="14"/>
        <v>0</v>
      </c>
      <c r="E470" s="152">
        <f>SUM($D$2:D471)*D470</f>
        <v>0</v>
      </c>
      <c r="F470" s="121"/>
    </row>
    <row r="471" spans="1:6" x14ac:dyDescent="0.25">
      <c r="A471" s="149">
        <f>'2'!F473</f>
        <v>1530.076172</v>
      </c>
      <c r="B471" s="150">
        <f>'2'!G473</f>
        <v>520.250197460197</v>
      </c>
      <c r="C471" s="171">
        <f t="shared" si="15"/>
        <v>574.74844227573556</v>
      </c>
      <c r="D471" s="168">
        <f t="shared" si="14"/>
        <v>0</v>
      </c>
      <c r="E471" s="152">
        <f>SUM($D$2:D472)*D471</f>
        <v>0</v>
      </c>
      <c r="F471" s="121"/>
    </row>
    <row r="472" spans="1:6" x14ac:dyDescent="0.25">
      <c r="A472" s="149">
        <f>'2'!F474</f>
        <v>1528.9726559999999</v>
      </c>
      <c r="B472" s="150">
        <f>'2'!G474</f>
        <v>521.41742181432085</v>
      </c>
      <c r="C472" s="171">
        <f t="shared" si="15"/>
        <v>576.78696165224858</v>
      </c>
      <c r="D472" s="168">
        <f t="shared" si="14"/>
        <v>0</v>
      </c>
      <c r="E472" s="152">
        <f>SUM($D$2:D473)*D472</f>
        <v>0</v>
      </c>
      <c r="F472" s="121"/>
    </row>
    <row r="473" spans="1:6" x14ac:dyDescent="0.25">
      <c r="A473" s="149">
        <f>'2'!F475</f>
        <v>1527.8671879999999</v>
      </c>
      <c r="B473" s="150">
        <f>'2'!G475</f>
        <v>522.09891995633632</v>
      </c>
      <c r="C473" s="171">
        <f t="shared" si="15"/>
        <v>578.23191259248313</v>
      </c>
      <c r="D473" s="168">
        <f t="shared" si="14"/>
        <v>0</v>
      </c>
      <c r="E473" s="152">
        <f>SUM($D$2:D474)*D473</f>
        <v>0</v>
      </c>
      <c r="F473" s="121"/>
    </row>
    <row r="474" spans="1:6" x14ac:dyDescent="0.25">
      <c r="A474" s="149">
        <f>'2'!F476</f>
        <v>1526.7617190000001</v>
      </c>
      <c r="B474" s="150">
        <f>'2'!G476</f>
        <v>524.03066412527562</v>
      </c>
      <c r="C474" s="171">
        <f t="shared" si="15"/>
        <v>579.42698676978557</v>
      </c>
      <c r="D474" s="168">
        <f t="shared" si="14"/>
        <v>0</v>
      </c>
      <c r="E474" s="152">
        <f>SUM($D$2:D475)*D474</f>
        <v>0</v>
      </c>
      <c r="F474" s="121"/>
    </row>
    <row r="475" spans="1:6" x14ac:dyDescent="0.25">
      <c r="A475" s="149">
        <f>'2'!F477</f>
        <v>1525.65625</v>
      </c>
      <c r="B475" s="150">
        <f>'2'!G477</f>
        <v>524.26103246638138</v>
      </c>
      <c r="C475" s="171">
        <f t="shared" si="15"/>
        <v>579.55494518563603</v>
      </c>
      <c r="D475" s="168">
        <f t="shared" si="14"/>
        <v>0</v>
      </c>
      <c r="E475" s="152">
        <f>SUM($D$2:D476)*D475</f>
        <v>0</v>
      </c>
      <c r="F475" s="121"/>
    </row>
    <row r="476" spans="1:6" x14ac:dyDescent="0.25">
      <c r="A476" s="149">
        <f>'2'!F478</f>
        <v>1524.5507809999999</v>
      </c>
      <c r="B476" s="150">
        <f>'2'!G478</f>
        <v>524.26216481113897</v>
      </c>
      <c r="C476" s="171">
        <f t="shared" si="15"/>
        <v>578.97676710601911</v>
      </c>
      <c r="D476" s="168">
        <f t="shared" si="14"/>
        <v>0</v>
      </c>
      <c r="E476" s="152">
        <f>SUM($D$2:D477)*D476</f>
        <v>0</v>
      </c>
      <c r="F476" s="121"/>
    </row>
    <row r="477" spans="1:6" x14ac:dyDescent="0.25">
      <c r="A477" s="149">
        <f>'2'!F479</f>
        <v>1523.4453129999999</v>
      </c>
      <c r="B477" s="150">
        <f>'2'!G479</f>
        <v>523.21594781814213</v>
      </c>
      <c r="C477" s="171">
        <f t="shared" si="15"/>
        <v>578.32491212135972</v>
      </c>
      <c r="D477" s="168">
        <f t="shared" si="14"/>
        <v>0</v>
      </c>
      <c r="E477" s="152">
        <f>SUM($D$2:D478)*D477</f>
        <v>0</v>
      </c>
      <c r="F477" s="121"/>
    </row>
    <row r="478" spans="1:6" x14ac:dyDescent="0.25">
      <c r="A478" s="149">
        <f>'2'!F480</f>
        <v>1522.3398440000001</v>
      </c>
      <c r="B478" s="150">
        <f>'2'!G480</f>
        <v>523.08188979003035</v>
      </c>
      <c r="C478" s="171">
        <f t="shared" si="15"/>
        <v>578.52825455171921</v>
      </c>
      <c r="D478" s="168">
        <f t="shared" si="14"/>
        <v>0</v>
      </c>
      <c r="E478" s="152">
        <f>SUM($D$2:D479)*D478</f>
        <v>0</v>
      </c>
      <c r="F478" s="121"/>
    </row>
    <row r="479" spans="1:6" x14ac:dyDescent="0.25">
      <c r="A479" s="149">
        <f>'2'!F481</f>
        <v>1521.232422</v>
      </c>
      <c r="B479" s="150">
        <f>'2'!G481</f>
        <v>521.73797933248511</v>
      </c>
      <c r="C479" s="171">
        <f t="shared" si="15"/>
        <v>577.7412895245991</v>
      </c>
      <c r="D479" s="168">
        <f t="shared" si="14"/>
        <v>0</v>
      </c>
      <c r="E479" s="152">
        <f>SUM($D$2:D480)*D479</f>
        <v>0</v>
      </c>
      <c r="F479" s="121"/>
    </row>
    <row r="480" spans="1:6" x14ac:dyDescent="0.25">
      <c r="A480" s="149">
        <f>'2'!F482</f>
        <v>1520.126953</v>
      </c>
      <c r="B480" s="150">
        <f>'2'!G482</f>
        <v>523.50397593637319</v>
      </c>
      <c r="C480" s="171">
        <f t="shared" si="15"/>
        <v>578.34989168825427</v>
      </c>
      <c r="D480" s="168">
        <f t="shared" si="14"/>
        <v>0</v>
      </c>
      <c r="E480" s="152">
        <f>SUM($D$2:D481)*D480</f>
        <v>0</v>
      </c>
      <c r="F480" s="121"/>
    </row>
    <row r="481" spans="1:6" x14ac:dyDescent="0.25">
      <c r="A481" s="149">
        <f>'2'!F483</f>
        <v>1519.0195309999999</v>
      </c>
      <c r="B481" s="150">
        <f>'2'!G483</f>
        <v>520.9937705202301</v>
      </c>
      <c r="C481" s="171">
        <f t="shared" si="15"/>
        <v>574.26922470247996</v>
      </c>
      <c r="D481" s="168">
        <f t="shared" si="14"/>
        <v>0</v>
      </c>
      <c r="E481" s="152">
        <f>SUM($D$2:D482)*D481</f>
        <v>0</v>
      </c>
      <c r="F481" s="121"/>
    </row>
    <row r="482" spans="1:6" x14ac:dyDescent="0.25">
      <c r="A482" s="149">
        <f>'2'!F484</f>
        <v>1517.9121090000001</v>
      </c>
      <c r="B482" s="150">
        <f>'2'!G484</f>
        <v>516.13430658601453</v>
      </c>
      <c r="C482" s="171">
        <f t="shared" si="15"/>
        <v>570.24320043444584</v>
      </c>
      <c r="D482" s="168">
        <f t="shared" si="14"/>
        <v>0</v>
      </c>
      <c r="E482" s="152">
        <f>SUM($D$2:D483)*D482</f>
        <v>0</v>
      </c>
      <c r="F482" s="121"/>
    </row>
    <row r="483" spans="1:6" x14ac:dyDescent="0.25">
      <c r="A483" s="149">
        <f>'2'!F485</f>
        <v>1516.8046879999999</v>
      </c>
      <c r="B483" s="150">
        <f>'2'!G485</f>
        <v>513.72371567356743</v>
      </c>
      <c r="C483" s="171">
        <f t="shared" si="15"/>
        <v>568.47593429718688</v>
      </c>
      <c r="D483" s="168">
        <f t="shared" si="14"/>
        <v>0</v>
      </c>
      <c r="E483" s="152">
        <f>SUM($D$2:D484)*D483</f>
        <v>0</v>
      </c>
      <c r="F483" s="121"/>
    </row>
    <row r="484" spans="1:6" x14ac:dyDescent="0.25">
      <c r="A484" s="149">
        <f>'2'!F486</f>
        <v>1515.6972659999999</v>
      </c>
      <c r="B484" s="150">
        <f>'2'!G486</f>
        <v>512.9417005763629</v>
      </c>
      <c r="C484" s="171">
        <f t="shared" si="15"/>
        <v>566.01596932693917</v>
      </c>
      <c r="D484" s="168">
        <f t="shared" si="14"/>
        <v>0</v>
      </c>
      <c r="E484" s="152">
        <f>SUM($D$2:D485)*D484</f>
        <v>0</v>
      </c>
      <c r="F484" s="121"/>
    </row>
    <row r="485" spans="1:6" x14ac:dyDescent="0.25">
      <c r="A485" s="149">
        <f>'2'!F487</f>
        <v>1514.5898440000001</v>
      </c>
      <c r="B485" s="150">
        <f>'2'!G487</f>
        <v>509.28102811610268</v>
      </c>
      <c r="C485" s="171">
        <f t="shared" si="15"/>
        <v>563.30711659863255</v>
      </c>
      <c r="D485" s="168">
        <f t="shared" si="14"/>
        <v>0</v>
      </c>
      <c r="E485" s="152">
        <f>SUM($D$2:D486)*D485</f>
        <v>0</v>
      </c>
      <c r="F485" s="121"/>
    </row>
    <row r="486" spans="1:6" x14ac:dyDescent="0.25">
      <c r="A486" s="149">
        <f>'2'!F488</f>
        <v>1513.482422</v>
      </c>
      <c r="B486" s="150">
        <f>'2'!G488</f>
        <v>508.04952265607085</v>
      </c>
      <c r="C486" s="171">
        <f t="shared" si="15"/>
        <v>561.76389026773074</v>
      </c>
      <c r="D486" s="168">
        <f t="shared" si="14"/>
        <v>0</v>
      </c>
      <c r="E486" s="152">
        <f>SUM($D$2:D487)*D486</f>
        <v>0</v>
      </c>
      <c r="F486" s="121"/>
    </row>
    <row r="487" spans="1:6" x14ac:dyDescent="0.25">
      <c r="A487" s="149">
        <f>'2'!F489</f>
        <v>1512.375</v>
      </c>
      <c r="B487" s="150">
        <f>'2'!G489</f>
        <v>506.49396712056227</v>
      </c>
      <c r="C487" s="171">
        <f t="shared" si="15"/>
        <v>561.328284759496</v>
      </c>
      <c r="D487" s="168">
        <f t="shared" si="14"/>
        <v>0</v>
      </c>
      <c r="E487" s="152">
        <f>SUM($D$2:D488)*D487</f>
        <v>0</v>
      </c>
      <c r="F487" s="121"/>
    </row>
    <row r="488" spans="1:6" x14ac:dyDescent="0.25">
      <c r="A488" s="149">
        <f>'2'!F490</f>
        <v>1511.267578</v>
      </c>
      <c r="B488" s="150">
        <f>'2'!G490</f>
        <v>507.26282073352513</v>
      </c>
      <c r="C488" s="171">
        <f t="shared" si="15"/>
        <v>562.02983555365245</v>
      </c>
      <c r="D488" s="168">
        <f t="shared" si="14"/>
        <v>0</v>
      </c>
      <c r="E488" s="152">
        <f>SUM($D$2:D489)*D488</f>
        <v>0</v>
      </c>
      <c r="F488" s="121"/>
    </row>
    <row r="489" spans="1:6" x14ac:dyDescent="0.25">
      <c r="A489" s="149">
        <f>'2'!F491</f>
        <v>1510.158203</v>
      </c>
      <c r="B489" s="150">
        <f>'2'!G491</f>
        <v>505.97406589841177</v>
      </c>
      <c r="C489" s="171">
        <f t="shared" si="15"/>
        <v>560.72818544931886</v>
      </c>
      <c r="D489" s="168">
        <f t="shared" si="14"/>
        <v>0</v>
      </c>
      <c r="E489" s="152">
        <f>SUM($D$2:D490)*D489</f>
        <v>0</v>
      </c>
      <c r="F489" s="121"/>
    </row>
    <row r="490" spans="1:6" x14ac:dyDescent="0.25">
      <c r="A490" s="149">
        <f>'2'!F492</f>
        <v>1509.048828</v>
      </c>
      <c r="B490" s="150">
        <f>'2'!G492</f>
        <v>504.9161839257124</v>
      </c>
      <c r="C490" s="171">
        <f t="shared" si="15"/>
        <v>560.08482593988003</v>
      </c>
      <c r="D490" s="168">
        <f t="shared" si="14"/>
        <v>0</v>
      </c>
      <c r="E490" s="152">
        <f>SUM($D$2:D491)*D490</f>
        <v>0</v>
      </c>
      <c r="F490" s="121"/>
    </row>
    <row r="491" spans="1:6" x14ac:dyDescent="0.25">
      <c r="A491" s="149">
        <f>'2'!F493</f>
        <v>1507.9414059999999</v>
      </c>
      <c r="B491" s="150">
        <f>'2'!G493</f>
        <v>506.59492193972756</v>
      </c>
      <c r="C491" s="171">
        <f t="shared" si="15"/>
        <v>561.30622144809138</v>
      </c>
      <c r="D491" s="168">
        <f>IF(B491&lt;1000.5,0,1)</f>
        <v>0</v>
      </c>
      <c r="E491" s="152">
        <f>SUM($D$2:D492)*D491</f>
        <v>0</v>
      </c>
      <c r="F491" s="121"/>
    </row>
    <row r="492" spans="1:6" x14ac:dyDescent="0.25">
      <c r="A492" s="149">
        <f>'2'!F494</f>
        <v>1506.8320309999999</v>
      </c>
      <c r="B492" s="150">
        <f>'2'!G494</f>
        <v>505.33742095260612</v>
      </c>
      <c r="C492" s="171">
        <f t="shared" si="15"/>
        <v>560.76689819020896</v>
      </c>
      <c r="D492" s="168">
        <f t="shared" si="14"/>
        <v>0</v>
      </c>
      <c r="E492" s="152">
        <f>SUM($D$2:D493)*D492</f>
        <v>0</v>
      </c>
      <c r="F492" s="121"/>
    </row>
    <row r="493" spans="1:6" x14ac:dyDescent="0.25">
      <c r="A493" s="149">
        <f>'2'!F495</f>
        <v>1505.7226559999999</v>
      </c>
      <c r="B493" s="150">
        <f>'2'!G495</f>
        <v>505.62262085509457</v>
      </c>
      <c r="C493" s="171">
        <f t="shared" si="15"/>
        <v>562.01864845780335</v>
      </c>
      <c r="D493" s="168">
        <f t="shared" si="14"/>
        <v>0</v>
      </c>
      <c r="E493" s="152">
        <f>SUM($D$2:D494)*D493</f>
        <v>0</v>
      </c>
      <c r="F493" s="121"/>
    </row>
    <row r="494" spans="1:6" x14ac:dyDescent="0.25">
      <c r="A494" s="149">
        <f>'2'!F496</f>
        <v>1504.6132809999999</v>
      </c>
      <c r="B494" s="150">
        <f>'2'!G496</f>
        <v>507.59409749136779</v>
      </c>
      <c r="C494" s="171">
        <f t="shared" si="15"/>
        <v>562.51146621395685</v>
      </c>
      <c r="D494" s="168">
        <f t="shared" si="14"/>
        <v>0</v>
      </c>
      <c r="E494" s="152">
        <f>SUM($D$2:D495)*D494</f>
        <v>0</v>
      </c>
      <c r="F494" s="121"/>
    </row>
    <row r="495" spans="1:6" x14ac:dyDescent="0.25">
      <c r="A495" s="149">
        <f>'2'!F497</f>
        <v>1503.5039059999999</v>
      </c>
      <c r="B495" s="150">
        <f>'2'!G497</f>
        <v>506.51108103520227</v>
      </c>
      <c r="C495" s="171">
        <f t="shared" si="15"/>
        <v>560.91292981475226</v>
      </c>
      <c r="D495" s="168">
        <f t="shared" si="14"/>
        <v>0</v>
      </c>
      <c r="E495" s="152">
        <f>SUM($D$2:D496)*D495</f>
        <v>0</v>
      </c>
      <c r="F495" s="121"/>
    </row>
    <row r="496" spans="1:6" x14ac:dyDescent="0.25">
      <c r="A496" s="149">
        <f>'2'!F498</f>
        <v>1502.3945309999999</v>
      </c>
      <c r="B496" s="150">
        <f>'2'!G498</f>
        <v>504.71222905336515</v>
      </c>
      <c r="C496" s="171">
        <f t="shared" si="15"/>
        <v>560.82443034182279</v>
      </c>
      <c r="D496" s="168">
        <f t="shared" si="14"/>
        <v>0</v>
      </c>
      <c r="E496" s="152">
        <f>SUM($D$2:D497)*D496</f>
        <v>0</v>
      </c>
      <c r="F496" s="121"/>
    </row>
    <row r="497" spans="1:6" x14ac:dyDescent="0.25">
      <c r="A497" s="149">
        <f>'2'!F499</f>
        <v>1501.283203</v>
      </c>
      <c r="B497" s="150">
        <f>'2'!G499</f>
        <v>504.57473274701084</v>
      </c>
      <c r="C497" s="171">
        <f t="shared" si="15"/>
        <v>560.018881534652</v>
      </c>
      <c r="D497" s="168">
        <f t="shared" si="14"/>
        <v>0</v>
      </c>
      <c r="E497" s="152">
        <f>SUM($D$2:D498)*D497</f>
        <v>0</v>
      </c>
      <c r="F497" s="121"/>
    </row>
    <row r="498" spans="1:6" x14ac:dyDescent="0.25">
      <c r="A498" s="149">
        <f>'2'!F500</f>
        <v>1500.173828</v>
      </c>
      <c r="B498" s="150">
        <f>'2'!G500</f>
        <v>505.03677199151673</v>
      </c>
      <c r="C498" s="171">
        <f t="shared" si="15"/>
        <v>561.95040230845325</v>
      </c>
      <c r="D498" s="168">
        <f t="shared" si="14"/>
        <v>0</v>
      </c>
      <c r="E498" s="152">
        <f>SUM($D$2:D499)*D498</f>
        <v>0</v>
      </c>
      <c r="F498" s="148"/>
    </row>
    <row r="499" spans="1:6" x14ac:dyDescent="0.25">
      <c r="A499" s="149">
        <f>'2'!F501</f>
        <v>1499.0625</v>
      </c>
      <c r="B499" s="150">
        <f>'2'!G501</f>
        <v>506.27654380449428</v>
      </c>
      <c r="C499" s="171">
        <f t="shared" si="15"/>
        <v>564.63089477143353</v>
      </c>
      <c r="D499" s="168">
        <f t="shared" si="14"/>
        <v>0</v>
      </c>
      <c r="E499" s="152">
        <f>SUM($D$2:D500)*D499</f>
        <v>0</v>
      </c>
      <c r="F499" s="148"/>
    </row>
    <row r="500" spans="1:6" x14ac:dyDescent="0.25">
      <c r="A500" s="149">
        <f>'2'!F502</f>
        <v>1497.951172</v>
      </c>
      <c r="B500" s="150">
        <f>'2'!G502</f>
        <v>509.86071679085654</v>
      </c>
      <c r="C500" s="171">
        <f t="shared" si="15"/>
        <v>563.89985210056614</v>
      </c>
      <c r="D500" s="168">
        <f t="shared" si="14"/>
        <v>0</v>
      </c>
      <c r="E500" s="152">
        <f>SUM($D$2:D501)*D500</f>
        <v>0</v>
      </c>
      <c r="F500" s="148"/>
    </row>
    <row r="501" spans="1:6" x14ac:dyDescent="0.25">
      <c r="A501" s="149">
        <f>'2'!F503</f>
        <v>1496.841797</v>
      </c>
      <c r="B501" s="150">
        <f>'2'!G503</f>
        <v>506.74746727776966</v>
      </c>
      <c r="C501" s="171">
        <f t="shared" si="15"/>
        <v>564.82631604672508</v>
      </c>
      <c r="D501" s="168">
        <f t="shared" si="14"/>
        <v>0</v>
      </c>
      <c r="E501" s="152">
        <f>SUM($D$2:D502)*D501</f>
        <v>0</v>
      </c>
      <c r="F501" s="148"/>
    </row>
    <row r="502" spans="1:6" x14ac:dyDescent="0.25">
      <c r="A502" s="149">
        <f>'2'!F504</f>
        <v>1495.7304690000001</v>
      </c>
      <c r="B502" s="150">
        <f>'2'!G504</f>
        <v>509.74148296328713</v>
      </c>
      <c r="C502" s="171">
        <f t="shared" si="15"/>
        <v>567.63274131863602</v>
      </c>
      <c r="D502" s="168">
        <f t="shared" si="14"/>
        <v>0</v>
      </c>
      <c r="E502" s="152">
        <f>SUM($D$2:D503)*D502</f>
        <v>0</v>
      </c>
      <c r="F502" s="148"/>
    </row>
    <row r="503" spans="1:6" x14ac:dyDescent="0.25">
      <c r="A503" s="149">
        <f>'2'!F505</f>
        <v>1494.6191409999999</v>
      </c>
      <c r="B503" s="150">
        <f>'2'!G505</f>
        <v>511.79804689385941</v>
      </c>
      <c r="C503" s="171">
        <f t="shared" si="15"/>
        <v>569.15022752738764</v>
      </c>
      <c r="D503" s="168">
        <f t="shared" si="14"/>
        <v>0</v>
      </c>
      <c r="E503" s="152">
        <f>SUM($D$2:D504)*D503</f>
        <v>0</v>
      </c>
      <c r="F503" s="148"/>
    </row>
    <row r="504" spans="1:6" x14ac:dyDescent="0.25">
      <c r="A504" s="149">
        <f>'2'!F506</f>
        <v>1493.5078129999999</v>
      </c>
      <c r="B504" s="150">
        <f>'2'!G506</f>
        <v>512.47242505935196</v>
      </c>
      <c r="C504" s="171">
        <f t="shared" si="15"/>
        <v>572.74037770090399</v>
      </c>
      <c r="D504" s="168">
        <f t="shared" si="14"/>
        <v>0</v>
      </c>
      <c r="E504" s="152">
        <f>SUM($D$2:D505)*D504</f>
        <v>0</v>
      </c>
      <c r="F504" s="148"/>
    </row>
    <row r="505" spans="1:6" x14ac:dyDescent="0.25">
      <c r="A505" s="149">
        <f>'2'!F507</f>
        <v>1492.3945309999999</v>
      </c>
      <c r="B505" s="150">
        <f>'2'!G507</f>
        <v>516.44994627314122</v>
      </c>
      <c r="C505" s="171">
        <f t="shared" si="15"/>
        <v>577.16548689206775</v>
      </c>
      <c r="D505" s="168">
        <f t="shared" si="14"/>
        <v>0</v>
      </c>
      <c r="E505" s="152">
        <f>SUM($D$2:D506)*D505</f>
        <v>0</v>
      </c>
      <c r="F505" s="148"/>
    </row>
    <row r="506" spans="1:6" x14ac:dyDescent="0.25">
      <c r="A506" s="149">
        <f>'2'!F508</f>
        <v>1491.283203</v>
      </c>
      <c r="B506" s="150">
        <f>'2'!G508</f>
        <v>522.2451768445876</v>
      </c>
      <c r="C506" s="171">
        <f t="shared" si="15"/>
        <v>581.17264169223552</v>
      </c>
      <c r="D506" s="168">
        <f t="shared" si="14"/>
        <v>0</v>
      </c>
      <c r="E506" s="152">
        <f>SUM($D$2:D507)*D506</f>
        <v>0</v>
      </c>
      <c r="F506" s="148"/>
    </row>
    <row r="507" spans="1:6" x14ac:dyDescent="0.25">
      <c r="A507" s="149">
        <f>'2'!F509</f>
        <v>1490.169922</v>
      </c>
      <c r="B507" s="150">
        <f>'2'!G509</f>
        <v>521.82661040818994</v>
      </c>
      <c r="C507" s="171">
        <f t="shared" si="15"/>
        <v>578.94180417685186</v>
      </c>
      <c r="D507" s="168">
        <f t="shared" si="14"/>
        <v>0</v>
      </c>
      <c r="E507" s="152">
        <f>SUM($D$2:D508)*D507</f>
        <v>0</v>
      </c>
      <c r="F507" s="148"/>
    </row>
    <row r="508" spans="1:6" x14ac:dyDescent="0.25">
      <c r="A508" s="149">
        <f>'2'!F510</f>
        <v>1489.0585940000001</v>
      </c>
      <c r="B508" s="150">
        <f>'2'!G510</f>
        <v>520.06525981711513</v>
      </c>
      <c r="C508" s="171">
        <f t="shared" si="15"/>
        <v>579.61181516434499</v>
      </c>
      <c r="D508" s="168">
        <f t="shared" si="14"/>
        <v>0</v>
      </c>
      <c r="E508" s="152">
        <f>SUM($D$2:D509)*D508</f>
        <v>0</v>
      </c>
      <c r="F508" s="148"/>
    </row>
    <row r="509" spans="1:6" x14ac:dyDescent="0.25">
      <c r="A509" s="149">
        <f>'2'!F511</f>
        <v>1487.9453129999999</v>
      </c>
      <c r="B509" s="150">
        <f>'2'!G511</f>
        <v>521.20251563988211</v>
      </c>
      <c r="C509" s="171">
        <f t="shared" si="15"/>
        <v>580.14861401156475</v>
      </c>
      <c r="D509" s="168">
        <f t="shared" si="14"/>
        <v>0</v>
      </c>
      <c r="E509" s="152">
        <f>SUM($D$2:D510)*D509</f>
        <v>0</v>
      </c>
      <c r="F509" s="148"/>
    </row>
    <row r="510" spans="1:6" x14ac:dyDescent="0.25">
      <c r="A510" s="149">
        <f>'2'!F512</f>
        <v>1486.8320309999999</v>
      </c>
      <c r="B510" s="150">
        <f>'2'!G512</f>
        <v>521.02867827424029</v>
      </c>
      <c r="C510" s="171">
        <f t="shared" si="15"/>
        <v>578.92982636749559</v>
      </c>
      <c r="D510" s="168">
        <f t="shared" si="14"/>
        <v>0</v>
      </c>
      <c r="E510" s="152">
        <f>SUM($D$2:D511)*D510</f>
        <v>0</v>
      </c>
      <c r="F510" s="148"/>
    </row>
    <row r="511" spans="1:6" x14ac:dyDescent="0.25">
      <c r="A511" s="149">
        <f>'2'!F513</f>
        <v>1485.720703</v>
      </c>
      <c r="B511" s="150">
        <f>'2'!G513</f>
        <v>520.84163610192525</v>
      </c>
      <c r="C511" s="171">
        <f t="shared" si="15"/>
        <v>577.75998333564996</v>
      </c>
      <c r="D511" s="168">
        <f t="shared" si="14"/>
        <v>0</v>
      </c>
      <c r="E511" s="152">
        <f>SUM($D$2:D512)*D511</f>
        <v>0</v>
      </c>
      <c r="F511" s="148"/>
    </row>
    <row r="512" spans="1:6" x14ac:dyDescent="0.25">
      <c r="A512" s="149">
        <f>'2'!F514</f>
        <v>1484.607422</v>
      </c>
      <c r="B512" s="150">
        <f>'2'!G514</f>
        <v>517.09933897210158</v>
      </c>
      <c r="C512" s="171">
        <f t="shared" si="15"/>
        <v>577.8201114461898</v>
      </c>
      <c r="D512" s="168">
        <f t="shared" si="14"/>
        <v>0</v>
      </c>
      <c r="E512" s="152">
        <f>SUM($D$2:D513)*D512</f>
        <v>0</v>
      </c>
      <c r="F512" s="148"/>
    </row>
    <row r="513" spans="1:6" x14ac:dyDescent="0.25">
      <c r="A513" s="149">
        <f>'2'!F515</f>
        <v>1483.4921879999999</v>
      </c>
      <c r="B513" s="150">
        <f>'2'!G515</f>
        <v>519.13182228398944</v>
      </c>
      <c r="C513" s="171">
        <f t="shared" si="15"/>
        <v>577.43875573794662</v>
      </c>
      <c r="D513" s="168">
        <f t="shared" si="14"/>
        <v>0</v>
      </c>
      <c r="E513" s="152">
        <f>SUM($D$2:D514)*D513</f>
        <v>0</v>
      </c>
      <c r="F513" s="148"/>
    </row>
    <row r="514" spans="1:6" x14ac:dyDescent="0.25">
      <c r="A514" s="149">
        <f>'2'!F516</f>
        <v>1482.3789059999999</v>
      </c>
      <c r="B514" s="150">
        <f>'2'!G516</f>
        <v>518.23113829191641</v>
      </c>
      <c r="C514" s="171">
        <f t="shared" si="15"/>
        <v>576.81800811460084</v>
      </c>
      <c r="D514" s="168">
        <f t="shared" si="14"/>
        <v>0</v>
      </c>
      <c r="E514" s="152">
        <f>SUM($D$2:D515)*D514</f>
        <v>0</v>
      </c>
      <c r="F514" s="148"/>
    </row>
    <row r="515" spans="1:6" x14ac:dyDescent="0.25">
      <c r="A515" s="149">
        <f>'2'!F517</f>
        <v>1481.265625</v>
      </c>
      <c r="B515" s="150">
        <f>'2'!G517</f>
        <v>518.01758618042186</v>
      </c>
      <c r="C515" s="171">
        <f t="shared" si="15"/>
        <v>577.9895726706801</v>
      </c>
      <c r="D515" s="168">
        <f t="shared" ref="D515:D578" si="16">IF(B515&lt;1000.5,0,1)</f>
        <v>0</v>
      </c>
      <c r="E515" s="152">
        <f>SUM($D$2:D516)*D515</f>
        <v>0</v>
      </c>
      <c r="F515" s="148"/>
    </row>
    <row r="516" spans="1:6" x14ac:dyDescent="0.25">
      <c r="A516" s="149">
        <f>'2'!F518</f>
        <v>1480.1503909999999</v>
      </c>
      <c r="B516" s="150">
        <f>'2'!G518</f>
        <v>518.51747761897468</v>
      </c>
      <c r="C516" s="171">
        <f t="shared" ref="C516:C579" si="17">((B516+B517)/2)*(A516-A517)</f>
        <v>580.29272659967012</v>
      </c>
      <c r="D516" s="168">
        <f t="shared" si="16"/>
        <v>0</v>
      </c>
      <c r="E516" s="152">
        <f>SUM($D$2:D517)*D516</f>
        <v>0</v>
      </c>
      <c r="F516" s="148"/>
    </row>
    <row r="517" spans="1:6" x14ac:dyDescent="0.25">
      <c r="A517" s="149">
        <f>'2'!F519</f>
        <v>1479.0371090000001</v>
      </c>
      <c r="B517" s="150">
        <f>'2'!G519</f>
        <v>523.97261312133151</v>
      </c>
      <c r="C517" s="171">
        <f t="shared" si="17"/>
        <v>586.30211121993182</v>
      </c>
      <c r="D517" s="168">
        <f t="shared" si="16"/>
        <v>0</v>
      </c>
      <c r="E517" s="152">
        <f>SUM($D$2:D518)*D517</f>
        <v>0</v>
      </c>
      <c r="F517" s="148"/>
    </row>
    <row r="518" spans="1:6" x14ac:dyDescent="0.25">
      <c r="A518" s="149">
        <f>'2'!F520</f>
        <v>1477.921875</v>
      </c>
      <c r="B518" s="150">
        <f>'2'!G520</f>
        <v>527.46970520805792</v>
      </c>
      <c r="C518" s="171">
        <f t="shared" si="17"/>
        <v>590.09656337463366</v>
      </c>
      <c r="D518" s="168">
        <f t="shared" si="16"/>
        <v>0</v>
      </c>
      <c r="E518" s="152">
        <f>SUM($D$2:D519)*D518</f>
        <v>0</v>
      </c>
      <c r="F518" s="148"/>
    </row>
    <row r="519" spans="1:6" x14ac:dyDescent="0.25">
      <c r="A519" s="149">
        <f>'2'!F521</f>
        <v>1476.8066409999999</v>
      </c>
      <c r="B519" s="150">
        <f>'2'!G521</f>
        <v>530.77737724204769</v>
      </c>
      <c r="C519" s="171">
        <f t="shared" si="17"/>
        <v>592.15402107718262</v>
      </c>
      <c r="D519" s="168">
        <f t="shared" si="16"/>
        <v>0</v>
      </c>
      <c r="E519" s="152">
        <f>SUM($D$2:D520)*D519</f>
        <v>0</v>
      </c>
      <c r="F519" s="148"/>
    </row>
    <row r="520" spans="1:6" x14ac:dyDescent="0.25">
      <c r="A520" s="149">
        <f>'2'!F522</f>
        <v>1475.6933590000001</v>
      </c>
      <c r="B520" s="150">
        <f>'2'!G522</f>
        <v>533.02141062533792</v>
      </c>
      <c r="C520" s="171">
        <f t="shared" si="17"/>
        <v>596.83600476561742</v>
      </c>
      <c r="D520" s="168">
        <f t="shared" si="16"/>
        <v>0</v>
      </c>
      <c r="E520" s="152">
        <f>SUM($D$2:D521)*D520</f>
        <v>0</v>
      </c>
      <c r="F520" s="148"/>
    </row>
    <row r="521" spans="1:6" x14ac:dyDescent="0.25">
      <c r="A521" s="149">
        <f>'2'!F523</f>
        <v>1474.578125</v>
      </c>
      <c r="B521" s="150">
        <f>'2'!G523</f>
        <v>537.31181946908816</v>
      </c>
      <c r="C521" s="171">
        <f t="shared" si="17"/>
        <v>602.61340302854353</v>
      </c>
      <c r="D521" s="168">
        <f t="shared" si="16"/>
        <v>0</v>
      </c>
      <c r="E521" s="152">
        <f>SUM($D$2:D522)*D521</f>
        <v>0</v>
      </c>
      <c r="F521" s="148"/>
    </row>
    <row r="522" spans="1:6" x14ac:dyDescent="0.25">
      <c r="A522" s="149">
        <f>'2'!F524</f>
        <v>1473.4609379999999</v>
      </c>
      <c r="B522" s="150">
        <f>'2'!G524</f>
        <v>541.49307716596422</v>
      </c>
      <c r="C522" s="171">
        <f t="shared" si="17"/>
        <v>605.16068697727553</v>
      </c>
      <c r="D522" s="168">
        <f t="shared" si="16"/>
        <v>0</v>
      </c>
      <c r="E522" s="152">
        <f>SUM($D$2:D523)*D522</f>
        <v>0</v>
      </c>
      <c r="F522" s="148"/>
    </row>
    <row r="523" spans="1:6" x14ac:dyDescent="0.25">
      <c r="A523" s="149">
        <f>'2'!F525</f>
        <v>1472.345703</v>
      </c>
      <c r="B523" s="150">
        <f>'2'!G525</f>
        <v>543.76821211796982</v>
      </c>
      <c r="C523" s="171">
        <f t="shared" si="17"/>
        <v>607.04649286810627</v>
      </c>
      <c r="D523" s="168">
        <f t="shared" si="16"/>
        <v>0</v>
      </c>
      <c r="E523" s="152">
        <f>SUM($D$2:D524)*D523</f>
        <v>0</v>
      </c>
      <c r="F523" s="148"/>
    </row>
    <row r="524" spans="1:6" x14ac:dyDescent="0.25">
      <c r="A524" s="149">
        <f>'2'!F526</f>
        <v>1471.2304690000001</v>
      </c>
      <c r="B524" s="150">
        <f>'2'!G526</f>
        <v>544.87595200933504</v>
      </c>
      <c r="C524" s="171">
        <f t="shared" si="17"/>
        <v>610.8315304657574</v>
      </c>
      <c r="D524" s="168">
        <f t="shared" si="16"/>
        <v>0</v>
      </c>
      <c r="E524" s="152">
        <f>SUM($D$2:D525)*D524</f>
        <v>0</v>
      </c>
      <c r="F524" s="148"/>
    </row>
    <row r="525" spans="1:6" x14ac:dyDescent="0.25">
      <c r="A525" s="149">
        <f>'2'!F527</f>
        <v>1470.1132809999999</v>
      </c>
      <c r="B525" s="150">
        <f>'2'!G527</f>
        <v>548.64014459332236</v>
      </c>
      <c r="C525" s="171">
        <f t="shared" si="17"/>
        <v>612.4253849453039</v>
      </c>
      <c r="D525" s="168">
        <f t="shared" si="16"/>
        <v>0</v>
      </c>
      <c r="E525" s="152">
        <f>SUM($D$2:D526)*D525</f>
        <v>0</v>
      </c>
      <c r="F525" s="148"/>
    </row>
    <row r="526" spans="1:6" x14ac:dyDescent="0.25">
      <c r="A526" s="149">
        <f>'2'!F528</f>
        <v>1468.998047</v>
      </c>
      <c r="B526" s="150">
        <f>'2'!G528</f>
        <v>549.65023203682654</v>
      </c>
      <c r="C526" s="171">
        <f t="shared" si="17"/>
        <v>613.23616133480914</v>
      </c>
      <c r="D526" s="168">
        <f t="shared" si="16"/>
        <v>0</v>
      </c>
      <c r="E526" s="152">
        <f>SUM($D$2:D527)*D526</f>
        <v>0</v>
      </c>
      <c r="F526" s="148"/>
    </row>
    <row r="527" spans="1:6" x14ac:dyDescent="0.25">
      <c r="A527" s="149">
        <f>'2'!F529</f>
        <v>1467.8808590000001</v>
      </c>
      <c r="B527" s="150">
        <f>'2'!G529</f>
        <v>548.17065636305085</v>
      </c>
      <c r="C527" s="171">
        <f t="shared" si="17"/>
        <v>612.23474017782576</v>
      </c>
      <c r="D527" s="168">
        <f t="shared" si="16"/>
        <v>0</v>
      </c>
      <c r="E527" s="152">
        <f>SUM($D$2:D528)*D527</f>
        <v>0</v>
      </c>
      <c r="F527" s="148"/>
    </row>
    <row r="528" spans="1:6" x14ac:dyDescent="0.25">
      <c r="A528" s="149">
        <f>'2'!F530</f>
        <v>1466.765625</v>
      </c>
      <c r="B528" s="150">
        <f>'2'!G530</f>
        <v>549.77782830970943</v>
      </c>
      <c r="C528" s="171">
        <f t="shared" si="17"/>
        <v>614.32627034985671</v>
      </c>
      <c r="D528" s="168">
        <f t="shared" si="16"/>
        <v>0</v>
      </c>
      <c r="E528" s="152">
        <f>SUM($D$2:D529)*D528</f>
        <v>0</v>
      </c>
      <c r="F528" s="148"/>
    </row>
    <row r="529" spans="1:6" x14ac:dyDescent="0.25">
      <c r="A529" s="149">
        <f>'2'!F531</f>
        <v>1465.6484379999999</v>
      </c>
      <c r="B529" s="150">
        <f>'2'!G531</f>
        <v>549.99556745988821</v>
      </c>
      <c r="C529" s="171">
        <f t="shared" si="17"/>
        <v>616.02918011198426</v>
      </c>
      <c r="D529" s="168">
        <f t="shared" si="16"/>
        <v>0</v>
      </c>
      <c r="E529" s="152">
        <f>SUM($D$2:D530)*D529</f>
        <v>0</v>
      </c>
      <c r="F529" s="148"/>
    </row>
    <row r="530" spans="1:6" x14ac:dyDescent="0.25">
      <c r="A530" s="149">
        <f>'2'!F532</f>
        <v>1464.53125</v>
      </c>
      <c r="B530" s="150">
        <f>'2'!G532</f>
        <v>552.82540826132663</v>
      </c>
      <c r="C530" s="171">
        <f t="shared" si="17"/>
        <v>617.93492608404586</v>
      </c>
      <c r="D530" s="168">
        <f t="shared" si="16"/>
        <v>0</v>
      </c>
      <c r="E530" s="152">
        <f>SUM($D$2:D531)*D530</f>
        <v>0</v>
      </c>
      <c r="F530" s="148"/>
    </row>
    <row r="531" spans="1:6" x14ac:dyDescent="0.25">
      <c r="A531" s="149">
        <f>'2'!F533</f>
        <v>1463.4140629999999</v>
      </c>
      <c r="B531" s="150">
        <f>'2'!G533</f>
        <v>553.40824122441506</v>
      </c>
      <c r="C531" s="171">
        <f t="shared" si="17"/>
        <v>617.72376698608446</v>
      </c>
      <c r="D531" s="168">
        <f t="shared" si="16"/>
        <v>0</v>
      </c>
      <c r="E531" s="152">
        <f>SUM($D$2:D532)*D531</f>
        <v>0</v>
      </c>
      <c r="F531" s="148"/>
    </row>
    <row r="532" spans="1:6" x14ac:dyDescent="0.25">
      <c r="A532" s="149">
        <f>'2'!F534</f>
        <v>1462.294922</v>
      </c>
      <c r="B532" s="150">
        <f>'2'!G534</f>
        <v>550.51658502382338</v>
      </c>
      <c r="C532" s="171">
        <f t="shared" si="17"/>
        <v>615.92744853413876</v>
      </c>
      <c r="D532" s="168">
        <f t="shared" si="16"/>
        <v>0</v>
      </c>
      <c r="E532" s="152">
        <f>SUM($D$2:D533)*D532</f>
        <v>0</v>
      </c>
      <c r="F532" s="148"/>
    </row>
    <row r="533" spans="1:6" x14ac:dyDescent="0.25">
      <c r="A533" s="149">
        <f>'2'!F535</f>
        <v>1461.1777340000001</v>
      </c>
      <c r="B533" s="150">
        <f>'2'!G535</f>
        <v>552.12226991226748</v>
      </c>
      <c r="C533" s="171">
        <f t="shared" si="17"/>
        <v>617.84267722045001</v>
      </c>
      <c r="D533" s="168">
        <f t="shared" si="16"/>
        <v>0</v>
      </c>
      <c r="E533" s="152">
        <f>SUM($D$2:D534)*D533</f>
        <v>0</v>
      </c>
      <c r="F533" s="148"/>
    </row>
    <row r="534" spans="1:6" x14ac:dyDescent="0.25">
      <c r="A534" s="149">
        <f>'2'!F536</f>
        <v>1460.060547</v>
      </c>
      <c r="B534" s="150">
        <f>'2'!G536</f>
        <v>553.94623468081829</v>
      </c>
      <c r="C534" s="171">
        <f t="shared" si="17"/>
        <v>620.27383270792632</v>
      </c>
      <c r="D534" s="168">
        <f t="shared" si="16"/>
        <v>0</v>
      </c>
      <c r="E534" s="152">
        <f>SUM($D$2:D535)*D534</f>
        <v>0</v>
      </c>
      <c r="F534" s="148"/>
    </row>
    <row r="535" spans="1:6" x14ac:dyDescent="0.25">
      <c r="A535" s="149">
        <f>'2'!F537</f>
        <v>1458.9414059999999</v>
      </c>
      <c r="B535" s="150">
        <f>'2'!G537</f>
        <v>554.53577555355969</v>
      </c>
      <c r="C535" s="171">
        <f t="shared" si="17"/>
        <v>621.44170420106445</v>
      </c>
      <c r="D535" s="168">
        <f t="shared" si="16"/>
        <v>0</v>
      </c>
      <c r="E535" s="152">
        <f>SUM($D$2:D536)*D535</f>
        <v>0</v>
      </c>
      <c r="F535" s="148"/>
    </row>
    <row r="536" spans="1:6" x14ac:dyDescent="0.25">
      <c r="A536" s="149">
        <f>'2'!F538</f>
        <v>1457.8222659999999</v>
      </c>
      <c r="B536" s="150">
        <f>'2'!G538</f>
        <v>556.03431255169187</v>
      </c>
      <c r="C536" s="171">
        <f t="shared" si="17"/>
        <v>623.82431374280452</v>
      </c>
      <c r="D536" s="168">
        <f t="shared" si="16"/>
        <v>0</v>
      </c>
      <c r="E536" s="152">
        <f>SUM($D$2:D537)*D536</f>
        <v>0</v>
      </c>
      <c r="F536" s="148"/>
    </row>
    <row r="537" spans="1:6" x14ac:dyDescent="0.25">
      <c r="A537" s="149">
        <f>'2'!F539</f>
        <v>1456.705078</v>
      </c>
      <c r="B537" s="150">
        <f>'2'!G539</f>
        <v>560.7415814658541</v>
      </c>
      <c r="C537" s="171">
        <f t="shared" si="17"/>
        <v>629.02710470834222</v>
      </c>
      <c r="D537" s="168">
        <f t="shared" si="16"/>
        <v>0</v>
      </c>
      <c r="E537" s="152">
        <f>SUM($D$2:D538)*D537</f>
        <v>0</v>
      </c>
      <c r="F537" s="148"/>
    </row>
    <row r="538" spans="1:6" x14ac:dyDescent="0.25">
      <c r="A538" s="149">
        <f>'2'!F540</f>
        <v>1455.5859379999999</v>
      </c>
      <c r="B538" s="150">
        <f>'2'!G540</f>
        <v>563.3842735805805</v>
      </c>
      <c r="C538" s="171">
        <f t="shared" si="17"/>
        <v>632.43084228754969</v>
      </c>
      <c r="D538" s="168">
        <f t="shared" si="16"/>
        <v>0</v>
      </c>
      <c r="E538" s="152">
        <f>SUM($D$2:D539)*D538</f>
        <v>0</v>
      </c>
      <c r="F538" s="148"/>
    </row>
    <row r="539" spans="1:6" x14ac:dyDescent="0.25">
      <c r="A539" s="149">
        <f>'2'!F541</f>
        <v>1454.466797</v>
      </c>
      <c r="B539" s="150">
        <f>'2'!G541</f>
        <v>566.82334509768509</v>
      </c>
      <c r="C539" s="171">
        <f t="shared" si="17"/>
        <v>633.48196187864073</v>
      </c>
      <c r="D539" s="168">
        <f t="shared" si="16"/>
        <v>0</v>
      </c>
      <c r="E539" s="152">
        <f>SUM($D$2:D540)*D539</f>
        <v>0</v>
      </c>
      <c r="F539" s="148"/>
    </row>
    <row r="540" spans="1:6" x14ac:dyDescent="0.25">
      <c r="A540" s="149">
        <f>'2'!F542</f>
        <v>1453.3476559999999</v>
      </c>
      <c r="B540" s="150">
        <f>'2'!G542</f>
        <v>565.26271354652317</v>
      </c>
      <c r="C540" s="171">
        <f t="shared" si="17"/>
        <v>634.8485133265583</v>
      </c>
      <c r="D540" s="168">
        <f t="shared" si="16"/>
        <v>0</v>
      </c>
      <c r="E540" s="152">
        <f>SUM($D$2:D541)*D540</f>
        <v>0</v>
      </c>
      <c r="F540" s="148"/>
    </row>
    <row r="541" spans="1:6" x14ac:dyDescent="0.25">
      <c r="A541" s="149">
        <f>'2'!F543</f>
        <v>1452.2285159999999</v>
      </c>
      <c r="B541" s="150">
        <f>'2'!G543</f>
        <v>569.26650232736097</v>
      </c>
      <c r="C541" s="171">
        <f t="shared" si="17"/>
        <v>639.03787448898481</v>
      </c>
      <c r="D541" s="168">
        <f t="shared" si="16"/>
        <v>0</v>
      </c>
      <c r="E541" s="152">
        <f>SUM($D$2:D542)*D541</f>
        <v>0</v>
      </c>
      <c r="F541" s="148"/>
    </row>
    <row r="542" spans="1:6" x14ac:dyDescent="0.25">
      <c r="A542" s="149">
        <f>'2'!F544</f>
        <v>1451.107422</v>
      </c>
      <c r="B542" s="150">
        <f>'2'!G544</f>
        <v>570.75899863699374</v>
      </c>
      <c r="C542" s="171">
        <f t="shared" si="17"/>
        <v>641.62221490445529</v>
      </c>
      <c r="D542" s="168">
        <f t="shared" si="16"/>
        <v>0</v>
      </c>
      <c r="E542" s="152">
        <f>SUM($D$2:D543)*D542</f>
        <v>0</v>
      </c>
      <c r="F542" s="148"/>
    </row>
    <row r="543" spans="1:6" x14ac:dyDescent="0.25">
      <c r="A543" s="149">
        <f>'2'!F545</f>
        <v>1449.9882809999999</v>
      </c>
      <c r="B543" s="150">
        <f>'2'!G545</f>
        <v>575.87438340223548</v>
      </c>
      <c r="C543" s="171">
        <f t="shared" si="17"/>
        <v>646.96153350637599</v>
      </c>
      <c r="D543" s="168">
        <f t="shared" si="16"/>
        <v>0</v>
      </c>
      <c r="E543" s="152">
        <f>SUM($D$2:D544)*D543</f>
        <v>0</v>
      </c>
      <c r="F543" s="148"/>
    </row>
    <row r="544" spans="1:6" x14ac:dyDescent="0.25">
      <c r="A544" s="149">
        <f>'2'!F546</f>
        <v>1448.8671879999999</v>
      </c>
      <c r="B544" s="150">
        <f>'2'!G546</f>
        <v>578.28773072458762</v>
      </c>
      <c r="C544" s="171">
        <f t="shared" si="17"/>
        <v>649.13314961046376</v>
      </c>
      <c r="D544" s="168">
        <f t="shared" si="16"/>
        <v>0</v>
      </c>
      <c r="E544" s="152">
        <f>SUM($D$2:D545)*D544</f>
        <v>0</v>
      </c>
      <c r="F544" s="148"/>
    </row>
    <row r="545" spans="1:6" x14ac:dyDescent="0.25">
      <c r="A545" s="149">
        <f>'2'!F547</f>
        <v>1447.748047</v>
      </c>
      <c r="B545" s="150">
        <f>'2'!G547</f>
        <v>581.76832943319789</v>
      </c>
      <c r="C545" s="171">
        <f t="shared" si="17"/>
        <v>655.07589858929168</v>
      </c>
      <c r="D545" s="168">
        <f t="shared" si="16"/>
        <v>0</v>
      </c>
      <c r="E545" s="152">
        <f>SUM($D$2:D546)*D545</f>
        <v>0</v>
      </c>
      <c r="F545" s="148"/>
    </row>
    <row r="546" spans="1:6" x14ac:dyDescent="0.25">
      <c r="A546" s="149">
        <f>'2'!F548</f>
        <v>1446.626953</v>
      </c>
      <c r="B546" s="150">
        <f>'2'!G548</f>
        <v>586.86855309269606</v>
      </c>
      <c r="C546" s="171">
        <f t="shared" si="17"/>
        <v>661.01099957579095</v>
      </c>
      <c r="D546" s="168">
        <f t="shared" si="16"/>
        <v>0</v>
      </c>
      <c r="E546" s="152">
        <f>SUM($D$2:D547)*D546</f>
        <v>0</v>
      </c>
      <c r="F546" s="148"/>
    </row>
    <row r="547" spans="1:6" x14ac:dyDescent="0.25">
      <c r="A547" s="149">
        <f>'2'!F549</f>
        <v>1445.5058590000001</v>
      </c>
      <c r="B547" s="150">
        <f>'2'!G549</f>
        <v>592.35638179389707</v>
      </c>
      <c r="C547" s="171">
        <f t="shared" si="17"/>
        <v>668.35707600293892</v>
      </c>
      <c r="D547" s="168">
        <f t="shared" si="16"/>
        <v>0</v>
      </c>
      <c r="E547" s="152">
        <f>SUM($D$2:D548)*D547</f>
        <v>0</v>
      </c>
      <c r="F547" s="148"/>
    </row>
    <row r="548" spans="1:6" x14ac:dyDescent="0.25">
      <c r="A548" s="149">
        <f>'2'!F550</f>
        <v>1444.3847659999999</v>
      </c>
      <c r="B548" s="150">
        <f>'2'!G550</f>
        <v>599.97480928983839</v>
      </c>
      <c r="C548" s="171">
        <f t="shared" si="17"/>
        <v>674.86352035086531</v>
      </c>
      <c r="D548" s="168">
        <f t="shared" si="16"/>
        <v>0</v>
      </c>
      <c r="E548" s="152">
        <f>SUM($D$2:D549)*D548</f>
        <v>0</v>
      </c>
      <c r="F548" s="148"/>
    </row>
    <row r="549" spans="1:6" x14ac:dyDescent="0.25">
      <c r="A549" s="149">
        <f>'2'!F551</f>
        <v>1443.263672</v>
      </c>
      <c r="B549" s="150">
        <f>'2'!G551</f>
        <v>603.96263101570457</v>
      </c>
      <c r="C549" s="171">
        <f t="shared" si="17"/>
        <v>680.40438844167079</v>
      </c>
      <c r="D549" s="168">
        <f t="shared" si="16"/>
        <v>0</v>
      </c>
      <c r="E549" s="152">
        <f>SUM($D$2:D550)*D549</f>
        <v>0</v>
      </c>
      <c r="F549" s="148"/>
    </row>
    <row r="550" spans="1:6" x14ac:dyDescent="0.25">
      <c r="A550" s="149">
        <f>'2'!F552</f>
        <v>1442.142578</v>
      </c>
      <c r="B550" s="150">
        <f>'2'!G552</f>
        <v>609.85956131004048</v>
      </c>
      <c r="C550" s="171">
        <f t="shared" si="17"/>
        <v>686.9496707779723</v>
      </c>
      <c r="D550" s="168">
        <f t="shared" si="16"/>
        <v>0</v>
      </c>
      <c r="E550" s="152">
        <f>SUM($D$2:D551)*D550</f>
        <v>0</v>
      </c>
      <c r="F550" s="148"/>
    </row>
    <row r="551" spans="1:6" x14ac:dyDescent="0.25">
      <c r="A551" s="149">
        <f>'2'!F553</f>
        <v>1441.0195309999999</v>
      </c>
      <c r="B551" s="150">
        <f>'2'!G553</f>
        <v>613.50806404837522</v>
      </c>
      <c r="C551" s="171">
        <f t="shared" si="17"/>
        <v>688.40087772327161</v>
      </c>
      <c r="D551" s="168">
        <f t="shared" si="16"/>
        <v>0</v>
      </c>
      <c r="E551" s="152">
        <f>SUM($D$2:D552)*D551</f>
        <v>0</v>
      </c>
      <c r="F551" s="148"/>
    </row>
    <row r="552" spans="1:6" x14ac:dyDescent="0.25">
      <c r="A552" s="149">
        <f>'2'!F554</f>
        <v>1439.8984379999999</v>
      </c>
      <c r="B552" s="150">
        <f>'2'!G554</f>
        <v>614.58073451389919</v>
      </c>
      <c r="C552" s="171">
        <f t="shared" si="17"/>
        <v>691.03564950364091</v>
      </c>
      <c r="D552" s="168">
        <f t="shared" si="16"/>
        <v>0</v>
      </c>
      <c r="E552" s="152">
        <f>SUM($D$2:D553)*D552</f>
        <v>0</v>
      </c>
      <c r="F552" s="148"/>
    </row>
    <row r="553" spans="1:6" x14ac:dyDescent="0.25">
      <c r="A553" s="149">
        <f>'2'!F555</f>
        <v>1438.7753909999999</v>
      </c>
      <c r="B553" s="150">
        <f>'2'!G555</f>
        <v>616.06348519126857</v>
      </c>
      <c r="C553" s="171">
        <f t="shared" si="17"/>
        <v>691.94485353892651</v>
      </c>
      <c r="D553" s="168">
        <f t="shared" si="16"/>
        <v>0</v>
      </c>
      <c r="E553" s="152">
        <f>SUM($D$2:D554)*D553</f>
        <v>0</v>
      </c>
      <c r="F553" s="148"/>
    </row>
    <row r="554" spans="1:6" x14ac:dyDescent="0.25">
      <c r="A554" s="149">
        <f>'2'!F556</f>
        <v>1437.654297</v>
      </c>
      <c r="B554" s="150">
        <f>'2'!G556</f>
        <v>618.34657059176948</v>
      </c>
      <c r="C554" s="171">
        <f t="shared" si="17"/>
        <v>696.42494773011765</v>
      </c>
      <c r="D554" s="168">
        <f t="shared" si="16"/>
        <v>0</v>
      </c>
      <c r="E554" s="152">
        <f>SUM($D$2:D555)*D554</f>
        <v>0</v>
      </c>
      <c r="F554" s="148"/>
    </row>
    <row r="555" spans="1:6" x14ac:dyDescent="0.25">
      <c r="A555" s="149">
        <f>'2'!F557</f>
        <v>1436.53125</v>
      </c>
      <c r="B555" s="150">
        <f>'2'!G557</f>
        <v>621.89528523455192</v>
      </c>
      <c r="C555" s="171">
        <f t="shared" si="17"/>
        <v>700.92079230844433</v>
      </c>
      <c r="D555" s="168">
        <f t="shared" si="16"/>
        <v>0</v>
      </c>
      <c r="E555" s="152">
        <f>SUM($D$2:D556)*D555</f>
        <v>0</v>
      </c>
      <c r="F555" s="148"/>
    </row>
    <row r="556" spans="1:6" x14ac:dyDescent="0.25">
      <c r="A556" s="149">
        <f>'2'!F558</f>
        <v>1435.408203</v>
      </c>
      <c r="B556" s="150">
        <f>'2'!G558</f>
        <v>626.35308248009926</v>
      </c>
      <c r="C556" s="171">
        <f t="shared" si="17"/>
        <v>709.03383896906166</v>
      </c>
      <c r="D556" s="168">
        <f t="shared" si="16"/>
        <v>0</v>
      </c>
      <c r="E556" s="152">
        <f>SUM($D$2:D557)*D556</f>
        <v>0</v>
      </c>
      <c r="F556" s="148"/>
    </row>
    <row r="557" spans="1:6" x14ac:dyDescent="0.25">
      <c r="A557" s="149">
        <f>'2'!F559</f>
        <v>1434.2851559999999</v>
      </c>
      <c r="B557" s="150">
        <f>'2'!G559</f>
        <v>636.3435615054774</v>
      </c>
      <c r="C557" s="171">
        <f t="shared" si="17"/>
        <v>717.9028995333432</v>
      </c>
      <c r="D557" s="168">
        <f t="shared" si="16"/>
        <v>0</v>
      </c>
      <c r="E557" s="152">
        <f>SUM($D$2:D558)*D557</f>
        <v>0</v>
      </c>
      <c r="F557" s="148"/>
    </row>
    <row r="558" spans="1:6" x14ac:dyDescent="0.25">
      <c r="A558" s="149">
        <f>'2'!F560</f>
        <v>1433.1621090000001</v>
      </c>
      <c r="B558" s="150">
        <f>'2'!G560</f>
        <v>642.14772075334417</v>
      </c>
      <c r="C558" s="171">
        <f t="shared" si="17"/>
        <v>725.19450417256735</v>
      </c>
      <c r="D558" s="168">
        <f t="shared" si="16"/>
        <v>0</v>
      </c>
      <c r="E558" s="152">
        <f>SUM($D$2:D559)*D558</f>
        <v>0</v>
      </c>
      <c r="F558" s="148"/>
    </row>
    <row r="559" spans="1:6" x14ac:dyDescent="0.25">
      <c r="A559" s="149">
        <f>'2'!F561</f>
        <v>1432.0390629999999</v>
      </c>
      <c r="B559" s="150">
        <f>'2'!G561</f>
        <v>649.33010681999633</v>
      </c>
      <c r="C559" s="171">
        <f t="shared" si="17"/>
        <v>730.40622467155242</v>
      </c>
      <c r="D559" s="168">
        <f t="shared" si="16"/>
        <v>0</v>
      </c>
      <c r="E559" s="152">
        <f>SUM($D$2:D560)*D559</f>
        <v>0</v>
      </c>
      <c r="F559" s="148"/>
    </row>
    <row r="560" spans="1:6" x14ac:dyDescent="0.25">
      <c r="A560" s="149">
        <f>'2'!F562</f>
        <v>1430.9160159999999</v>
      </c>
      <c r="B560" s="150">
        <f>'2'!G562</f>
        <v>651.42796416282965</v>
      </c>
      <c r="C560" s="171">
        <f t="shared" si="17"/>
        <v>737.1476077215026</v>
      </c>
      <c r="D560" s="168">
        <f t="shared" si="16"/>
        <v>0</v>
      </c>
      <c r="E560" s="152">
        <f>SUM($D$2:D561)*D560</f>
        <v>0</v>
      </c>
      <c r="F560" s="148"/>
    </row>
    <row r="561" spans="1:6" x14ac:dyDescent="0.25">
      <c r="A561" s="149">
        <f>'2'!F563</f>
        <v>1429.7910159999999</v>
      </c>
      <c r="B561" s="150">
        <f>'2'!G563</f>
        <v>659.05667178650822</v>
      </c>
      <c r="C561" s="171">
        <f t="shared" si="17"/>
        <v>743.61717490007243</v>
      </c>
      <c r="D561" s="168">
        <f t="shared" si="16"/>
        <v>0</v>
      </c>
      <c r="E561" s="152">
        <f>SUM($D$2:D562)*D561</f>
        <v>0</v>
      </c>
      <c r="F561" s="148"/>
    </row>
    <row r="562" spans="1:6" x14ac:dyDescent="0.25">
      <c r="A562" s="149">
        <f>'2'!F564</f>
        <v>1428.6679690000001</v>
      </c>
      <c r="B562" s="150">
        <f>'2'!G564</f>
        <v>665.22837576750328</v>
      </c>
      <c r="C562" s="171">
        <f t="shared" si="17"/>
        <v>750.35381085184918</v>
      </c>
      <c r="D562" s="168">
        <f t="shared" si="16"/>
        <v>0</v>
      </c>
      <c r="E562" s="152">
        <f>SUM($D$2:D563)*D562</f>
        <v>0</v>
      </c>
      <c r="F562" s="148"/>
    </row>
    <row r="563" spans="1:6" x14ac:dyDescent="0.25">
      <c r="A563" s="149">
        <f>'2'!F565</f>
        <v>1427.5429690000001</v>
      </c>
      <c r="B563" s="150">
        <f>'2'!G565</f>
        <v>668.73395463578413</v>
      </c>
      <c r="C563" s="171">
        <f t="shared" si="17"/>
        <v>755.22794001004706</v>
      </c>
      <c r="D563" s="168">
        <f t="shared" si="16"/>
        <v>0</v>
      </c>
      <c r="E563" s="152">
        <f>SUM($D$2:D564)*D563</f>
        <v>0</v>
      </c>
      <c r="F563" s="148"/>
    </row>
    <row r="564" spans="1:6" x14ac:dyDescent="0.25">
      <c r="A564" s="149">
        <f>'2'!F566</f>
        <v>1426.4179690000001</v>
      </c>
      <c r="B564" s="150">
        <f>'2'!G566</f>
        <v>673.89349427096613</v>
      </c>
      <c r="C564" s="171">
        <f t="shared" si="17"/>
        <v>759.72169645493534</v>
      </c>
      <c r="D564" s="168">
        <f t="shared" si="16"/>
        <v>0</v>
      </c>
      <c r="E564" s="152">
        <f>SUM($D$2:D565)*D564</f>
        <v>0</v>
      </c>
      <c r="F564" s="148"/>
    </row>
    <row r="565" spans="1:6" x14ac:dyDescent="0.25">
      <c r="A565" s="149">
        <f>'2'!F567</f>
        <v>1425.2929690000001</v>
      </c>
      <c r="B565" s="150">
        <f>'2'!G567</f>
        <v>676.72285498225233</v>
      </c>
      <c r="C565" s="171">
        <f t="shared" si="17"/>
        <v>765.54097374474156</v>
      </c>
      <c r="D565" s="168">
        <f t="shared" si="16"/>
        <v>0</v>
      </c>
      <c r="E565" s="152">
        <f>SUM($D$2:D566)*D565</f>
        <v>0</v>
      </c>
      <c r="F565" s="148"/>
    </row>
    <row r="566" spans="1:6" x14ac:dyDescent="0.25">
      <c r="A566" s="149">
        <f>'2'!F568</f>
        <v>1424.1679690000001</v>
      </c>
      <c r="B566" s="150">
        <f>'2'!G568</f>
        <v>684.23887611951045</v>
      </c>
      <c r="C566" s="171">
        <f t="shared" si="17"/>
        <v>774.43121790647274</v>
      </c>
      <c r="D566" s="168">
        <f t="shared" si="16"/>
        <v>0</v>
      </c>
      <c r="E566" s="152">
        <f>SUM($D$2:D567)*D566</f>
        <v>0</v>
      </c>
      <c r="F566" s="148"/>
    </row>
    <row r="567" spans="1:6" x14ac:dyDescent="0.25">
      <c r="A567" s="149">
        <f>'2'!F569</f>
        <v>1423.0429690000001</v>
      </c>
      <c r="B567" s="150">
        <f>'2'!G569</f>
        <v>692.52773349199663</v>
      </c>
      <c r="C567" s="171">
        <f t="shared" si="17"/>
        <v>782.77836283291026</v>
      </c>
      <c r="D567" s="168">
        <f t="shared" si="16"/>
        <v>0</v>
      </c>
      <c r="E567" s="152">
        <f>SUM($D$2:D568)*D567</f>
        <v>0</v>
      </c>
      <c r="F567" s="148"/>
    </row>
    <row r="568" spans="1:6" x14ac:dyDescent="0.25">
      <c r="A568" s="149">
        <f>'2'!F570</f>
        <v>1421.9179690000001</v>
      </c>
      <c r="B568" s="150">
        <f>'2'!G570</f>
        <v>699.0782448776215</v>
      </c>
      <c r="C568" s="171">
        <f t="shared" si="17"/>
        <v>789.78574244909169</v>
      </c>
      <c r="D568" s="168">
        <f t="shared" si="16"/>
        <v>0</v>
      </c>
      <c r="E568" s="152">
        <f>SUM($D$2:D569)*D568</f>
        <v>0</v>
      </c>
      <c r="F568" s="148"/>
    </row>
    <row r="569" spans="1:6" x14ac:dyDescent="0.25">
      <c r="A569" s="149">
        <f>'2'!F571</f>
        <v>1420.7929690000001</v>
      </c>
      <c r="B569" s="150">
        <f>'2'!G571</f>
        <v>704.98529725409708</v>
      </c>
      <c r="C569" s="171">
        <f t="shared" si="17"/>
        <v>796.43973434655538</v>
      </c>
      <c r="D569" s="168">
        <f t="shared" si="16"/>
        <v>0</v>
      </c>
      <c r="E569" s="152">
        <f>SUM($D$2:D570)*D569</f>
        <v>0</v>
      </c>
      <c r="F569" s="148"/>
    </row>
    <row r="570" spans="1:6" x14ac:dyDescent="0.25">
      <c r="A570" s="149">
        <f>'2'!F572</f>
        <v>1419.6660159999999</v>
      </c>
      <c r="B570" s="150">
        <f>'2'!G572</f>
        <v>708.45383347526717</v>
      </c>
      <c r="C570" s="171">
        <f t="shared" si="17"/>
        <v>799.51312660533699</v>
      </c>
      <c r="D570" s="168">
        <f t="shared" si="16"/>
        <v>0</v>
      </c>
      <c r="E570" s="152">
        <f>SUM($D$2:D571)*D570</f>
        <v>0</v>
      </c>
      <c r="F570" s="148"/>
    </row>
    <row r="571" spans="1:6" x14ac:dyDescent="0.25">
      <c r="A571" s="149">
        <f>'2'!F573</f>
        <v>1418.5410159999999</v>
      </c>
      <c r="B571" s="150">
        <f>'2'!G573</f>
        <v>712.90283604533181</v>
      </c>
      <c r="C571" s="171">
        <f t="shared" si="17"/>
        <v>803.85809787796097</v>
      </c>
      <c r="D571" s="168">
        <f t="shared" si="16"/>
        <v>0</v>
      </c>
      <c r="E571" s="152">
        <f>SUM($D$2:D572)*D571</f>
        <v>0</v>
      </c>
      <c r="F571" s="148"/>
    </row>
    <row r="572" spans="1:6" x14ac:dyDescent="0.25">
      <c r="A572" s="149">
        <f>'2'!F574</f>
        <v>1417.4140629999999</v>
      </c>
      <c r="B572" s="150">
        <f>'2'!G574</f>
        <v>713.70164147589787</v>
      </c>
      <c r="C572" s="171">
        <f t="shared" si="17"/>
        <v>805.05524683634405</v>
      </c>
      <c r="D572" s="168">
        <f t="shared" si="16"/>
        <v>0</v>
      </c>
      <c r="E572" s="152">
        <f>SUM($D$2:D573)*D572</f>
        <v>0</v>
      </c>
      <c r="F572" s="148"/>
    </row>
    <row r="573" spans="1:6" x14ac:dyDescent="0.25">
      <c r="A573" s="149">
        <f>'2'!F575</f>
        <v>1416.2871090000001</v>
      </c>
      <c r="B573" s="150">
        <f>'2'!G575</f>
        <v>715.02614481610203</v>
      </c>
      <c r="C573" s="171">
        <f t="shared" si="17"/>
        <v>808.82964593973463</v>
      </c>
      <c r="D573" s="168">
        <f t="shared" si="16"/>
        <v>0</v>
      </c>
      <c r="E573" s="152">
        <f>SUM($D$2:D574)*D573</f>
        <v>0</v>
      </c>
      <c r="F573" s="148"/>
    </row>
    <row r="574" spans="1:6" x14ac:dyDescent="0.25">
      <c r="A574" s="149">
        <f>'2'!F576</f>
        <v>1415.1601559999999</v>
      </c>
      <c r="B574" s="150">
        <f>'2'!G576</f>
        <v>720.40132365791919</v>
      </c>
      <c r="C574" s="171">
        <f t="shared" si="17"/>
        <v>816.25293671968825</v>
      </c>
      <c r="D574" s="168">
        <f t="shared" si="16"/>
        <v>0</v>
      </c>
      <c r="E574" s="152">
        <f>SUM($D$2:D575)*D574</f>
        <v>0</v>
      </c>
      <c r="F574" s="148"/>
    </row>
    <row r="575" spans="1:6" x14ac:dyDescent="0.25">
      <c r="A575" s="149">
        <f>'2'!F577</f>
        <v>1414.033203</v>
      </c>
      <c r="B575" s="150">
        <f>'2'!G577</f>
        <v>728.20023598071509</v>
      </c>
      <c r="C575" s="171">
        <f t="shared" si="17"/>
        <v>823.93353175388779</v>
      </c>
      <c r="D575" s="168">
        <f t="shared" si="16"/>
        <v>0</v>
      </c>
      <c r="E575" s="152">
        <f>SUM($D$2:D576)*D575</f>
        <v>0</v>
      </c>
      <c r="F575" s="148"/>
    </row>
    <row r="576" spans="1:6" x14ac:dyDescent="0.25">
      <c r="A576" s="149">
        <f>'2'!F578</f>
        <v>1412.90625</v>
      </c>
      <c r="B576" s="150">
        <f>'2'!G578</f>
        <v>734.03205188562674</v>
      </c>
      <c r="C576" s="171">
        <f t="shared" si="17"/>
        <v>833.4559025426347</v>
      </c>
      <c r="D576" s="168">
        <f t="shared" si="16"/>
        <v>0</v>
      </c>
      <c r="E576" s="152">
        <f>SUM($D$2:D577)*D576</f>
        <v>0</v>
      </c>
      <c r="F576" s="148"/>
    </row>
    <row r="577" spans="1:6" x14ac:dyDescent="0.25">
      <c r="A577" s="149">
        <f>'2'!F579</f>
        <v>1411.779297</v>
      </c>
      <c r="B577" s="150">
        <f>'2'!G579</f>
        <v>745.09955793779272</v>
      </c>
      <c r="C577" s="171">
        <f t="shared" si="17"/>
        <v>841.51757940543655</v>
      </c>
      <c r="D577" s="168">
        <f t="shared" si="16"/>
        <v>0</v>
      </c>
      <c r="E577" s="152">
        <f>SUM($D$2:D578)*D577</f>
        <v>0</v>
      </c>
      <c r="F577" s="148"/>
    </row>
    <row r="578" spans="1:6" x14ac:dyDescent="0.25">
      <c r="A578" s="149">
        <f>'2'!F580</f>
        <v>1410.6523440000001</v>
      </c>
      <c r="B578" s="150">
        <f>'2'!G580</f>
        <v>748.33908485470749</v>
      </c>
      <c r="C578" s="171">
        <f t="shared" si="17"/>
        <v>847.83832418753411</v>
      </c>
      <c r="D578" s="168">
        <f t="shared" si="16"/>
        <v>0</v>
      </c>
      <c r="E578" s="152">
        <f>SUM($D$2:D579)*D578</f>
        <v>0</v>
      </c>
      <c r="F578" s="148"/>
    </row>
    <row r="579" spans="1:6" x14ac:dyDescent="0.25">
      <c r="A579" s="149">
        <f>'2'!F581</f>
        <v>1409.5234379999999</v>
      </c>
      <c r="B579" s="150">
        <f>'2'!G581</f>
        <v>753.71391900465176</v>
      </c>
      <c r="C579" s="171">
        <f t="shared" si="17"/>
        <v>852.21575931936161</v>
      </c>
      <c r="D579" s="168">
        <f t="shared" ref="D579:D642" si="18">IF(B579&lt;1000.5,0,1)</f>
        <v>0</v>
      </c>
      <c r="E579" s="152">
        <f>SUM($D$2:D580)*D579</f>
        <v>0</v>
      </c>
      <c r="F579" s="148"/>
    </row>
    <row r="580" spans="1:6" x14ac:dyDescent="0.25">
      <c r="A580" s="149">
        <f>'2'!F582</f>
        <v>1408.3964840000001</v>
      </c>
      <c r="B580" s="150">
        <f>'2'!G582</f>
        <v>758.7094085126763</v>
      </c>
      <c r="C580" s="171">
        <f t="shared" ref="C580:C643" si="19">((B580+B581)/2)*(A580-A581)</f>
        <v>860.00742673653838</v>
      </c>
      <c r="D580" s="168">
        <f t="shared" si="18"/>
        <v>0</v>
      </c>
      <c r="E580" s="152">
        <f>SUM($D$2:D581)*D580</f>
        <v>0</v>
      </c>
      <c r="F580" s="148"/>
    </row>
    <row r="581" spans="1:6" x14ac:dyDescent="0.25">
      <c r="A581" s="149">
        <f>'2'!F583</f>
        <v>1407.267578</v>
      </c>
      <c r="B581" s="150">
        <f>'2'!G583</f>
        <v>764.90270221475316</v>
      </c>
      <c r="C581" s="171">
        <f t="shared" si="19"/>
        <v>867.60654074559079</v>
      </c>
      <c r="D581" s="168">
        <f t="shared" si="18"/>
        <v>0</v>
      </c>
      <c r="E581" s="152">
        <f>SUM($D$2:D582)*D581</f>
        <v>0</v>
      </c>
      <c r="F581" s="148"/>
    </row>
    <row r="582" spans="1:6" x14ac:dyDescent="0.25">
      <c r="A582" s="149">
        <f>'2'!F584</f>
        <v>1406.138672</v>
      </c>
      <c r="B582" s="150">
        <f>'2'!G584</f>
        <v>772.17220171109329</v>
      </c>
      <c r="C582" s="171">
        <f t="shared" si="19"/>
        <v>875.5288899451034</v>
      </c>
      <c r="D582" s="168">
        <f t="shared" si="18"/>
        <v>0</v>
      </c>
      <c r="E582" s="152">
        <f>SUM($D$2:D583)*D582</f>
        <v>0</v>
      </c>
      <c r="F582" s="148"/>
    </row>
    <row r="583" spans="1:6" x14ac:dyDescent="0.25">
      <c r="A583" s="149">
        <f>'2'!F585</f>
        <v>1405.0097659999999</v>
      </c>
      <c r="B583" s="150">
        <f>'2'!G585</f>
        <v>778.93814750308854</v>
      </c>
      <c r="C583" s="171">
        <f t="shared" si="19"/>
        <v>884.42425904518973</v>
      </c>
      <c r="D583" s="168">
        <f t="shared" si="18"/>
        <v>0</v>
      </c>
      <c r="E583" s="152">
        <f>SUM($D$2:D584)*D583</f>
        <v>0</v>
      </c>
      <c r="F583" s="148"/>
    </row>
    <row r="584" spans="1:6" x14ac:dyDescent="0.25">
      <c r="A584" s="149">
        <f>'2'!F586</f>
        <v>1403.8808590000001</v>
      </c>
      <c r="B584" s="150">
        <f>'2'!G586</f>
        <v>787.93008707309355</v>
      </c>
      <c r="C584" s="171">
        <f t="shared" si="19"/>
        <v>891.88133251574459</v>
      </c>
      <c r="D584" s="168">
        <f t="shared" si="18"/>
        <v>0</v>
      </c>
      <c r="E584" s="152">
        <f>SUM($D$2:D585)*D584</f>
        <v>0</v>
      </c>
      <c r="F584" s="148"/>
    </row>
    <row r="585" spans="1:6" x14ac:dyDescent="0.25">
      <c r="A585" s="149">
        <f>'2'!F587</f>
        <v>1402.751953</v>
      </c>
      <c r="B585" s="150">
        <f>'2'!G587</f>
        <v>792.1506858444601</v>
      </c>
      <c r="C585" s="171">
        <f t="shared" si="19"/>
        <v>899.84564341246187</v>
      </c>
      <c r="D585" s="168">
        <f t="shared" si="18"/>
        <v>0</v>
      </c>
      <c r="E585" s="152">
        <f>SUM($D$2:D586)*D585</f>
        <v>0</v>
      </c>
      <c r="F585" s="148"/>
    </row>
    <row r="586" spans="1:6" x14ac:dyDescent="0.25">
      <c r="A586" s="149">
        <f>'2'!F588</f>
        <v>1401.623047</v>
      </c>
      <c r="B586" s="150">
        <f>'2'!G588</f>
        <v>802.03987282478136</v>
      </c>
      <c r="C586" s="171">
        <f t="shared" si="19"/>
        <v>912.58041012214824</v>
      </c>
      <c r="D586" s="168">
        <f t="shared" si="18"/>
        <v>0</v>
      </c>
      <c r="E586" s="152">
        <f>SUM($D$2:D587)*D586</f>
        <v>0</v>
      </c>
      <c r="F586" s="148"/>
    </row>
    <row r="587" spans="1:6" x14ac:dyDescent="0.25">
      <c r="A587" s="149">
        <f>'2'!F589</f>
        <v>1400.4941409999999</v>
      </c>
      <c r="B587" s="150">
        <f>'2'!G589</f>
        <v>814.71193843679896</v>
      </c>
      <c r="C587" s="171">
        <f t="shared" si="19"/>
        <v>928.18132630140576</v>
      </c>
      <c r="D587" s="168">
        <f t="shared" si="18"/>
        <v>0</v>
      </c>
      <c r="E587" s="152">
        <f>SUM($D$2:D588)*D587</f>
        <v>0</v>
      </c>
      <c r="F587" s="148"/>
    </row>
    <row r="588" spans="1:6" x14ac:dyDescent="0.25">
      <c r="A588" s="149">
        <f>'2'!F590</f>
        <v>1399.3632809999999</v>
      </c>
      <c r="B588" s="150">
        <f>'2'!G590</f>
        <v>826.8375483279973</v>
      </c>
      <c r="C588" s="171">
        <f t="shared" si="19"/>
        <v>941.26029737903684</v>
      </c>
      <c r="D588" s="168">
        <f t="shared" si="18"/>
        <v>0</v>
      </c>
      <c r="E588" s="152">
        <f>SUM($D$2:D589)*D588</f>
        <v>0</v>
      </c>
      <c r="F588" s="148"/>
    </row>
    <row r="589" spans="1:6" x14ac:dyDescent="0.25">
      <c r="A589" s="149">
        <f>'2'!F591</f>
        <v>1398.232422</v>
      </c>
      <c r="B589" s="150">
        <f>'2'!G591</f>
        <v>837.84442772585658</v>
      </c>
      <c r="C589" s="171">
        <f t="shared" si="19"/>
        <v>952.0293187016797</v>
      </c>
      <c r="D589" s="168">
        <f t="shared" si="18"/>
        <v>0</v>
      </c>
      <c r="E589" s="152">
        <f>SUM($D$2:D590)*D589</f>
        <v>0</v>
      </c>
      <c r="F589" s="148"/>
    </row>
    <row r="590" spans="1:6" x14ac:dyDescent="0.25">
      <c r="A590" s="149">
        <f>'2'!F592</f>
        <v>1397.1035159999999</v>
      </c>
      <c r="B590" s="150">
        <f>'2'!G592</f>
        <v>848.79612286304871</v>
      </c>
      <c r="C590" s="171">
        <f t="shared" si="19"/>
        <v>965.02708469555967</v>
      </c>
      <c r="D590" s="168">
        <f t="shared" si="18"/>
        <v>0</v>
      </c>
      <c r="E590" s="152">
        <f>SUM($D$2:D591)*D590</f>
        <v>0</v>
      </c>
      <c r="F590" s="148"/>
    </row>
    <row r="591" spans="1:6" x14ac:dyDescent="0.25">
      <c r="A591" s="149">
        <f>'2'!F593</f>
        <v>1395.9726559999999</v>
      </c>
      <c r="B591" s="150">
        <f>'2'!G593</f>
        <v>857.9175016272917</v>
      </c>
      <c r="C591" s="171">
        <f t="shared" si="19"/>
        <v>976.15478610106459</v>
      </c>
      <c r="D591" s="168">
        <f t="shared" si="18"/>
        <v>0</v>
      </c>
      <c r="E591" s="152">
        <f>SUM($D$2:D592)*D591</f>
        <v>0</v>
      </c>
      <c r="F591" s="148"/>
    </row>
    <row r="592" spans="1:6" x14ac:dyDescent="0.25">
      <c r="A592" s="149">
        <f>'2'!F594</f>
        <v>1394.841797</v>
      </c>
      <c r="B592" s="150">
        <f>'2'!G594</f>
        <v>868.47771846853664</v>
      </c>
      <c r="C592" s="171">
        <f t="shared" si="19"/>
        <v>988.60327722274951</v>
      </c>
      <c r="D592" s="168">
        <f t="shared" si="18"/>
        <v>0</v>
      </c>
      <c r="E592" s="152">
        <f>SUM($D$2:D593)*D592</f>
        <v>0</v>
      </c>
      <c r="F592" s="148"/>
    </row>
    <row r="593" spans="1:6" x14ac:dyDescent="0.25">
      <c r="A593" s="149">
        <f>'2'!F595</f>
        <v>1393.7109379999999</v>
      </c>
      <c r="B593" s="150">
        <f>'2'!G595</f>
        <v>879.93349322569168</v>
      </c>
      <c r="C593" s="171">
        <f t="shared" si="19"/>
        <v>1000.4154053592957</v>
      </c>
      <c r="D593" s="168">
        <f t="shared" si="18"/>
        <v>0</v>
      </c>
      <c r="E593" s="152">
        <f>SUM($D$2:D594)*D593</f>
        <v>0</v>
      </c>
      <c r="F593" s="148"/>
    </row>
    <row r="594" spans="1:6" x14ac:dyDescent="0.25">
      <c r="A594" s="149">
        <f>'2'!F596</f>
        <v>1392.580078</v>
      </c>
      <c r="B594" s="150">
        <f>'2'!G596</f>
        <v>889.36669487771564</v>
      </c>
      <c r="C594" s="171">
        <f t="shared" si="19"/>
        <v>1012.3173550969252</v>
      </c>
      <c r="D594" s="168">
        <f t="shared" si="18"/>
        <v>0</v>
      </c>
      <c r="E594" s="152">
        <f>SUM($D$2:D595)*D594</f>
        <v>0</v>
      </c>
      <c r="F594" s="148"/>
    </row>
    <row r="595" spans="1:6" x14ac:dyDescent="0.25">
      <c r="A595" s="149">
        <f>'2'!F597</f>
        <v>1391.4492190000001</v>
      </c>
      <c r="B595" s="150">
        <f>'2'!G597</f>
        <v>900.98445428772197</v>
      </c>
      <c r="C595" s="171">
        <f t="shared" si="19"/>
        <v>1027.8616459730035</v>
      </c>
      <c r="D595" s="168">
        <f t="shared" si="18"/>
        <v>0</v>
      </c>
      <c r="E595" s="152">
        <f>SUM($D$2:D596)*D595</f>
        <v>0</v>
      </c>
      <c r="F595" s="148"/>
    </row>
    <row r="596" spans="1:6" x14ac:dyDescent="0.25">
      <c r="A596" s="149">
        <f>'2'!F598</f>
        <v>1390.3164059999999</v>
      </c>
      <c r="B596" s="150">
        <f>'2'!G598</f>
        <v>913.72220245588892</v>
      </c>
      <c r="C596" s="171">
        <f t="shared" si="19"/>
        <v>1039.8113134054795</v>
      </c>
      <c r="D596" s="168">
        <f t="shared" si="18"/>
        <v>0</v>
      </c>
      <c r="E596" s="152">
        <f>SUM($D$2:D597)*D596</f>
        <v>0</v>
      </c>
      <c r="F596" s="148"/>
    </row>
    <row r="597" spans="1:6" x14ac:dyDescent="0.25">
      <c r="A597" s="149">
        <f>'2'!F599</f>
        <v>1389.185547</v>
      </c>
      <c r="B597" s="150">
        <f>'2'!G599</f>
        <v>925.25385628458412</v>
      </c>
      <c r="C597" s="171">
        <f t="shared" si="19"/>
        <v>1053.9813495779988</v>
      </c>
      <c r="D597" s="168">
        <f t="shared" si="18"/>
        <v>0</v>
      </c>
      <c r="E597" s="152">
        <f>SUM($D$2:D598)*D597</f>
        <v>0</v>
      </c>
      <c r="F597" s="148"/>
    </row>
    <row r="598" spans="1:6" x14ac:dyDescent="0.25">
      <c r="A598" s="149">
        <f>'2'!F600</f>
        <v>1388.0527340000001</v>
      </c>
      <c r="B598" s="150">
        <f>'2'!G600</f>
        <v>935.56756715962592</v>
      </c>
      <c r="C598" s="171">
        <f t="shared" si="19"/>
        <v>1066.3303258280964</v>
      </c>
      <c r="D598" s="168">
        <f t="shared" si="18"/>
        <v>0</v>
      </c>
      <c r="E598" s="152">
        <f>SUM($D$2:D599)*D598</f>
        <v>0</v>
      </c>
      <c r="F598" s="148"/>
    </row>
    <row r="599" spans="1:6" x14ac:dyDescent="0.25">
      <c r="A599" s="149">
        <f>'2'!F601</f>
        <v>1386.919922</v>
      </c>
      <c r="B599" s="150">
        <f>'2'!G601</f>
        <v>947.05783904730299</v>
      </c>
      <c r="C599" s="171">
        <f t="shared" si="19"/>
        <v>1078.7011080340585</v>
      </c>
      <c r="D599" s="168">
        <f t="shared" si="18"/>
        <v>0</v>
      </c>
      <c r="E599" s="152">
        <f>SUM($D$2:D600)*D599</f>
        <v>0</v>
      </c>
      <c r="F599" s="148"/>
    </row>
    <row r="600" spans="1:6" x14ac:dyDescent="0.25">
      <c r="A600" s="149">
        <f>'2'!F602</f>
        <v>1385.7890629999999</v>
      </c>
      <c r="B600" s="150">
        <f>'2'!G602</f>
        <v>960.69743023730769</v>
      </c>
      <c r="C600" s="171">
        <f t="shared" si="19"/>
        <v>1096.4327924021684</v>
      </c>
      <c r="D600" s="168">
        <f t="shared" si="18"/>
        <v>0</v>
      </c>
      <c r="E600" s="152">
        <f>SUM($D$2:D601)*D600</f>
        <v>0</v>
      </c>
      <c r="F600" s="148"/>
    </row>
    <row r="601" spans="1:6" x14ac:dyDescent="0.25">
      <c r="A601" s="149">
        <f>'2'!F603</f>
        <v>1384.65625</v>
      </c>
      <c r="B601" s="150">
        <f>'2'!G603</f>
        <v>975.07271435359075</v>
      </c>
      <c r="C601" s="171">
        <f t="shared" si="19"/>
        <v>1112.506584602048</v>
      </c>
      <c r="D601" s="168">
        <f t="shared" si="18"/>
        <v>0</v>
      </c>
      <c r="E601" s="152">
        <f>SUM($D$2:D602)*D601</f>
        <v>0</v>
      </c>
      <c r="F601" s="148"/>
    </row>
    <row r="602" spans="1:6" x14ac:dyDescent="0.25">
      <c r="A602" s="149">
        <f>'2'!F604</f>
        <v>1383.5234379999999</v>
      </c>
      <c r="B602" s="150">
        <f>'2'!G604</f>
        <v>989.07770884459353</v>
      </c>
      <c r="C602" s="171">
        <f t="shared" si="19"/>
        <v>1127.0443301398295</v>
      </c>
      <c r="D602" s="168">
        <f t="shared" si="18"/>
        <v>0</v>
      </c>
      <c r="E602" s="152">
        <f>SUM($D$2:D603)*D602</f>
        <v>0</v>
      </c>
      <c r="F602" s="148"/>
    </row>
    <row r="603" spans="1:6" x14ac:dyDescent="0.25">
      <c r="A603" s="149">
        <f>'2'!F605</f>
        <v>1382.388672</v>
      </c>
      <c r="B603" s="150">
        <f>'2'!G605</f>
        <v>997.31301865328555</v>
      </c>
      <c r="C603" s="171">
        <f t="shared" si="19"/>
        <v>1132.0756216208774</v>
      </c>
      <c r="D603" s="168">
        <f t="shared" si="18"/>
        <v>0</v>
      </c>
      <c r="E603" s="152">
        <f>SUM($D$2:D604)*D603</f>
        <v>0</v>
      </c>
      <c r="F603" s="148"/>
    </row>
    <row r="604" spans="1:6" x14ac:dyDescent="0.25">
      <c r="A604" s="149">
        <f>'2'!F606</f>
        <v>1381.2558590000001</v>
      </c>
      <c r="B604" s="150">
        <f>'2'!G606</f>
        <v>1001.385127679667</v>
      </c>
      <c r="C604" s="171">
        <f t="shared" si="19"/>
        <v>1139.2108343265427</v>
      </c>
      <c r="D604" s="168">
        <f t="shared" si="18"/>
        <v>1</v>
      </c>
      <c r="E604" s="152">
        <f>SUM($D$2:D605)*D604</f>
        <v>57</v>
      </c>
      <c r="F604" s="148"/>
    </row>
    <row r="605" spans="1:6" x14ac:dyDescent="0.25">
      <c r="A605" s="149">
        <f>'2'!F607</f>
        <v>1380.123047</v>
      </c>
      <c r="B605" s="150">
        <f>'2'!G607</f>
        <v>1009.9121296348465</v>
      </c>
      <c r="C605" s="171">
        <f t="shared" si="19"/>
        <v>1152.1283984996701</v>
      </c>
      <c r="D605" s="168">
        <f t="shared" si="18"/>
        <v>1</v>
      </c>
      <c r="E605" s="152">
        <f>SUM($D$2:D606)*D605</f>
        <v>58</v>
      </c>
      <c r="F605" s="148"/>
    </row>
    <row r="606" spans="1:6" x14ac:dyDescent="0.25">
      <c r="A606" s="149">
        <f>'2'!F608</f>
        <v>1378.9882809999999</v>
      </c>
      <c r="B606" s="150">
        <f>'2'!G608</f>
        <v>1020.688714062517</v>
      </c>
      <c r="C606" s="171">
        <f t="shared" si="19"/>
        <v>1162.2076725861405</v>
      </c>
      <c r="D606" s="168">
        <f t="shared" si="18"/>
        <v>1</v>
      </c>
      <c r="E606" s="152">
        <f>SUM($D$2:D607)*D606</f>
        <v>59</v>
      </c>
      <c r="F606" s="148"/>
    </row>
    <row r="607" spans="1:6" x14ac:dyDescent="0.25">
      <c r="A607" s="149">
        <f>'2'!F609</f>
        <v>1377.8554690000001</v>
      </c>
      <c r="B607" s="150">
        <f>'2'!G609</f>
        <v>1031.2098756175255</v>
      </c>
      <c r="C607" s="171">
        <f t="shared" si="19"/>
        <v>1174.9635942194761</v>
      </c>
      <c r="D607" s="168">
        <f t="shared" si="18"/>
        <v>1</v>
      </c>
      <c r="E607" s="152">
        <f>SUM($D$2:D608)*D607</f>
        <v>60</v>
      </c>
      <c r="F607" s="148"/>
    </row>
    <row r="608" spans="1:6" x14ac:dyDescent="0.25">
      <c r="A608" s="149">
        <f>'2'!F610</f>
        <v>1376.720703</v>
      </c>
      <c r="B608" s="150">
        <f>'2'!G610</f>
        <v>1039.6374959451489</v>
      </c>
      <c r="C608" s="171">
        <f t="shared" si="19"/>
        <v>1185.8283334038963</v>
      </c>
      <c r="D608" s="168">
        <f t="shared" si="18"/>
        <v>1</v>
      </c>
      <c r="E608" s="152">
        <f>SUM($D$2:D609)*D608</f>
        <v>61</v>
      </c>
      <c r="F608" s="148"/>
    </row>
    <row r="609" spans="1:6" x14ac:dyDescent="0.25">
      <c r="A609" s="149">
        <f>'2'!F611</f>
        <v>1375.5859379999999</v>
      </c>
      <c r="B609" s="150">
        <f>'2'!G611</f>
        <v>1050.3605801391147</v>
      </c>
      <c r="C609" s="171">
        <f t="shared" si="19"/>
        <v>1198.6064442696972</v>
      </c>
      <c r="D609" s="168">
        <f t="shared" si="18"/>
        <v>1</v>
      </c>
      <c r="E609" s="152">
        <f>SUM($D$2:D610)*D609</f>
        <v>62</v>
      </c>
      <c r="F609" s="148"/>
    </row>
    <row r="610" spans="1:6" x14ac:dyDescent="0.25">
      <c r="A610" s="149">
        <f>'2'!F612</f>
        <v>1374.451172</v>
      </c>
      <c r="B610" s="150">
        <f>'2'!G612</f>
        <v>1062.1567921998576</v>
      </c>
      <c r="C610" s="171">
        <f t="shared" si="19"/>
        <v>1209.483756454166</v>
      </c>
      <c r="D610" s="168">
        <f t="shared" si="18"/>
        <v>1</v>
      </c>
      <c r="E610" s="152">
        <f>SUM($D$2:D611)*D610</f>
        <v>63</v>
      </c>
      <c r="F610" s="148"/>
    </row>
    <row r="611" spans="1:6" x14ac:dyDescent="0.25">
      <c r="A611" s="149">
        <f>'2'!F613</f>
        <v>1373.3164059999999</v>
      </c>
      <c r="B611" s="150">
        <f>'2'!G613</f>
        <v>1069.5316025071229</v>
      </c>
      <c r="C611" s="171">
        <f t="shared" si="19"/>
        <v>1220.0707510526292</v>
      </c>
      <c r="D611" s="168">
        <f t="shared" si="18"/>
        <v>1</v>
      </c>
      <c r="E611" s="152">
        <f>SUM($D$2:D612)*D611</f>
        <v>64</v>
      </c>
      <c r="F611" s="148"/>
    </row>
    <row r="612" spans="1:6" x14ac:dyDescent="0.25">
      <c r="A612" s="149">
        <f>'2'!F614</f>
        <v>1372.1816409999999</v>
      </c>
      <c r="B612" s="150">
        <f>'2'!G614</f>
        <v>1080.8180312101881</v>
      </c>
      <c r="C612" s="171">
        <f t="shared" si="19"/>
        <v>1232.3262824978369</v>
      </c>
      <c r="D612" s="168">
        <f t="shared" si="18"/>
        <v>1</v>
      </c>
      <c r="E612" s="152">
        <f>SUM($D$2:D613)*D612</f>
        <v>65</v>
      </c>
      <c r="F612" s="148"/>
    </row>
    <row r="613" spans="1:6" x14ac:dyDescent="0.25">
      <c r="A613" s="149">
        <f>'2'!F615</f>
        <v>1371.044922</v>
      </c>
      <c r="B613" s="150">
        <f>'2'!G615</f>
        <v>1087.398181412266</v>
      </c>
      <c r="C613" s="171">
        <f t="shared" si="19"/>
        <v>1237.0559301972858</v>
      </c>
      <c r="D613" s="168">
        <f t="shared" si="18"/>
        <v>1</v>
      </c>
      <c r="E613" s="152">
        <f>SUM($D$2:D614)*D613</f>
        <v>66</v>
      </c>
      <c r="F613" s="148"/>
    </row>
    <row r="614" spans="1:6" x14ac:dyDescent="0.25">
      <c r="A614" s="149">
        <f>'2'!F616</f>
        <v>1369.9101559999999</v>
      </c>
      <c r="B614" s="150">
        <f>'2'!G616</f>
        <v>1092.8855602527947</v>
      </c>
      <c r="C614" s="171">
        <f t="shared" si="19"/>
        <v>1246.8720564853984</v>
      </c>
      <c r="D614" s="168">
        <f t="shared" si="18"/>
        <v>1</v>
      </c>
      <c r="E614" s="152">
        <f>SUM($D$2:D615)*D614</f>
        <v>67</v>
      </c>
      <c r="F614" s="148"/>
    </row>
    <row r="615" spans="1:6" x14ac:dyDescent="0.25">
      <c r="A615" s="149">
        <f>'2'!F617</f>
        <v>1368.7734379999999</v>
      </c>
      <c r="B615" s="150">
        <f>'2'!G617</f>
        <v>1100.9251412324063</v>
      </c>
      <c r="C615" s="171">
        <f t="shared" si="19"/>
        <v>1255.462924646785</v>
      </c>
      <c r="D615" s="168">
        <f t="shared" si="18"/>
        <v>1</v>
      </c>
      <c r="E615" s="152">
        <f>SUM($D$2:D616)*D615</f>
        <v>68</v>
      </c>
      <c r="F615" s="148"/>
    </row>
    <row r="616" spans="1:6" x14ac:dyDescent="0.25">
      <c r="A616" s="149">
        <f>'2'!F618</f>
        <v>1367.638672</v>
      </c>
      <c r="B616" s="150">
        <f>'2'!G618</f>
        <v>1111.8005214097527</v>
      </c>
      <c r="C616" s="171">
        <f t="shared" si="19"/>
        <v>1267.6727348942125</v>
      </c>
      <c r="D616" s="168">
        <f t="shared" si="18"/>
        <v>1</v>
      </c>
      <c r="E616" s="152">
        <f>SUM($D$2:D617)*D616</f>
        <v>69</v>
      </c>
      <c r="F616" s="148"/>
    </row>
    <row r="617" spans="1:6" x14ac:dyDescent="0.25">
      <c r="A617" s="149">
        <f>'2'!F619</f>
        <v>1366.501953</v>
      </c>
      <c r="B617" s="150">
        <f>'2'!G619</f>
        <v>1118.6059992767459</v>
      </c>
      <c r="C617" s="171">
        <f t="shared" si="19"/>
        <v>1277.931849450023</v>
      </c>
      <c r="D617" s="168">
        <f t="shared" si="18"/>
        <v>1</v>
      </c>
      <c r="E617" s="152">
        <f>SUM($D$2:D618)*D617</f>
        <v>70</v>
      </c>
      <c r="F617" s="148"/>
    </row>
    <row r="618" spans="1:6" x14ac:dyDescent="0.25">
      <c r="A618" s="149">
        <f>'2'!F620</f>
        <v>1365.3652340000001</v>
      </c>
      <c r="B618" s="150">
        <f>'2'!G620</f>
        <v>1129.8509183083097</v>
      </c>
      <c r="C618" s="171">
        <f t="shared" si="19"/>
        <v>1291.1157483722666</v>
      </c>
      <c r="D618" s="168">
        <f t="shared" si="18"/>
        <v>1</v>
      </c>
      <c r="E618" s="152">
        <f>SUM($D$2:D619)*D618</f>
        <v>71</v>
      </c>
      <c r="F618" s="148"/>
    </row>
    <row r="619" spans="1:6" x14ac:dyDescent="0.25">
      <c r="A619" s="149">
        <f>'2'!F621</f>
        <v>1364.2285159999999</v>
      </c>
      <c r="B619" s="150">
        <f>'2'!G621</f>
        <v>1141.8044058301984</v>
      </c>
      <c r="C619" s="171">
        <f t="shared" si="19"/>
        <v>1304.8067615012269</v>
      </c>
      <c r="D619" s="168">
        <f t="shared" si="18"/>
        <v>1</v>
      </c>
      <c r="E619" s="152">
        <f>SUM($D$2:D620)*D619</f>
        <v>72</v>
      </c>
      <c r="F619" s="148"/>
    </row>
    <row r="620" spans="1:6" x14ac:dyDescent="0.25">
      <c r="A620" s="149">
        <f>'2'!F622</f>
        <v>1363.091797</v>
      </c>
      <c r="B620" s="150">
        <f>'2'!G622</f>
        <v>1153.9375699815732</v>
      </c>
      <c r="C620" s="171">
        <f t="shared" si="19"/>
        <v>1317.8340468706576</v>
      </c>
      <c r="D620" s="168">
        <f t="shared" si="18"/>
        <v>1</v>
      </c>
      <c r="E620" s="152">
        <f>SUM($D$2:D621)*D620</f>
        <v>73</v>
      </c>
      <c r="F620" s="148"/>
    </row>
    <row r="621" spans="1:6" x14ac:dyDescent="0.25">
      <c r="A621" s="149">
        <f>'2'!F623</f>
        <v>1361.955078</v>
      </c>
      <c r="B621" s="150">
        <f>'2'!G623</f>
        <v>1164.7252602703354</v>
      </c>
      <c r="C621" s="171">
        <f t="shared" si="19"/>
        <v>1330.1833524066897</v>
      </c>
      <c r="D621" s="168">
        <f t="shared" si="18"/>
        <v>1</v>
      </c>
      <c r="E621" s="152">
        <f>SUM($D$2:D622)*D621</f>
        <v>74</v>
      </c>
      <c r="F621" s="148"/>
    </row>
    <row r="622" spans="1:6" x14ac:dyDescent="0.25">
      <c r="A622" s="149">
        <f>'2'!F624</f>
        <v>1360.8164059999999</v>
      </c>
      <c r="B622" s="150">
        <f>'2'!G624</f>
        <v>1171.6514178365121</v>
      </c>
      <c r="C622" s="171">
        <f t="shared" si="19"/>
        <v>1334.2411651303164</v>
      </c>
      <c r="D622" s="168">
        <f t="shared" si="18"/>
        <v>1</v>
      </c>
      <c r="E622" s="152">
        <f>SUM($D$2:D623)*D622</f>
        <v>75</v>
      </c>
      <c r="F622" s="148"/>
    </row>
    <row r="623" spans="1:6" x14ac:dyDescent="0.25">
      <c r="A623" s="149">
        <f>'2'!F625</f>
        <v>1359.6796879999999</v>
      </c>
      <c r="B623" s="150">
        <f>'2'!G625</f>
        <v>1175.8809782904912</v>
      </c>
      <c r="C623" s="171">
        <f t="shared" si="19"/>
        <v>1343.6392939449795</v>
      </c>
      <c r="D623" s="168">
        <f t="shared" si="18"/>
        <v>1</v>
      </c>
      <c r="E623" s="152">
        <f>SUM($D$2:D624)*D623</f>
        <v>76</v>
      </c>
      <c r="F623" s="148"/>
    </row>
    <row r="624" spans="1:6" x14ac:dyDescent="0.25">
      <c r="A624" s="149">
        <f>'2'!F626</f>
        <v>1358.5410159999999</v>
      </c>
      <c r="B624" s="150">
        <f>'2'!G626</f>
        <v>1184.1301468534125</v>
      </c>
      <c r="C624" s="171">
        <f t="shared" si="19"/>
        <v>1351.3544098331906</v>
      </c>
      <c r="D624" s="168">
        <f t="shared" si="18"/>
        <v>1</v>
      </c>
      <c r="E624" s="152">
        <f>SUM($D$2:D625)*D624</f>
        <v>77</v>
      </c>
      <c r="F624" s="148"/>
    </row>
    <row r="625" spans="1:6" x14ac:dyDescent="0.25">
      <c r="A625" s="149">
        <f>'2'!F627</f>
        <v>1357.404297</v>
      </c>
      <c r="B625" s="150">
        <f>'2'!G627</f>
        <v>1193.5100788019352</v>
      </c>
      <c r="C625" s="171">
        <f t="shared" si="19"/>
        <v>1362.4626348170009</v>
      </c>
      <c r="D625" s="168">
        <f t="shared" si="18"/>
        <v>1</v>
      </c>
      <c r="E625" s="152">
        <f>SUM($D$2:D626)*D625</f>
        <v>78</v>
      </c>
      <c r="F625" s="148"/>
    </row>
    <row r="626" spans="1:6" x14ac:dyDescent="0.25">
      <c r="A626" s="149">
        <f>'2'!F628</f>
        <v>1356.265625</v>
      </c>
      <c r="B626" s="150">
        <f>'2'!G628</f>
        <v>1199.5629656163878</v>
      </c>
      <c r="C626" s="171">
        <f t="shared" si="19"/>
        <v>1367.6563292565493</v>
      </c>
      <c r="D626" s="168">
        <f t="shared" si="18"/>
        <v>1</v>
      </c>
      <c r="E626" s="152">
        <f>SUM($D$2:D627)*D626</f>
        <v>79</v>
      </c>
      <c r="F626" s="148"/>
    </row>
    <row r="627" spans="1:6" x14ac:dyDescent="0.25">
      <c r="A627" s="149">
        <f>'2'!F629</f>
        <v>1355.126953</v>
      </c>
      <c r="B627" s="150">
        <f>'2'!G629</f>
        <v>1202.6324501951863</v>
      </c>
      <c r="C627" s="171">
        <f t="shared" si="19"/>
        <v>1374.267404895292</v>
      </c>
      <c r="D627" s="168">
        <f t="shared" si="18"/>
        <v>1</v>
      </c>
      <c r="E627" s="152">
        <f>SUM($D$2:D628)*D627</f>
        <v>80</v>
      </c>
      <c r="F627" s="148"/>
    </row>
    <row r="628" spans="1:6" x14ac:dyDescent="0.25">
      <c r="A628" s="149">
        <f>'2'!F630</f>
        <v>1353.9882809999999</v>
      </c>
      <c r="B628" s="150">
        <f>'2'!G630</f>
        <v>1211.1748707808997</v>
      </c>
      <c r="C628" s="171">
        <f t="shared" si="19"/>
        <v>1385.3899220799822</v>
      </c>
      <c r="D628" s="168">
        <f t="shared" si="18"/>
        <v>1</v>
      </c>
      <c r="E628" s="152">
        <f>SUM($D$2:D629)*D628</f>
        <v>81</v>
      </c>
      <c r="F628" s="148"/>
    </row>
    <row r="629" spans="1:6" x14ac:dyDescent="0.25">
      <c r="A629" s="149">
        <f>'2'!F631</f>
        <v>1352.8496090000001</v>
      </c>
      <c r="B629" s="150">
        <f>'2'!G631</f>
        <v>1222.1683959020561</v>
      </c>
      <c r="C629" s="171">
        <f t="shared" si="19"/>
        <v>1396.5985867077177</v>
      </c>
      <c r="D629" s="168">
        <f t="shared" si="18"/>
        <v>1</v>
      </c>
      <c r="E629" s="152">
        <f>SUM($D$2:D630)*D629</f>
        <v>82</v>
      </c>
      <c r="F629" s="148"/>
    </row>
    <row r="630" spans="1:6" x14ac:dyDescent="0.25">
      <c r="A630" s="149">
        <f>'2'!F632</f>
        <v>1351.7089840000001</v>
      </c>
      <c r="B630" s="150">
        <f>'2'!G632</f>
        <v>1226.6620027087365</v>
      </c>
      <c r="C630" s="171">
        <f t="shared" si="19"/>
        <v>1398.8495267780497</v>
      </c>
      <c r="D630" s="168">
        <f t="shared" si="18"/>
        <v>1</v>
      </c>
      <c r="E630" s="152">
        <f>SUM($D$2:D631)*D630</f>
        <v>83</v>
      </c>
      <c r="F630" s="148"/>
    </row>
    <row r="631" spans="1:6" x14ac:dyDescent="0.25">
      <c r="A631" s="149">
        <f>'2'!F633</f>
        <v>1350.5703129999999</v>
      </c>
      <c r="B631" s="150">
        <f>'2'!G633</f>
        <v>1230.3243028665436</v>
      </c>
      <c r="C631" s="171">
        <f t="shared" si="19"/>
        <v>1401.4295933066678</v>
      </c>
      <c r="D631" s="168">
        <f t="shared" si="18"/>
        <v>1</v>
      </c>
      <c r="E631" s="152">
        <f>SUM($D$2:D632)*D631</f>
        <v>84</v>
      </c>
      <c r="F631" s="148"/>
    </row>
    <row r="632" spans="1:6" x14ac:dyDescent="0.25">
      <c r="A632" s="149">
        <f>'2'!F634</f>
        <v>1349.4316409999999</v>
      </c>
      <c r="B632" s="150">
        <f>'2'!G634</f>
        <v>1231.1915564970234</v>
      </c>
      <c r="C632" s="171">
        <f t="shared" si="19"/>
        <v>1402.8708696171664</v>
      </c>
      <c r="D632" s="168">
        <f t="shared" si="18"/>
        <v>1</v>
      </c>
      <c r="E632" s="152">
        <f>SUM($D$2:D633)*D632</f>
        <v>85</v>
      </c>
      <c r="F632" s="148"/>
    </row>
    <row r="633" spans="1:6" x14ac:dyDescent="0.25">
      <c r="A633" s="149">
        <f>'2'!F635</f>
        <v>1348.2910159999999</v>
      </c>
      <c r="B633" s="150">
        <f>'2'!G635</f>
        <v>1228.6368176262272</v>
      </c>
      <c r="C633" s="171">
        <f t="shared" si="19"/>
        <v>1402.4928190861299</v>
      </c>
      <c r="D633" s="168">
        <f t="shared" si="18"/>
        <v>1</v>
      </c>
      <c r="E633" s="152">
        <f>SUM($D$2:D634)*D633</f>
        <v>86</v>
      </c>
      <c r="F633" s="148"/>
    </row>
    <row r="634" spans="1:6" x14ac:dyDescent="0.25">
      <c r="A634" s="149">
        <f>'2'!F636</f>
        <v>1347.1503909999999</v>
      </c>
      <c r="B634" s="150">
        <f>'2'!G636</f>
        <v>1230.52867337411</v>
      </c>
      <c r="C634" s="171">
        <f t="shared" si="19"/>
        <v>1405.2874240156841</v>
      </c>
      <c r="D634" s="168">
        <f t="shared" si="18"/>
        <v>1</v>
      </c>
      <c r="E634" s="152">
        <f>SUM($D$2:D635)*D634</f>
        <v>87</v>
      </c>
      <c r="F634" s="148"/>
    </row>
    <row r="635" spans="1:6" x14ac:dyDescent="0.25">
      <c r="A635" s="149">
        <f>'2'!F637</f>
        <v>1346.0097659999999</v>
      </c>
      <c r="B635" s="150">
        <f>'2'!G637</f>
        <v>1233.5369468177746</v>
      </c>
      <c r="C635" s="171">
        <f t="shared" si="19"/>
        <v>1409.9019334004245</v>
      </c>
      <c r="D635" s="168">
        <f t="shared" si="18"/>
        <v>1</v>
      </c>
      <c r="E635" s="152">
        <f>SUM($D$2:D636)*D635</f>
        <v>88</v>
      </c>
      <c r="F635" s="148"/>
    </row>
    <row r="636" spans="1:6" x14ac:dyDescent="0.25">
      <c r="A636" s="149">
        <f>'2'!F638</f>
        <v>1344.8691409999999</v>
      </c>
      <c r="B636" s="150">
        <f>'2'!G638</f>
        <v>1238.6198679117369</v>
      </c>
      <c r="C636" s="171">
        <f t="shared" si="19"/>
        <v>1413.0206313544684</v>
      </c>
      <c r="D636" s="168">
        <f t="shared" si="18"/>
        <v>1</v>
      </c>
      <c r="E636" s="152">
        <f>SUM($D$2:D637)*D636</f>
        <v>89</v>
      </c>
      <c r="F636" s="148"/>
    </row>
    <row r="637" spans="1:6" x14ac:dyDescent="0.25">
      <c r="A637" s="149">
        <f>'2'!F639</f>
        <v>1343.7285159999999</v>
      </c>
      <c r="B637" s="150">
        <f>'2'!G639</f>
        <v>1239.0053487097966</v>
      </c>
      <c r="C637" s="171">
        <f t="shared" si="19"/>
        <v>1415.7046811413895</v>
      </c>
      <c r="D637" s="168">
        <f t="shared" si="18"/>
        <v>1</v>
      </c>
      <c r="E637" s="152">
        <f>SUM($D$2:D638)*D637</f>
        <v>90</v>
      </c>
      <c r="F637" s="148"/>
    </row>
    <row r="638" spans="1:6" x14ac:dyDescent="0.25">
      <c r="A638" s="149">
        <f>'2'!F640</f>
        <v>1342.5878909999999</v>
      </c>
      <c r="B638" s="150">
        <f>'2'!G640</f>
        <v>1243.326146990174</v>
      </c>
      <c r="C638" s="171">
        <f t="shared" si="19"/>
        <v>1419.6529423088805</v>
      </c>
      <c r="D638" s="168">
        <f t="shared" si="18"/>
        <v>1</v>
      </c>
      <c r="E638" s="152">
        <f>SUM($D$2:D639)*D638</f>
        <v>91</v>
      </c>
      <c r="F638" s="148"/>
    </row>
    <row r="639" spans="1:6" x14ac:dyDescent="0.25">
      <c r="A639" s="149">
        <f>'2'!F641</f>
        <v>1341.4472659999999</v>
      </c>
      <c r="B639" s="150">
        <f>'2'!G641</f>
        <v>1245.9283271952606</v>
      </c>
      <c r="C639" s="171">
        <f t="shared" si="19"/>
        <v>1423.0704944036186</v>
      </c>
      <c r="D639" s="168">
        <f t="shared" si="18"/>
        <v>1</v>
      </c>
      <c r="E639" s="152">
        <f>SUM($D$2:D640)*D639</f>
        <v>92</v>
      </c>
      <c r="F639" s="148"/>
    </row>
    <row r="640" spans="1:6" x14ac:dyDescent="0.25">
      <c r="A640" s="149">
        <f>'2'!F642</f>
        <v>1340.3046879999999</v>
      </c>
      <c r="B640" s="150">
        <f>'2'!G642</f>
        <v>1245.0534603127626</v>
      </c>
      <c r="C640" s="171">
        <f t="shared" si="19"/>
        <v>1420.179236527588</v>
      </c>
      <c r="D640" s="168">
        <f t="shared" si="18"/>
        <v>1</v>
      </c>
      <c r="E640" s="152">
        <f>SUM($D$2:D641)*D640</f>
        <v>93</v>
      </c>
      <c r="F640" s="148"/>
    </row>
    <row r="641" spans="1:6" x14ac:dyDescent="0.25">
      <c r="A641" s="149">
        <f>'2'!F643</f>
        <v>1339.1640629999999</v>
      </c>
      <c r="B641" s="150">
        <f>'2'!G643</f>
        <v>1245.1238311328711</v>
      </c>
      <c r="C641" s="171">
        <f t="shared" si="19"/>
        <v>1422.3777133558781</v>
      </c>
      <c r="D641" s="168">
        <f t="shared" si="18"/>
        <v>1</v>
      </c>
      <c r="E641" s="152">
        <f>SUM($D$2:D642)*D641</f>
        <v>94</v>
      </c>
      <c r="F641" s="148"/>
    </row>
    <row r="642" spans="1:6" x14ac:dyDescent="0.25">
      <c r="A642" s="149">
        <f>'2'!F644</f>
        <v>1338.0214840000001</v>
      </c>
      <c r="B642" s="150">
        <f>'2'!G644</f>
        <v>1244.6431142705985</v>
      </c>
      <c r="C642" s="171">
        <f t="shared" si="19"/>
        <v>1421.2394111594301</v>
      </c>
      <c r="D642" s="168">
        <f t="shared" si="18"/>
        <v>1</v>
      </c>
      <c r="E642" s="152">
        <f>SUM($D$2:D643)*D642</f>
        <v>95</v>
      </c>
      <c r="F642" s="148"/>
    </row>
    <row r="643" spans="1:6" x14ac:dyDescent="0.25">
      <c r="A643" s="149">
        <f>'2'!F645</f>
        <v>1336.8789059999999</v>
      </c>
      <c r="B643" s="150">
        <f>'2'!G645</f>
        <v>1243.1334946947411</v>
      </c>
      <c r="C643" s="171">
        <f t="shared" si="19"/>
        <v>1415.9107499666979</v>
      </c>
      <c r="D643" s="168">
        <f t="shared" ref="D643:D706" si="20">IF(B643&lt;1000.5,0,1)</f>
        <v>1</v>
      </c>
      <c r="E643" s="152">
        <f>SUM($D$2:D644)*D643</f>
        <v>96</v>
      </c>
      <c r="F643" s="148"/>
    </row>
    <row r="644" spans="1:6" x14ac:dyDescent="0.25">
      <c r="A644" s="149">
        <f>'2'!F646</f>
        <v>1335.7382809999999</v>
      </c>
      <c r="B644" s="150">
        <f>'2'!G646</f>
        <v>1239.5593271646744</v>
      </c>
      <c r="C644" s="171">
        <f t="shared" ref="C644:C707" si="21">((B644+B645)/2)*(A644-A645)</f>
        <v>1410.2533339956024</v>
      </c>
      <c r="D644" s="168">
        <f t="shared" si="20"/>
        <v>1</v>
      </c>
      <c r="E644" s="152">
        <f>SUM($D$2:D645)*D644</f>
        <v>97</v>
      </c>
      <c r="F644" s="148"/>
    </row>
    <row r="645" spans="1:6" x14ac:dyDescent="0.25">
      <c r="A645" s="149">
        <f>'2'!F647</f>
        <v>1334.595703</v>
      </c>
      <c r="B645" s="150">
        <f>'2'!G647</f>
        <v>1228.9869497558591</v>
      </c>
      <c r="C645" s="171">
        <f t="shared" si="21"/>
        <v>1402.9008115889815</v>
      </c>
      <c r="D645" s="168">
        <f t="shared" si="20"/>
        <v>1</v>
      </c>
      <c r="E645" s="152">
        <f>SUM($D$2:D646)*D645</f>
        <v>98</v>
      </c>
      <c r="F645" s="148"/>
    </row>
    <row r="646" spans="1:6" x14ac:dyDescent="0.25">
      <c r="A646" s="149">
        <f>'2'!F648</f>
        <v>1333.451172</v>
      </c>
      <c r="B646" s="150">
        <f>'2'!G648</f>
        <v>1222.4989629701138</v>
      </c>
      <c r="C646" s="171">
        <f t="shared" si="21"/>
        <v>1392.5539408283264</v>
      </c>
      <c r="D646" s="168">
        <f t="shared" si="20"/>
        <v>1</v>
      </c>
      <c r="E646" s="152">
        <f>SUM($D$2:D647)*D646</f>
        <v>99</v>
      </c>
      <c r="F646" s="148"/>
    </row>
    <row r="647" spans="1:6" x14ac:dyDescent="0.25">
      <c r="A647" s="149">
        <f>'2'!F649</f>
        <v>1332.3085940000001</v>
      </c>
      <c r="B647" s="150">
        <f>'2'!G649</f>
        <v>1215.0658086750223</v>
      </c>
      <c r="C647" s="171">
        <f t="shared" si="21"/>
        <v>1384.8538851374226</v>
      </c>
      <c r="D647" s="168">
        <f t="shared" si="20"/>
        <v>1</v>
      </c>
      <c r="E647" s="152">
        <f>SUM($D$2:D648)*D647</f>
        <v>100</v>
      </c>
      <c r="F647" s="148"/>
    </row>
    <row r="648" spans="1:6" x14ac:dyDescent="0.25">
      <c r="A648" s="149">
        <f>'2'!F650</f>
        <v>1331.1660159999999</v>
      </c>
      <c r="B648" s="150">
        <f>'2'!G650</f>
        <v>1209.0205734138999</v>
      </c>
      <c r="C648" s="171">
        <f t="shared" si="21"/>
        <v>1380.3041839015618</v>
      </c>
      <c r="D648" s="168">
        <f t="shared" si="20"/>
        <v>1</v>
      </c>
      <c r="E648" s="152">
        <f>SUM($D$2:D649)*D648</f>
        <v>101</v>
      </c>
      <c r="F648" s="148"/>
    </row>
    <row r="649" spans="1:6" x14ac:dyDescent="0.25">
      <c r="A649" s="149">
        <f>'2'!F651</f>
        <v>1330.0214840000001</v>
      </c>
      <c r="B649" s="150">
        <f>'2'!G651</f>
        <v>1202.9769660202164</v>
      </c>
      <c r="C649" s="171">
        <f t="shared" si="21"/>
        <v>1367.5934209006712</v>
      </c>
      <c r="D649" s="168">
        <f t="shared" si="20"/>
        <v>1</v>
      </c>
      <c r="E649" s="152">
        <f>SUM($D$2:D650)*D649</f>
        <v>102</v>
      </c>
      <c r="F649" s="148"/>
    </row>
    <row r="650" spans="1:6" x14ac:dyDescent="0.25">
      <c r="A650" s="149">
        <f>'2'!F652</f>
        <v>1328.8789059999999</v>
      </c>
      <c r="B650" s="150">
        <f>'2'!G652</f>
        <v>1190.8962240822527</v>
      </c>
      <c r="C650" s="171">
        <f t="shared" si="21"/>
        <v>1357.9656197119818</v>
      </c>
      <c r="D650" s="168">
        <f t="shared" si="20"/>
        <v>1</v>
      </c>
      <c r="E650" s="152">
        <f>SUM($D$2:D651)*D650</f>
        <v>103</v>
      </c>
      <c r="F650" s="148"/>
    </row>
    <row r="651" spans="1:6" x14ac:dyDescent="0.25">
      <c r="A651" s="149">
        <f>'2'!F653</f>
        <v>1327.734375</v>
      </c>
      <c r="B651" s="150">
        <f>'2'!G653</f>
        <v>1182.0681075297041</v>
      </c>
      <c r="C651" s="171">
        <f t="shared" si="21"/>
        <v>1346.944383361576</v>
      </c>
      <c r="D651" s="168">
        <f t="shared" si="20"/>
        <v>1</v>
      </c>
      <c r="E651" s="152">
        <f>SUM($D$2:D652)*D651</f>
        <v>104</v>
      </c>
      <c r="F651" s="148"/>
    </row>
    <row r="652" spans="1:6" x14ac:dyDescent="0.25">
      <c r="A652" s="149">
        <f>'2'!F654</f>
        <v>1326.5898440000001</v>
      </c>
      <c r="B652" s="150">
        <f>'2'!G654</f>
        <v>1171.6372676181525</v>
      </c>
      <c r="C652" s="171">
        <f t="shared" si="21"/>
        <v>1333.7631540859427</v>
      </c>
      <c r="D652" s="168">
        <f t="shared" si="20"/>
        <v>1</v>
      </c>
      <c r="E652" s="152">
        <f>SUM($D$2:D653)*D652</f>
        <v>105</v>
      </c>
      <c r="F652" s="148"/>
    </row>
    <row r="653" spans="1:6" x14ac:dyDescent="0.25">
      <c r="A653" s="149">
        <f>'2'!F655</f>
        <v>1325.4453129999999</v>
      </c>
      <c r="B653" s="150">
        <f>'2'!G655</f>
        <v>1159.0346916136662</v>
      </c>
      <c r="C653" s="171">
        <f t="shared" si="21"/>
        <v>1321.9987977508529</v>
      </c>
      <c r="D653" s="168">
        <f t="shared" si="20"/>
        <v>1</v>
      </c>
      <c r="E653" s="152">
        <f>SUM($D$2:D654)*D653</f>
        <v>106</v>
      </c>
      <c r="F653" s="148"/>
    </row>
    <row r="654" spans="1:6" x14ac:dyDescent="0.25">
      <c r="A654" s="149">
        <f>'2'!F656</f>
        <v>1324.3007809999999</v>
      </c>
      <c r="B654" s="150">
        <f>'2'!G656</f>
        <v>1151.0777346895252</v>
      </c>
      <c r="C654" s="171">
        <f t="shared" si="21"/>
        <v>1311.8412213121105</v>
      </c>
      <c r="D654" s="168">
        <f t="shared" si="20"/>
        <v>1</v>
      </c>
      <c r="E654" s="152">
        <f>SUM($D$2:D655)*D654</f>
        <v>107</v>
      </c>
      <c r="F654" s="148"/>
    </row>
    <row r="655" spans="1:6" x14ac:dyDescent="0.25">
      <c r="A655" s="149">
        <f>'2'!F657</f>
        <v>1323.15625</v>
      </c>
      <c r="B655" s="150">
        <f>'2'!G657</f>
        <v>1141.2869479834781</v>
      </c>
      <c r="C655" s="171">
        <f t="shared" si="21"/>
        <v>1301.1128159534026</v>
      </c>
      <c r="D655" s="168">
        <f t="shared" si="20"/>
        <v>1</v>
      </c>
      <c r="E655" s="152">
        <f>SUM($D$2:D656)*D655</f>
        <v>108</v>
      </c>
      <c r="F655" s="148"/>
    </row>
    <row r="656" spans="1:6" x14ac:dyDescent="0.25">
      <c r="A656" s="149">
        <f>'2'!F658</f>
        <v>1322.0117190000001</v>
      </c>
      <c r="B656" s="150">
        <f>'2'!G658</f>
        <v>1132.3304830052828</v>
      </c>
      <c r="C656" s="171">
        <f t="shared" si="21"/>
        <v>1291.2565353123789</v>
      </c>
      <c r="D656" s="168">
        <f t="shared" si="20"/>
        <v>1</v>
      </c>
      <c r="E656" s="152">
        <f>SUM($D$2:D657)*D656</f>
        <v>109</v>
      </c>
      <c r="F656" s="148"/>
    </row>
    <row r="657" spans="1:6" x14ac:dyDescent="0.25">
      <c r="A657" s="149">
        <f>'2'!F659</f>
        <v>1320.8652340000001</v>
      </c>
      <c r="B657" s="150">
        <f>'2'!G659</f>
        <v>1120.2180201367498</v>
      </c>
      <c r="C657" s="171">
        <f t="shared" si="21"/>
        <v>1274.9892864649921</v>
      </c>
      <c r="D657" s="168">
        <f t="shared" si="20"/>
        <v>1</v>
      </c>
      <c r="E657" s="152">
        <f>SUM($D$2:D658)*D657</f>
        <v>110</v>
      </c>
      <c r="F657" s="148"/>
    </row>
    <row r="658" spans="1:6" x14ac:dyDescent="0.25">
      <c r="A658" s="149">
        <f>'2'!F660</f>
        <v>1319.720703</v>
      </c>
      <c r="B658" s="150">
        <f>'2'!G660</f>
        <v>1107.7500933784511</v>
      </c>
      <c r="C658" s="171">
        <f t="shared" si="21"/>
        <v>1264.1679897355555</v>
      </c>
      <c r="D658" s="168">
        <f t="shared" si="20"/>
        <v>1</v>
      </c>
      <c r="E658" s="152">
        <f>SUM($D$2:D659)*D658</f>
        <v>111</v>
      </c>
      <c r="F658" s="148"/>
    </row>
    <row r="659" spans="1:6" x14ac:dyDescent="0.25">
      <c r="A659" s="149">
        <f>'2'!F661</f>
        <v>1318.5742190000001</v>
      </c>
      <c r="B659" s="150">
        <f>'2'!G661</f>
        <v>1097.5453834632588</v>
      </c>
      <c r="C659" s="171">
        <f t="shared" si="21"/>
        <v>1248.9929395940298</v>
      </c>
      <c r="D659" s="168">
        <f t="shared" si="20"/>
        <v>1</v>
      </c>
      <c r="E659" s="152">
        <f>SUM($D$2:D660)*D659</f>
        <v>112</v>
      </c>
      <c r="F659" s="148"/>
    </row>
    <row r="660" spans="1:6" x14ac:dyDescent="0.25">
      <c r="A660" s="149">
        <f>'2'!F662</f>
        <v>1317.4296879999999</v>
      </c>
      <c r="B660" s="150">
        <f>'2'!G662</f>
        <v>1084.9956566551377</v>
      </c>
      <c r="C660" s="171">
        <f t="shared" si="21"/>
        <v>1238.2037922159891</v>
      </c>
      <c r="D660" s="168">
        <f t="shared" si="20"/>
        <v>1</v>
      </c>
      <c r="E660" s="152">
        <f>SUM($D$2:D661)*D660</f>
        <v>113</v>
      </c>
      <c r="F660" s="148"/>
    </row>
    <row r="661" spans="1:6" x14ac:dyDescent="0.25">
      <c r="A661" s="149">
        <f>'2'!F663</f>
        <v>1316.283203</v>
      </c>
      <c r="B661" s="150">
        <f>'2'!G663</f>
        <v>1075.0043297659777</v>
      </c>
      <c r="C661" s="171">
        <f t="shared" si="21"/>
        <v>1224.8345752808382</v>
      </c>
      <c r="D661" s="168">
        <f t="shared" si="20"/>
        <v>1</v>
      </c>
      <c r="E661" s="152">
        <f>SUM($D$2:D662)*D661</f>
        <v>114</v>
      </c>
      <c r="F661" s="148"/>
    </row>
    <row r="662" spans="1:6" x14ac:dyDescent="0.25">
      <c r="A662" s="149">
        <f>'2'!F664</f>
        <v>1315.1367190000001</v>
      </c>
      <c r="B662" s="150">
        <f>'2'!G664</f>
        <v>1061.6754237778553</v>
      </c>
      <c r="C662" s="171">
        <f t="shared" si="21"/>
        <v>1207.5481825609206</v>
      </c>
      <c r="D662" s="168">
        <f t="shared" si="20"/>
        <v>1</v>
      </c>
      <c r="E662" s="152">
        <f>SUM($D$2:D663)*D662</f>
        <v>115</v>
      </c>
      <c r="F662" s="148"/>
    </row>
    <row r="663" spans="1:6" x14ac:dyDescent="0.25">
      <c r="A663" s="149">
        <f>'2'!F665</f>
        <v>1313.9902340000001</v>
      </c>
      <c r="B663" s="150">
        <f>'2'!G665</f>
        <v>1044.8470035734613</v>
      </c>
      <c r="C663" s="171">
        <f t="shared" si="21"/>
        <v>1190.6165534545771</v>
      </c>
      <c r="D663" s="168">
        <f t="shared" si="20"/>
        <v>1</v>
      </c>
      <c r="E663" s="152">
        <f>SUM($D$2:D664)*D663</f>
        <v>116</v>
      </c>
      <c r="F663" s="148"/>
    </row>
    <row r="664" spans="1:6" x14ac:dyDescent="0.25">
      <c r="A664" s="149">
        <f>'2'!F666</f>
        <v>1312.841797</v>
      </c>
      <c r="B664" s="150">
        <f>'2'!G666</f>
        <v>1028.6085772803722</v>
      </c>
      <c r="C664" s="171">
        <f t="shared" si="21"/>
        <v>1171.2435256772362</v>
      </c>
      <c r="D664" s="168">
        <f t="shared" si="20"/>
        <v>1</v>
      </c>
      <c r="E664" s="152">
        <f>SUM($D$2:D665)*D664</f>
        <v>117</v>
      </c>
      <c r="F664" s="148"/>
    </row>
    <row r="665" spans="1:6" x14ac:dyDescent="0.25">
      <c r="A665" s="149">
        <f>'2'!F667</f>
        <v>1311.6953129999999</v>
      </c>
      <c r="B665" s="150">
        <f>'2'!G667</f>
        <v>1014.5835225258764</v>
      </c>
      <c r="C665" s="171">
        <f t="shared" si="21"/>
        <v>1156.9607560455916</v>
      </c>
      <c r="D665" s="168">
        <f t="shared" si="20"/>
        <v>1</v>
      </c>
      <c r="E665" s="152">
        <f>SUM($D$2:D666)*D665</f>
        <v>118</v>
      </c>
      <c r="F665" s="148"/>
    </row>
    <row r="666" spans="1:6" x14ac:dyDescent="0.25">
      <c r="A666" s="149">
        <f>'2'!F668</f>
        <v>1310.548828</v>
      </c>
      <c r="B666" s="150">
        <f>'2'!G668</f>
        <v>1003.6910402387607</v>
      </c>
      <c r="C666" s="171">
        <f t="shared" si="21"/>
        <v>1144.6216916019926</v>
      </c>
      <c r="D666" s="168">
        <f t="shared" si="20"/>
        <v>1</v>
      </c>
      <c r="E666" s="152">
        <f>SUM($D$2:D667)*D666</f>
        <v>118</v>
      </c>
      <c r="F666" s="148"/>
    </row>
    <row r="667" spans="1:6" x14ac:dyDescent="0.25">
      <c r="A667" s="149">
        <f>'2'!F669</f>
        <v>1309.4003909999999</v>
      </c>
      <c r="B667" s="150">
        <f>'2'!G669</f>
        <v>989.66461027046978</v>
      </c>
      <c r="C667" s="171">
        <f t="shared" si="21"/>
        <v>1128.937948841281</v>
      </c>
      <c r="D667" s="168">
        <f t="shared" si="20"/>
        <v>0</v>
      </c>
      <c r="E667" s="152">
        <f>SUM($D$2:D668)*D667</f>
        <v>0</v>
      </c>
      <c r="F667" s="148"/>
    </row>
    <row r="668" spans="1:6" x14ac:dyDescent="0.25">
      <c r="A668" s="149">
        <f>'2'!F670</f>
        <v>1308.251953</v>
      </c>
      <c r="B668" s="150">
        <f>'2'!G670</f>
        <v>976.3761317484084</v>
      </c>
      <c r="C668" s="171">
        <f t="shared" si="21"/>
        <v>1113.2662073170368</v>
      </c>
      <c r="D668" s="168">
        <f t="shared" si="20"/>
        <v>0</v>
      </c>
      <c r="E668" s="152">
        <f>SUM($D$2:D669)*D668</f>
        <v>0</v>
      </c>
      <c r="F668" s="148"/>
    </row>
    <row r="669" spans="1:6" x14ac:dyDescent="0.25">
      <c r="A669" s="149">
        <f>'2'!F671</f>
        <v>1307.1054690000001</v>
      </c>
      <c r="B669" s="150">
        <f>'2'!G671</f>
        <v>965.6766266279144</v>
      </c>
      <c r="C669" s="171">
        <f t="shared" si="21"/>
        <v>1101.3981009361264</v>
      </c>
      <c r="D669" s="168">
        <f t="shared" si="20"/>
        <v>0</v>
      </c>
      <c r="E669" s="152">
        <f>SUM($D$2:D670)*D669</f>
        <v>0</v>
      </c>
      <c r="F669" s="148"/>
    </row>
    <row r="670" spans="1:6" x14ac:dyDescent="0.25">
      <c r="A670" s="149">
        <f>'2'!F672</f>
        <v>1305.9570309999999</v>
      </c>
      <c r="B670" s="150">
        <f>'2'!G672</f>
        <v>952.40358481748217</v>
      </c>
      <c r="C670" s="171">
        <f t="shared" si="21"/>
        <v>1088.557022126867</v>
      </c>
      <c r="D670" s="168">
        <f t="shared" si="20"/>
        <v>0</v>
      </c>
      <c r="E670" s="152">
        <f>SUM($D$2:D671)*D670</f>
        <v>0</v>
      </c>
      <c r="F670" s="148"/>
    </row>
    <row r="671" spans="1:6" x14ac:dyDescent="0.25">
      <c r="A671" s="149">
        <f>'2'!F673</f>
        <v>1304.8085940000001</v>
      </c>
      <c r="B671" s="150">
        <f>'2'!G673</f>
        <v>943.31559198895548</v>
      </c>
      <c r="C671" s="171">
        <f t="shared" si="21"/>
        <v>1075.5466692690807</v>
      </c>
      <c r="D671" s="168">
        <f t="shared" si="20"/>
        <v>0</v>
      </c>
      <c r="E671" s="152">
        <f>SUM($D$2:D672)*D671</f>
        <v>0</v>
      </c>
      <c r="F671" s="148"/>
    </row>
    <row r="672" spans="1:6" x14ac:dyDescent="0.25">
      <c r="A672" s="149">
        <f>'2'!F674</f>
        <v>1303.6601559999999</v>
      </c>
      <c r="B672" s="150">
        <f>'2'!G674</f>
        <v>929.74445873894149</v>
      </c>
      <c r="C672" s="171">
        <f t="shared" si="21"/>
        <v>1062.8349463226984</v>
      </c>
      <c r="D672" s="168">
        <f t="shared" si="20"/>
        <v>0</v>
      </c>
      <c r="E672" s="152">
        <f>SUM($D$2:D673)*D672</f>
        <v>0</v>
      </c>
      <c r="F672" s="148"/>
    </row>
    <row r="673" spans="1:6" x14ac:dyDescent="0.25">
      <c r="A673" s="149">
        <f>'2'!F675</f>
        <v>1302.5097659999999</v>
      </c>
      <c r="B673" s="150">
        <f>'2'!G675</f>
        <v>918.03750446081483</v>
      </c>
      <c r="C673" s="171">
        <f t="shared" si="21"/>
        <v>1047.8374702924798</v>
      </c>
      <c r="D673" s="168">
        <f t="shared" si="20"/>
        <v>0</v>
      </c>
      <c r="E673" s="152">
        <f>SUM($D$2:D674)*D673</f>
        <v>0</v>
      </c>
      <c r="F673" s="148"/>
    </row>
    <row r="674" spans="1:6" x14ac:dyDescent="0.25">
      <c r="A674" s="149">
        <f>'2'!F676</f>
        <v>1301.361328</v>
      </c>
      <c r="B674" s="150">
        <f>'2'!G676</f>
        <v>906.76709150785337</v>
      </c>
      <c r="C674" s="171">
        <f t="shared" si="21"/>
        <v>1038.0977622425658</v>
      </c>
      <c r="D674" s="168">
        <f t="shared" si="20"/>
        <v>0</v>
      </c>
      <c r="E674" s="152">
        <f>SUM($D$2:D675)*D674</f>
        <v>0</v>
      </c>
      <c r="F674" s="148"/>
    </row>
    <row r="675" spans="1:6" x14ac:dyDescent="0.25">
      <c r="A675" s="149">
        <f>'2'!F677</f>
        <v>1300.2109379999999</v>
      </c>
      <c r="B675" s="150">
        <f>'2'!G677</f>
        <v>898.00826683592834</v>
      </c>
      <c r="C675" s="171">
        <f t="shared" si="21"/>
        <v>1027.4539363622068</v>
      </c>
      <c r="D675" s="168">
        <f t="shared" si="20"/>
        <v>0</v>
      </c>
      <c r="E675" s="152">
        <f>SUM($D$2:D676)*D675</f>
        <v>0</v>
      </c>
      <c r="F675" s="148"/>
    </row>
    <row r="676" spans="1:6" x14ac:dyDescent="0.25">
      <c r="A676" s="149">
        <f>'2'!F678</f>
        <v>1299.0625</v>
      </c>
      <c r="B676" s="150">
        <f>'2'!G678</f>
        <v>891.29848957975776</v>
      </c>
      <c r="C676" s="171">
        <f t="shared" si="21"/>
        <v>1019.2866527866745</v>
      </c>
      <c r="D676" s="168">
        <f t="shared" si="20"/>
        <v>0</v>
      </c>
      <c r="E676" s="152">
        <f>SUM($D$2:D677)*D676</f>
        <v>0</v>
      </c>
      <c r="F676" s="148"/>
    </row>
    <row r="677" spans="1:6" x14ac:dyDescent="0.25">
      <c r="A677" s="149">
        <f>'2'!F679</f>
        <v>1297.9121090000001</v>
      </c>
      <c r="B677" s="150">
        <f>'2'!G679</f>
        <v>880.77144627120686</v>
      </c>
      <c r="C677" s="171">
        <f t="shared" si="21"/>
        <v>1007.6845999810868</v>
      </c>
      <c r="D677" s="168">
        <f t="shared" si="20"/>
        <v>0</v>
      </c>
      <c r="E677" s="152">
        <f>SUM($D$2:D678)*D677</f>
        <v>0</v>
      </c>
      <c r="F677" s="148"/>
    </row>
    <row r="678" spans="1:6" x14ac:dyDescent="0.25">
      <c r="A678" s="149">
        <f>'2'!F680</f>
        <v>1296.7617190000001</v>
      </c>
      <c r="B678" s="150">
        <f>'2'!G680</f>
        <v>871.1293873262216</v>
      </c>
      <c r="C678" s="171">
        <f t="shared" si="21"/>
        <v>998.67028253694343</v>
      </c>
      <c r="D678" s="168">
        <f t="shared" si="20"/>
        <v>0</v>
      </c>
      <c r="E678" s="152">
        <f>SUM($D$2:D679)*D678</f>
        <v>0</v>
      </c>
      <c r="F678" s="148"/>
    </row>
    <row r="679" spans="1:6" x14ac:dyDescent="0.25">
      <c r="A679" s="149">
        <f>'2'!F681</f>
        <v>1295.611328</v>
      </c>
      <c r="B679" s="150">
        <f>'2'!G681</f>
        <v>865.0981779743297</v>
      </c>
      <c r="C679" s="171">
        <f t="shared" si="21"/>
        <v>990.8736152615154</v>
      </c>
      <c r="D679" s="168">
        <f t="shared" si="20"/>
        <v>0</v>
      </c>
      <c r="E679" s="152">
        <f>SUM($D$2:D680)*D679</f>
        <v>0</v>
      </c>
      <c r="F679" s="148"/>
    </row>
    <row r="680" spans="1:6" x14ac:dyDescent="0.25">
      <c r="A680" s="149">
        <f>'2'!F682</f>
        <v>1294.4609379999999</v>
      </c>
      <c r="B680" s="150">
        <f>'2'!G682</f>
        <v>857.57607208261061</v>
      </c>
      <c r="C680" s="171">
        <f t="shared" si="21"/>
        <v>985.38072309464997</v>
      </c>
      <c r="D680" s="168">
        <f t="shared" si="20"/>
        <v>0</v>
      </c>
      <c r="E680" s="152">
        <f>SUM($D$2:D681)*D680</f>
        <v>0</v>
      </c>
      <c r="F680" s="148"/>
    </row>
    <row r="681" spans="1:6" x14ac:dyDescent="0.25">
      <c r="A681" s="149">
        <f>'2'!F683</f>
        <v>1293.310547</v>
      </c>
      <c r="B681" s="150">
        <f>'2'!G683</f>
        <v>855.54707143074427</v>
      </c>
      <c r="C681" s="171">
        <f t="shared" si="21"/>
        <v>981.72309920452153</v>
      </c>
      <c r="D681" s="168">
        <f t="shared" si="20"/>
        <v>0</v>
      </c>
      <c r="E681" s="152">
        <f>SUM($D$2:D682)*D681</f>
        <v>0</v>
      </c>
      <c r="F681" s="148"/>
    </row>
    <row r="682" spans="1:6" x14ac:dyDescent="0.25">
      <c r="A682" s="149">
        <f>'2'!F684</f>
        <v>1292.1601559999999</v>
      </c>
      <c r="B682" s="150">
        <f>'2'!G684</f>
        <v>851.21714908977992</v>
      </c>
      <c r="C682" s="171">
        <f t="shared" si="21"/>
        <v>977.98285365420884</v>
      </c>
      <c r="D682" s="168">
        <f t="shared" si="20"/>
        <v>0</v>
      </c>
      <c r="E682" s="152">
        <f>SUM($D$2:D683)*D682</f>
        <v>0</v>
      </c>
      <c r="F682" s="148"/>
    </row>
    <row r="683" spans="1:6" x14ac:dyDescent="0.25">
      <c r="A683" s="149">
        <f>'2'!F685</f>
        <v>1291.0078129999999</v>
      </c>
      <c r="B683" s="150">
        <f>'2'!G685</f>
        <v>846.16436605671981</v>
      </c>
      <c r="C683" s="171">
        <f t="shared" si="21"/>
        <v>973.22204563884554</v>
      </c>
      <c r="D683" s="168">
        <f t="shared" si="20"/>
        <v>0</v>
      </c>
      <c r="E683" s="152">
        <f>SUM($D$2:D684)*D683</f>
        <v>0</v>
      </c>
      <c r="F683" s="148"/>
    </row>
    <row r="684" spans="1:6" x14ac:dyDescent="0.25">
      <c r="A684" s="149">
        <f>'2'!F686</f>
        <v>1289.857422</v>
      </c>
      <c r="B684" s="150">
        <f>'2'!G686</f>
        <v>845.82043848179012</v>
      </c>
      <c r="C684" s="171">
        <f t="shared" si="21"/>
        <v>973.22547331189742</v>
      </c>
      <c r="D684" s="168">
        <f t="shared" si="20"/>
        <v>0</v>
      </c>
      <c r="E684" s="152">
        <f>SUM($D$2:D685)*D684</f>
        <v>0</v>
      </c>
      <c r="F684" s="148"/>
    </row>
    <row r="685" spans="1:6" x14ac:dyDescent="0.25">
      <c r="A685" s="149">
        <f>'2'!F687</f>
        <v>1288.705078</v>
      </c>
      <c r="B685" s="150">
        <f>'2'!G687</f>
        <v>843.30272840557336</v>
      </c>
      <c r="C685" s="171">
        <f t="shared" si="21"/>
        <v>969.16858921257665</v>
      </c>
      <c r="D685" s="168">
        <f t="shared" si="20"/>
        <v>0</v>
      </c>
      <c r="E685" s="152">
        <f>SUM($D$2:D686)*D685</f>
        <v>0</v>
      </c>
      <c r="F685" s="148"/>
    </row>
    <row r="686" spans="1:6" x14ac:dyDescent="0.25">
      <c r="A686" s="149">
        <f>'2'!F688</f>
        <v>1287.5527340000001</v>
      </c>
      <c r="B686" s="150">
        <f>'2'!G688</f>
        <v>838.77933947120084</v>
      </c>
      <c r="C686" s="171">
        <f t="shared" si="21"/>
        <v>964.2478963238442</v>
      </c>
      <c r="D686" s="168">
        <f t="shared" si="20"/>
        <v>0</v>
      </c>
      <c r="E686" s="152">
        <f>SUM($D$2:D687)*D686</f>
        <v>0</v>
      </c>
      <c r="F686" s="148"/>
    </row>
    <row r="687" spans="1:6" x14ac:dyDescent="0.25">
      <c r="A687" s="149">
        <f>'2'!F689</f>
        <v>1286.4003909999999</v>
      </c>
      <c r="B687" s="150">
        <f>'2'!G689</f>
        <v>834.76386133563562</v>
      </c>
      <c r="C687" s="171">
        <f t="shared" si="21"/>
        <v>958.68418719097554</v>
      </c>
      <c r="D687" s="168">
        <f t="shared" si="20"/>
        <v>0</v>
      </c>
      <c r="E687" s="152">
        <f>SUM($D$2:D688)*D687</f>
        <v>0</v>
      </c>
      <c r="F687" s="148"/>
    </row>
    <row r="688" spans="1:6" x14ac:dyDescent="0.25">
      <c r="A688" s="149">
        <f>'2'!F690</f>
        <v>1285.248047</v>
      </c>
      <c r="B688" s="150">
        <f>'2'!G690</f>
        <v>829.12155342088568</v>
      </c>
      <c r="C688" s="171">
        <f t="shared" si="21"/>
        <v>954.13597226431034</v>
      </c>
      <c r="D688" s="168">
        <f t="shared" si="20"/>
        <v>0</v>
      </c>
      <c r="E688" s="152">
        <f>SUM($D$2:D689)*D688</f>
        <v>0</v>
      </c>
      <c r="F688" s="148"/>
    </row>
    <row r="689" spans="1:6" x14ac:dyDescent="0.25">
      <c r="A689" s="149">
        <f>'2'!F691</f>
        <v>1284.095703</v>
      </c>
      <c r="B689" s="150">
        <f>'2'!G691</f>
        <v>826.87001205650711</v>
      </c>
      <c r="C689" s="171">
        <f t="shared" si="21"/>
        <v>951.35900044743789</v>
      </c>
      <c r="D689" s="168">
        <f t="shared" si="20"/>
        <v>0</v>
      </c>
      <c r="E689" s="152">
        <f>SUM($D$2:D690)*D689</f>
        <v>0</v>
      </c>
      <c r="F689" s="148"/>
    </row>
    <row r="690" spans="1:6" x14ac:dyDescent="0.25">
      <c r="A690" s="149">
        <f>'2'!F692</f>
        <v>1282.9433590000001</v>
      </c>
      <c r="B690" s="150">
        <f>'2'!G692</f>
        <v>824.30186100840353</v>
      </c>
      <c r="C690" s="171">
        <f t="shared" si="21"/>
        <v>949.13193499792226</v>
      </c>
      <c r="D690" s="168">
        <f t="shared" si="20"/>
        <v>0</v>
      </c>
      <c r="E690" s="152">
        <f>SUM($D$2:D691)*D690</f>
        <v>0</v>
      </c>
      <c r="F690" s="148"/>
    </row>
    <row r="691" spans="1:6" x14ac:dyDescent="0.25">
      <c r="A691" s="149">
        <f>'2'!F693</f>
        <v>1281.7890629999999</v>
      </c>
      <c r="B691" s="150">
        <f>'2'!G693</f>
        <v>820.21901578193797</v>
      </c>
      <c r="C691" s="171">
        <f t="shared" si="21"/>
        <v>941.45060768456085</v>
      </c>
      <c r="D691" s="168">
        <f t="shared" si="20"/>
        <v>0</v>
      </c>
      <c r="E691" s="152">
        <f>SUM($D$2:D692)*D691</f>
        <v>0</v>
      </c>
      <c r="F691" s="148"/>
    </row>
    <row r="692" spans="1:6" x14ac:dyDescent="0.25">
      <c r="A692" s="149">
        <f>'2'!F694</f>
        <v>1280.6367190000001</v>
      </c>
      <c r="B692" s="150">
        <f>'2'!G694</f>
        <v>813.7559217101259</v>
      </c>
      <c r="C692" s="171">
        <f t="shared" si="21"/>
        <v>936.9944417263564</v>
      </c>
      <c r="D692" s="168">
        <f t="shared" si="20"/>
        <v>0</v>
      </c>
      <c r="E692" s="152">
        <f>SUM($D$2:D693)*D692</f>
        <v>0</v>
      </c>
      <c r="F692" s="148"/>
    </row>
    <row r="693" spans="1:6" x14ac:dyDescent="0.25">
      <c r="A693" s="149">
        <f>'2'!F695</f>
        <v>1279.482422</v>
      </c>
      <c r="B693" s="150">
        <f>'2'!G695</f>
        <v>809.73342587775142</v>
      </c>
      <c r="C693" s="171">
        <f t="shared" si="21"/>
        <v>929.13366438254945</v>
      </c>
      <c r="D693" s="168">
        <f t="shared" si="20"/>
        <v>0</v>
      </c>
      <c r="E693" s="152">
        <f>SUM($D$2:D694)*D693</f>
        <v>0</v>
      </c>
      <c r="F693" s="148"/>
    </row>
    <row r="694" spans="1:6" x14ac:dyDescent="0.25">
      <c r="A694" s="149">
        <f>'2'!F696</f>
        <v>1278.328125</v>
      </c>
      <c r="B694" s="150">
        <f>'2'!G696</f>
        <v>800.13589611219652</v>
      </c>
      <c r="C694" s="171">
        <f t="shared" si="21"/>
        <v>918.9776069367864</v>
      </c>
      <c r="D694" s="168">
        <f t="shared" si="20"/>
        <v>0</v>
      </c>
      <c r="E694" s="152">
        <f>SUM($D$2:D695)*D694</f>
        <v>0</v>
      </c>
      <c r="F694" s="148"/>
    </row>
    <row r="695" spans="1:6" x14ac:dyDescent="0.25">
      <c r="A695" s="149">
        <f>'2'!F697</f>
        <v>1277.1757809999999</v>
      </c>
      <c r="B695" s="150">
        <f>'2'!G697</f>
        <v>794.83506210291807</v>
      </c>
      <c r="C695" s="171">
        <f t="shared" si="21"/>
        <v>914.0300164849956</v>
      </c>
      <c r="D695" s="168">
        <f t="shared" si="20"/>
        <v>0</v>
      </c>
      <c r="E695" s="152">
        <f>SUM($D$2:D696)*D695</f>
        <v>0</v>
      </c>
      <c r="F695" s="148"/>
    </row>
    <row r="696" spans="1:6" x14ac:dyDescent="0.25">
      <c r="A696" s="149">
        <f>'2'!F698</f>
        <v>1276.0214840000001</v>
      </c>
      <c r="B696" s="150">
        <f>'2'!G698</f>
        <v>788.86482880062249</v>
      </c>
      <c r="C696" s="171">
        <f t="shared" si="21"/>
        <v>906.67540486312714</v>
      </c>
      <c r="D696" s="168">
        <f t="shared" si="20"/>
        <v>0</v>
      </c>
      <c r="E696" s="152">
        <f>SUM($D$2:D697)*D696</f>
        <v>0</v>
      </c>
      <c r="F696" s="148"/>
    </row>
    <row r="697" spans="1:6" x14ac:dyDescent="0.25">
      <c r="A697" s="149">
        <f>'2'!F699</f>
        <v>1274.8652340000001</v>
      </c>
      <c r="B697" s="150">
        <f>'2'!G699</f>
        <v>779.43857420586778</v>
      </c>
      <c r="C697" s="171">
        <f t="shared" si="21"/>
        <v>895.11795318345753</v>
      </c>
      <c r="D697" s="168">
        <f t="shared" si="20"/>
        <v>0</v>
      </c>
      <c r="E697" s="152">
        <f>SUM($D$2:D698)*D697</f>
        <v>0</v>
      </c>
      <c r="F697" s="148"/>
    </row>
    <row r="698" spans="1:6" x14ac:dyDescent="0.25">
      <c r="A698" s="149">
        <f>'2'!F700</f>
        <v>1273.7109379999999</v>
      </c>
      <c r="B698" s="150">
        <f>'2'!G700</f>
        <v>771.49455418292428</v>
      </c>
      <c r="C698" s="171">
        <f t="shared" si="21"/>
        <v>885.48809980811018</v>
      </c>
      <c r="D698" s="168">
        <f t="shared" si="20"/>
        <v>0</v>
      </c>
      <c r="E698" s="152">
        <f>SUM($D$2:D699)*D698</f>
        <v>0</v>
      </c>
      <c r="F698" s="148"/>
    </row>
    <row r="699" spans="1:6" x14ac:dyDescent="0.25">
      <c r="A699" s="149">
        <f>'2'!F701</f>
        <v>1272.5566409999999</v>
      </c>
      <c r="B699" s="150">
        <f>'2'!G701</f>
        <v>762.75200421249326</v>
      </c>
      <c r="C699" s="171">
        <f t="shared" si="21"/>
        <v>877.59187901621146</v>
      </c>
      <c r="D699" s="168">
        <f t="shared" si="20"/>
        <v>0</v>
      </c>
      <c r="E699" s="152">
        <f>SUM($D$2:D700)*D699</f>
        <v>0</v>
      </c>
      <c r="F699" s="148"/>
    </row>
    <row r="700" spans="1:6" x14ac:dyDescent="0.25">
      <c r="A700" s="149">
        <f>'2'!F702</f>
        <v>1271.4003909999999</v>
      </c>
      <c r="B700" s="150">
        <f>'2'!G702</f>
        <v>755.2447594912237</v>
      </c>
      <c r="C700" s="171">
        <f t="shared" si="21"/>
        <v>867.69833334069006</v>
      </c>
      <c r="D700" s="168">
        <f t="shared" si="20"/>
        <v>0</v>
      </c>
      <c r="E700" s="152">
        <f>SUM($D$2:D701)*D700</f>
        <v>0</v>
      </c>
      <c r="F700" s="148"/>
    </row>
    <row r="701" spans="1:6" x14ac:dyDescent="0.25">
      <c r="A701" s="149">
        <f>'2'!F703</f>
        <v>1270.2460940000001</v>
      </c>
      <c r="B701" s="150">
        <f>'2'!G703</f>
        <v>748.17824748328826</v>
      </c>
      <c r="C701" s="171">
        <f t="shared" si="21"/>
        <v>857.52368570386284</v>
      </c>
      <c r="D701" s="168">
        <f t="shared" si="20"/>
        <v>0</v>
      </c>
      <c r="E701" s="152">
        <f>SUM($D$2:D702)*D701</f>
        <v>0</v>
      </c>
      <c r="F701" s="148"/>
    </row>
    <row r="702" spans="1:6" x14ac:dyDescent="0.25">
      <c r="A702" s="149">
        <f>'2'!F704</f>
        <v>1269.0898440000001</v>
      </c>
      <c r="B702" s="150">
        <f>'2'!G704</f>
        <v>735.10596562609612</v>
      </c>
      <c r="C702" s="171">
        <f t="shared" si="21"/>
        <v>843.64769547958338</v>
      </c>
      <c r="D702" s="168">
        <f t="shared" si="20"/>
        <v>0</v>
      </c>
      <c r="E702" s="152">
        <f>SUM($D$2:D703)*D702</f>
        <v>0</v>
      </c>
      <c r="F702" s="148"/>
    </row>
    <row r="703" spans="1:6" x14ac:dyDescent="0.25">
      <c r="A703" s="149">
        <f>'2'!F705</f>
        <v>1267.9335940000001</v>
      </c>
      <c r="B703" s="150">
        <f>'2'!G705</f>
        <v>724.1765346629129</v>
      </c>
      <c r="C703" s="171">
        <f t="shared" si="21"/>
        <v>832.32066803490056</v>
      </c>
      <c r="D703" s="168">
        <f t="shared" si="20"/>
        <v>0</v>
      </c>
      <c r="E703" s="152">
        <f>SUM($D$2:D704)*D703</f>
        <v>0</v>
      </c>
      <c r="F703" s="148"/>
    </row>
    <row r="704" spans="1:6" x14ac:dyDescent="0.25">
      <c r="A704" s="149">
        <f>'2'!F706</f>
        <v>1266.7773440000001</v>
      </c>
      <c r="B704" s="150">
        <f>'2'!G706</f>
        <v>715.51326950556381</v>
      </c>
      <c r="C704" s="171">
        <f t="shared" si="21"/>
        <v>820.10131921054415</v>
      </c>
      <c r="D704" s="168">
        <f t="shared" si="20"/>
        <v>0</v>
      </c>
      <c r="E704" s="152">
        <f>SUM($D$2:D705)*D704</f>
        <v>0</v>
      </c>
      <c r="F704" s="148"/>
    </row>
    <row r="705" spans="1:6" x14ac:dyDescent="0.25">
      <c r="A705" s="149">
        <f>'2'!F707</f>
        <v>1265.6210940000001</v>
      </c>
      <c r="B705" s="150">
        <f>'2'!G707</f>
        <v>703.0403637234856</v>
      </c>
      <c r="C705" s="171">
        <f t="shared" si="21"/>
        <v>805.85148371845355</v>
      </c>
      <c r="D705" s="168">
        <f t="shared" si="20"/>
        <v>0</v>
      </c>
      <c r="E705" s="152">
        <f>SUM($D$2:D706)*D705</f>
        <v>0</v>
      </c>
      <c r="F705" s="148"/>
    </row>
    <row r="706" spans="1:6" x14ac:dyDescent="0.25">
      <c r="A706" s="149">
        <f>'2'!F708</f>
        <v>1264.4648440000001</v>
      </c>
      <c r="B706" s="150">
        <f>'2'!G708</f>
        <v>690.86490541113665</v>
      </c>
      <c r="C706" s="171">
        <f t="shared" si="21"/>
        <v>792.88417722298925</v>
      </c>
      <c r="D706" s="168">
        <f t="shared" si="20"/>
        <v>0</v>
      </c>
      <c r="E706" s="152">
        <f>SUM($D$2:D707)*D706</f>
        <v>0</v>
      </c>
      <c r="F706" s="148"/>
    </row>
    <row r="707" spans="1:6" x14ac:dyDescent="0.25">
      <c r="A707" s="149">
        <f>'2'!F709</f>
        <v>1263.3085940000001</v>
      </c>
      <c r="B707" s="150">
        <f>'2'!G709</f>
        <v>680.61042816376369</v>
      </c>
      <c r="C707" s="171">
        <f t="shared" si="21"/>
        <v>783.02801392654249</v>
      </c>
      <c r="D707" s="168">
        <f t="shared" ref="D707:D770" si="22">IF(B707&lt;1000.5,0,1)</f>
        <v>0</v>
      </c>
      <c r="E707" s="152">
        <f>SUM($D$2:D708)*D707</f>
        <v>0</v>
      </c>
      <c r="F707" s="148"/>
    </row>
    <row r="708" spans="1:6" x14ac:dyDescent="0.25">
      <c r="A708" s="149">
        <f>'2'!F710</f>
        <v>1262.1503909999999</v>
      </c>
      <c r="B708" s="150">
        <f>'2'!G710</f>
        <v>671.53252765040259</v>
      </c>
      <c r="C708" s="171">
        <f t="shared" ref="C708:C771" si="23">((B708+B709)/2)*(A708-A709)</f>
        <v>771.93163873616913</v>
      </c>
      <c r="D708" s="168">
        <f t="shared" si="22"/>
        <v>0</v>
      </c>
      <c r="E708" s="152">
        <f>SUM($D$2:D709)*D708</f>
        <v>0</v>
      </c>
      <c r="F708" s="148"/>
    </row>
    <row r="709" spans="1:6" x14ac:dyDescent="0.25">
      <c r="A709" s="149">
        <f>'2'!F711</f>
        <v>1260.9941409999999</v>
      </c>
      <c r="B709" s="150">
        <f>'2'!G711</f>
        <v>663.70057719053864</v>
      </c>
      <c r="C709" s="171">
        <f t="shared" si="23"/>
        <v>763.5642746647103</v>
      </c>
      <c r="D709" s="168">
        <f t="shared" si="22"/>
        <v>0</v>
      </c>
      <c r="E709" s="152">
        <f>SUM($D$2:D710)*D709</f>
        <v>0</v>
      </c>
      <c r="F709" s="148"/>
    </row>
    <row r="710" spans="1:6" x14ac:dyDescent="0.25">
      <c r="A710" s="149">
        <f>'2'!F712</f>
        <v>1259.8359379999999</v>
      </c>
      <c r="B710" s="150">
        <f>'2'!G712</f>
        <v>654.83214058818965</v>
      </c>
      <c r="C710" s="171">
        <f t="shared" si="23"/>
        <v>752.87118021368065</v>
      </c>
      <c r="D710" s="168">
        <f t="shared" si="22"/>
        <v>0</v>
      </c>
      <c r="E710" s="152">
        <f>SUM($D$2:D711)*D710</f>
        <v>0</v>
      </c>
      <c r="F710" s="148"/>
    </row>
    <row r="711" spans="1:6" x14ac:dyDescent="0.25">
      <c r="A711" s="149">
        <f>'2'!F713</f>
        <v>1258.6796879999999</v>
      </c>
      <c r="B711" s="150">
        <f>'2'!G713</f>
        <v>647.43152248412287</v>
      </c>
      <c r="C711" s="171">
        <f t="shared" si="23"/>
        <v>747.18702899553102</v>
      </c>
      <c r="D711" s="168">
        <f t="shared" si="22"/>
        <v>0</v>
      </c>
      <c r="E711" s="152">
        <f>SUM($D$2:D712)*D711</f>
        <v>0</v>
      </c>
      <c r="F711" s="148"/>
    </row>
    <row r="712" spans="1:6" x14ac:dyDescent="0.25">
      <c r="A712" s="149">
        <f>'2'!F714</f>
        <v>1257.5214840000001</v>
      </c>
      <c r="B712" s="150">
        <f>'2'!G714</f>
        <v>642.81964051588989</v>
      </c>
      <c r="C712" s="171">
        <f t="shared" si="23"/>
        <v>742.40525613338866</v>
      </c>
      <c r="D712" s="168">
        <f t="shared" si="22"/>
        <v>0</v>
      </c>
      <c r="E712" s="152">
        <f>SUM($D$2:D713)*D712</f>
        <v>0</v>
      </c>
      <c r="F712" s="148"/>
    </row>
    <row r="713" spans="1:6" x14ac:dyDescent="0.25">
      <c r="A713" s="149">
        <f>'2'!F715</f>
        <v>1256.3632809999999</v>
      </c>
      <c r="B713" s="150">
        <f>'2'!G715</f>
        <v>639.17540894136414</v>
      </c>
      <c r="C713" s="171">
        <f t="shared" si="23"/>
        <v>739.71419524403154</v>
      </c>
      <c r="D713" s="168">
        <f t="shared" si="22"/>
        <v>0</v>
      </c>
      <c r="E713" s="152">
        <f>SUM($D$2:D714)*D713</f>
        <v>0</v>
      </c>
      <c r="F713" s="148"/>
    </row>
    <row r="714" spans="1:6" x14ac:dyDescent="0.25">
      <c r="A714" s="149">
        <f>'2'!F716</f>
        <v>1255.205078</v>
      </c>
      <c r="B714" s="150">
        <f>'2'!G716</f>
        <v>638.17268158172828</v>
      </c>
      <c r="C714" s="171">
        <f t="shared" si="23"/>
        <v>739.40137413389698</v>
      </c>
      <c r="D714" s="168">
        <f t="shared" si="22"/>
        <v>0</v>
      </c>
      <c r="E714" s="152">
        <f>SUM($D$2:D715)*D714</f>
        <v>0</v>
      </c>
      <c r="F714" s="148"/>
    </row>
    <row r="715" spans="1:6" x14ac:dyDescent="0.25">
      <c r="A715" s="149">
        <f>'2'!F717</f>
        <v>1254.044922</v>
      </c>
      <c r="B715" s="150">
        <f>'2'!G717</f>
        <v>636.48585422544056</v>
      </c>
      <c r="C715" s="171">
        <f t="shared" si="23"/>
        <v>736.68172921412554</v>
      </c>
      <c r="D715" s="168">
        <f t="shared" si="22"/>
        <v>0</v>
      </c>
      <c r="E715" s="152">
        <f>SUM($D$2:D716)*D715</f>
        <v>0</v>
      </c>
      <c r="F715" s="148"/>
    </row>
    <row r="716" spans="1:6" x14ac:dyDescent="0.25">
      <c r="A716" s="149">
        <f>'2'!F718</f>
        <v>1252.8867190000001</v>
      </c>
      <c r="B716" s="150">
        <f>'2'!G718</f>
        <v>635.62573452739878</v>
      </c>
      <c r="C716" s="171">
        <f t="shared" si="23"/>
        <v>736.61794352742299</v>
      </c>
      <c r="D716" s="168">
        <f t="shared" si="22"/>
        <v>0</v>
      </c>
      <c r="E716" s="152">
        <f>SUM($D$2:D717)*D716</f>
        <v>0</v>
      </c>
      <c r="F716" s="148"/>
    </row>
    <row r="717" spans="1:6" x14ac:dyDescent="0.25">
      <c r="A717" s="149">
        <f>'2'!F719</f>
        <v>1251.7265629999999</v>
      </c>
      <c r="B717" s="150">
        <f>'2'!G719</f>
        <v>634.23442829093301</v>
      </c>
      <c r="C717" s="171">
        <f t="shared" si="23"/>
        <v>734.0660066504887</v>
      </c>
      <c r="D717" s="168">
        <f t="shared" si="22"/>
        <v>0</v>
      </c>
      <c r="E717" s="152">
        <f>SUM($D$2:D718)*D717</f>
        <v>0</v>
      </c>
      <c r="F717" s="148"/>
    </row>
    <row r="718" spans="1:6" x14ac:dyDescent="0.25">
      <c r="A718" s="149">
        <f>'2'!F720</f>
        <v>1250.5683590000001</v>
      </c>
      <c r="B718" s="150">
        <f>'2'!G720</f>
        <v>633.35920227948316</v>
      </c>
      <c r="C718" s="171">
        <f t="shared" si="23"/>
        <v>731.64458903751313</v>
      </c>
      <c r="D718" s="168">
        <f t="shared" si="22"/>
        <v>0</v>
      </c>
      <c r="E718" s="152">
        <f>SUM($D$2:D719)*D718</f>
        <v>0</v>
      </c>
      <c r="F718" s="148"/>
    </row>
    <row r="719" spans="1:6" x14ac:dyDescent="0.25">
      <c r="A719" s="149">
        <f>'2'!F721</f>
        <v>1249.408203</v>
      </c>
      <c r="B719" s="150">
        <f>'2'!G721</f>
        <v>627.92736441917305</v>
      </c>
      <c r="C719" s="171">
        <f t="shared" si="23"/>
        <v>725.22661448608471</v>
      </c>
      <c r="D719" s="168">
        <f t="shared" si="22"/>
        <v>0</v>
      </c>
      <c r="E719" s="152">
        <f>SUM($D$2:D720)*D719</f>
        <v>0</v>
      </c>
      <c r="F719" s="148"/>
    </row>
    <row r="720" spans="1:6" x14ac:dyDescent="0.25">
      <c r="A720" s="149">
        <f>'2'!F722</f>
        <v>1248.248047</v>
      </c>
      <c r="B720" s="150">
        <f>'2'!G722</f>
        <v>622.29521683048245</v>
      </c>
      <c r="C720" s="171">
        <f t="shared" si="23"/>
        <v>716.67061094547921</v>
      </c>
      <c r="D720" s="168">
        <f t="shared" si="22"/>
        <v>0</v>
      </c>
      <c r="E720" s="152">
        <f>SUM($D$2:D721)*D720</f>
        <v>0</v>
      </c>
      <c r="F720" s="148"/>
    </row>
    <row r="721" spans="1:6" x14ac:dyDescent="0.25">
      <c r="A721" s="149">
        <f>'2'!F723</f>
        <v>1247.0878909999999</v>
      </c>
      <c r="B721" s="150">
        <f>'2'!G723</f>
        <v>613.17761776312591</v>
      </c>
      <c r="C721" s="171">
        <f t="shared" si="23"/>
        <v>706.86640329691261</v>
      </c>
      <c r="D721" s="168">
        <f t="shared" si="22"/>
        <v>0</v>
      </c>
      <c r="E721" s="152">
        <f>SUM($D$2:D722)*D721</f>
        <v>0</v>
      </c>
      <c r="F721" s="148"/>
    </row>
    <row r="722" spans="1:6" x14ac:dyDescent="0.25">
      <c r="A722" s="149">
        <f>'2'!F724</f>
        <v>1245.9277340000001</v>
      </c>
      <c r="B722" s="150">
        <f>'2'!G724</f>
        <v>605.39263315469816</v>
      </c>
      <c r="C722" s="171">
        <f t="shared" si="23"/>
        <v>699.18638308562959</v>
      </c>
      <c r="D722" s="168">
        <f t="shared" si="22"/>
        <v>0</v>
      </c>
      <c r="E722" s="152">
        <f>SUM($D$2:D723)*D722</f>
        <v>0</v>
      </c>
      <c r="F722" s="148"/>
    </row>
    <row r="723" spans="1:6" x14ac:dyDescent="0.25">
      <c r="A723" s="149">
        <f>'2'!F725</f>
        <v>1244.767578</v>
      </c>
      <c r="B723" s="150">
        <f>'2'!G725</f>
        <v>599.93903445818069</v>
      </c>
      <c r="C723" s="171">
        <f t="shared" si="23"/>
        <v>690.45012791763384</v>
      </c>
      <c r="D723" s="168">
        <f t="shared" si="22"/>
        <v>0</v>
      </c>
      <c r="E723" s="152">
        <f>SUM($D$2:D724)*D723</f>
        <v>0</v>
      </c>
      <c r="F723" s="148"/>
    </row>
    <row r="724" spans="1:6" x14ac:dyDescent="0.25">
      <c r="A724" s="149">
        <f>'2'!F726</f>
        <v>1243.607422</v>
      </c>
      <c r="B724" s="150">
        <f>'2'!G726</f>
        <v>590.33214961996771</v>
      </c>
      <c r="C724" s="171">
        <f t="shared" si="23"/>
        <v>679.80632271870616</v>
      </c>
      <c r="D724" s="168">
        <f t="shared" si="22"/>
        <v>0</v>
      </c>
      <c r="E724" s="152">
        <f>SUM($D$2:D725)*D724</f>
        <v>0</v>
      </c>
      <c r="F724" s="148"/>
    </row>
    <row r="725" spans="1:6" x14ac:dyDescent="0.25">
      <c r="A725" s="149">
        <f>'2'!F727</f>
        <v>1242.4453129999999</v>
      </c>
      <c r="B725" s="150">
        <f>'2'!G727</f>
        <v>579.62062196797694</v>
      </c>
      <c r="C725" s="171">
        <f t="shared" si="23"/>
        <v>665.94798241656474</v>
      </c>
      <c r="D725" s="168">
        <f t="shared" si="22"/>
        <v>0</v>
      </c>
      <c r="E725" s="152">
        <f>SUM($D$2:D726)*D725</f>
        <v>0</v>
      </c>
      <c r="F725" s="148"/>
    </row>
    <row r="726" spans="1:6" x14ac:dyDescent="0.25">
      <c r="A726" s="149">
        <f>'2'!F728</f>
        <v>1241.2851559999999</v>
      </c>
      <c r="B726" s="150">
        <f>'2'!G728</f>
        <v>568.41017458205806</v>
      </c>
      <c r="C726" s="171">
        <f t="shared" si="23"/>
        <v>656.37899351122314</v>
      </c>
      <c r="D726" s="168">
        <f t="shared" si="22"/>
        <v>0</v>
      </c>
      <c r="E726" s="152">
        <f>SUM($D$2:D727)*D726</f>
        <v>0</v>
      </c>
      <c r="F726" s="148"/>
    </row>
    <row r="727" spans="1:6" x14ac:dyDescent="0.25">
      <c r="A727" s="149">
        <f>'2'!F729</f>
        <v>1240.123047</v>
      </c>
      <c r="B727" s="150">
        <f>'2'!G729</f>
        <v>561.22395356133438</v>
      </c>
      <c r="C727" s="171">
        <f t="shared" si="23"/>
        <v>647.79355047382944</v>
      </c>
      <c r="D727" s="168">
        <f t="shared" si="22"/>
        <v>0</v>
      </c>
      <c r="E727" s="152">
        <f>SUM($D$2:D728)*D727</f>
        <v>0</v>
      </c>
      <c r="F727" s="148"/>
    </row>
    <row r="728" spans="1:6" x14ac:dyDescent="0.25">
      <c r="A728" s="149">
        <f>'2'!F730</f>
        <v>1238.9609379999999</v>
      </c>
      <c r="B728" s="150">
        <f>'2'!G730</f>
        <v>553.63455019997105</v>
      </c>
      <c r="C728" s="171">
        <f t="shared" si="23"/>
        <v>637.90491238093136</v>
      </c>
      <c r="D728" s="168">
        <f t="shared" si="22"/>
        <v>0</v>
      </c>
      <c r="E728" s="152">
        <f>SUM($D$2:D729)*D728</f>
        <v>0</v>
      </c>
      <c r="F728" s="148"/>
    </row>
    <row r="729" spans="1:6" x14ac:dyDescent="0.25">
      <c r="A729" s="149">
        <f>'2'!F731</f>
        <v>1237.798828</v>
      </c>
      <c r="B729" s="150">
        <f>'2'!G731</f>
        <v>544.20457411862174</v>
      </c>
      <c r="C729" s="171">
        <f t="shared" si="23"/>
        <v>628.59051869130633</v>
      </c>
      <c r="D729" s="168">
        <f t="shared" si="22"/>
        <v>0</v>
      </c>
      <c r="E729" s="152">
        <f>SUM($D$2:D730)*D729</f>
        <v>0</v>
      </c>
      <c r="F729" s="148"/>
    </row>
    <row r="730" spans="1:6" x14ac:dyDescent="0.25">
      <c r="A730" s="149">
        <f>'2'!F732</f>
        <v>1236.6367190000001</v>
      </c>
      <c r="B730" s="150">
        <f>'2'!G732</f>
        <v>537.60533991074203</v>
      </c>
      <c r="C730" s="171">
        <f t="shared" si="23"/>
        <v>622.37749712922596</v>
      </c>
      <c r="D730" s="168">
        <f t="shared" si="22"/>
        <v>0</v>
      </c>
      <c r="E730" s="152">
        <f>SUM($D$2:D731)*D730</f>
        <v>0</v>
      </c>
      <c r="F730" s="148"/>
    </row>
    <row r="731" spans="1:6" x14ac:dyDescent="0.25">
      <c r="A731" s="149">
        <f>'2'!F733</f>
        <v>1235.4746090000001</v>
      </c>
      <c r="B731" s="150">
        <f>'2'!G733</f>
        <v>533.51098664910933</v>
      </c>
      <c r="C731" s="171">
        <f t="shared" si="23"/>
        <v>615.86030598573814</v>
      </c>
      <c r="D731" s="168">
        <f t="shared" si="22"/>
        <v>0</v>
      </c>
      <c r="E731" s="152">
        <f>SUM($D$2:D732)*D731</f>
        <v>0</v>
      </c>
      <c r="F731" s="148"/>
    </row>
    <row r="732" spans="1:6" x14ac:dyDescent="0.25">
      <c r="A732" s="149">
        <f>'2'!F734</f>
        <v>1234.3125</v>
      </c>
      <c r="B732" s="150">
        <f>'2'!G734</f>
        <v>526.39011726745105</v>
      </c>
      <c r="C732" s="171">
        <f t="shared" si="23"/>
        <v>607.05414947264092</v>
      </c>
      <c r="D732" s="168">
        <f t="shared" si="22"/>
        <v>0</v>
      </c>
      <c r="E732" s="152">
        <f>SUM($D$2:D733)*D732</f>
        <v>0</v>
      </c>
      <c r="F732" s="148"/>
    </row>
    <row r="733" spans="1:6" x14ac:dyDescent="0.25">
      <c r="A733" s="149">
        <f>'2'!F735</f>
        <v>1233.1503909999999</v>
      </c>
      <c r="B733" s="150">
        <f>'2'!G735</f>
        <v>518.35551239824883</v>
      </c>
      <c r="C733" s="171">
        <f t="shared" si="23"/>
        <v>600.8034476428536</v>
      </c>
      <c r="D733" s="168">
        <f t="shared" si="22"/>
        <v>0</v>
      </c>
      <c r="E733" s="152">
        <f>SUM($D$2:D734)*D733</f>
        <v>0</v>
      </c>
      <c r="F733" s="148"/>
    </row>
    <row r="734" spans="1:6" x14ac:dyDescent="0.25">
      <c r="A734" s="149">
        <f>'2'!F736</f>
        <v>1231.986328</v>
      </c>
      <c r="B734" s="150">
        <f>'2'!G736</f>
        <v>513.89694755088374</v>
      </c>
      <c r="C734" s="171">
        <f t="shared" si="23"/>
        <v>593.08493873902694</v>
      </c>
      <c r="D734" s="168">
        <f t="shared" si="22"/>
        <v>0</v>
      </c>
      <c r="E734" s="152">
        <f>SUM($D$2:D735)*D734</f>
        <v>0</v>
      </c>
      <c r="F734" s="148"/>
    </row>
    <row r="735" spans="1:6" x14ac:dyDescent="0.25">
      <c r="A735" s="149">
        <f>'2'!F737</f>
        <v>1230.8222659999999</v>
      </c>
      <c r="B735" s="150">
        <f>'2'!G737</f>
        <v>505.09506273550528</v>
      </c>
      <c r="C735" s="171">
        <f t="shared" si="23"/>
        <v>581.16895982544747</v>
      </c>
      <c r="D735" s="168">
        <f t="shared" si="22"/>
        <v>0</v>
      </c>
      <c r="E735" s="152">
        <f>SUM($D$2:D736)*D735</f>
        <v>0</v>
      </c>
      <c r="F735" s="148"/>
    </row>
    <row r="736" spans="1:6" x14ac:dyDescent="0.25">
      <c r="A736" s="149">
        <f>'2'!F738</f>
        <v>1229.6601559999999</v>
      </c>
      <c r="B736" s="150">
        <f>'2'!G738</f>
        <v>495.10106297626953</v>
      </c>
      <c r="C736" s="171">
        <f t="shared" si="23"/>
        <v>573.32507459210854</v>
      </c>
      <c r="D736" s="168">
        <f t="shared" si="22"/>
        <v>0</v>
      </c>
      <c r="E736" s="152">
        <f>SUM($D$2:D737)*D736</f>
        <v>0</v>
      </c>
      <c r="F736" s="148"/>
    </row>
    <row r="737" spans="1:6" x14ac:dyDescent="0.25">
      <c r="A737" s="149">
        <f>'2'!F739</f>
        <v>1228.4960940000001</v>
      </c>
      <c r="B737" s="150">
        <f>'2'!G739</f>
        <v>489.94109902574036</v>
      </c>
      <c r="C737" s="171">
        <f t="shared" si="23"/>
        <v>565.38177757866777</v>
      </c>
      <c r="D737" s="168">
        <f t="shared" si="22"/>
        <v>0</v>
      </c>
      <c r="E737" s="152">
        <f>SUM($D$2:D738)*D737</f>
        <v>0</v>
      </c>
      <c r="F737" s="148"/>
    </row>
    <row r="738" spans="1:6" x14ac:dyDescent="0.25">
      <c r="A738" s="149">
        <f>'2'!F740</f>
        <v>1227.3320309999999</v>
      </c>
      <c r="B738" s="150">
        <f>'2'!G740</f>
        <v>481.4526787656431</v>
      </c>
      <c r="C738" s="171">
        <f t="shared" si="23"/>
        <v>554.61449991794723</v>
      </c>
      <c r="D738" s="168">
        <f t="shared" si="22"/>
        <v>0</v>
      </c>
      <c r="E738" s="152">
        <f>SUM($D$2:D739)*D738</f>
        <v>0</v>
      </c>
      <c r="F738" s="148"/>
    </row>
    <row r="739" spans="1:6" x14ac:dyDescent="0.25">
      <c r="A739" s="149">
        <f>'2'!F741</f>
        <v>1226.1679690000001</v>
      </c>
      <c r="B739" s="150">
        <f>'2'!G741</f>
        <v>471.44244180014783</v>
      </c>
      <c r="C739" s="171">
        <f t="shared" si="23"/>
        <v>544.13478034398543</v>
      </c>
      <c r="D739" s="168">
        <f t="shared" si="22"/>
        <v>0</v>
      </c>
      <c r="E739" s="152">
        <f>SUM($D$2:D740)*D739</f>
        <v>0</v>
      </c>
      <c r="F739" s="148"/>
    </row>
    <row r="740" spans="1:6" x14ac:dyDescent="0.25">
      <c r="A740" s="149">
        <f>'2'!F742</f>
        <v>1225.001953</v>
      </c>
      <c r="B740" s="150">
        <f>'2'!G742</f>
        <v>461.88056636427916</v>
      </c>
      <c r="C740" s="171">
        <f t="shared" si="23"/>
        <v>532.00469924678066</v>
      </c>
      <c r="D740" s="168">
        <f t="shared" si="22"/>
        <v>0</v>
      </c>
      <c r="E740" s="152">
        <f>SUM($D$2:D741)*D740</f>
        <v>0</v>
      </c>
      <c r="F740" s="148"/>
    </row>
    <row r="741" spans="1:6" x14ac:dyDescent="0.25">
      <c r="A741" s="149">
        <f>'2'!F743</f>
        <v>1223.8378909999999</v>
      </c>
      <c r="B741" s="150">
        <f>'2'!G743</f>
        <v>452.16816857725149</v>
      </c>
      <c r="C741" s="171">
        <f t="shared" si="23"/>
        <v>521.54052867289056</v>
      </c>
      <c r="D741" s="168">
        <f t="shared" si="22"/>
        <v>0</v>
      </c>
      <c r="E741" s="152">
        <f>SUM($D$2:D742)*D741</f>
        <v>0</v>
      </c>
      <c r="F741" s="148"/>
    </row>
    <row r="742" spans="1:6" x14ac:dyDescent="0.25">
      <c r="A742" s="149">
        <f>'2'!F744</f>
        <v>1222.673828</v>
      </c>
      <c r="B742" s="150">
        <f>'2'!G744</f>
        <v>443.90107969009586</v>
      </c>
      <c r="C742" s="171">
        <f t="shared" si="23"/>
        <v>512.15606680911219</v>
      </c>
      <c r="D742" s="168">
        <f t="shared" si="22"/>
        <v>0</v>
      </c>
      <c r="E742" s="152">
        <f>SUM($D$2:D743)*D742</f>
        <v>0</v>
      </c>
      <c r="F742" s="148"/>
    </row>
    <row r="743" spans="1:6" x14ac:dyDescent="0.25">
      <c r="A743" s="149">
        <f>'2'!F745</f>
        <v>1221.5078129999999</v>
      </c>
      <c r="B743" s="150">
        <f>'2'!G745</f>
        <v>434.57143877511305</v>
      </c>
      <c r="C743" s="171">
        <f t="shared" si="23"/>
        <v>503.53206441684256</v>
      </c>
      <c r="D743" s="168">
        <f t="shared" si="22"/>
        <v>0</v>
      </c>
      <c r="E743" s="152">
        <f>SUM($D$2:D744)*D743</f>
        <v>0</v>
      </c>
      <c r="F743" s="148"/>
    </row>
    <row r="744" spans="1:6" x14ac:dyDescent="0.25">
      <c r="A744" s="149">
        <f>'2'!F746</f>
        <v>1220.341797</v>
      </c>
      <c r="B744" s="150">
        <f>'2'!G746</f>
        <v>429.10807234117681</v>
      </c>
      <c r="C744" s="171">
        <f t="shared" si="23"/>
        <v>496.64021742284592</v>
      </c>
      <c r="D744" s="168">
        <f t="shared" si="22"/>
        <v>0</v>
      </c>
      <c r="E744" s="152">
        <f>SUM($D$2:D745)*D744</f>
        <v>0</v>
      </c>
      <c r="F744" s="148"/>
    </row>
    <row r="745" spans="1:6" x14ac:dyDescent="0.25">
      <c r="A745" s="149">
        <f>'2'!F747</f>
        <v>1219.1757809999999</v>
      </c>
      <c r="B745" s="150">
        <f>'2'!G747</f>
        <v>422.7502510828445</v>
      </c>
      <c r="C745" s="171">
        <f t="shared" si="23"/>
        <v>487.96742726105259</v>
      </c>
      <c r="D745" s="168">
        <f t="shared" si="22"/>
        <v>0</v>
      </c>
      <c r="E745" s="152">
        <f>SUM($D$2:D746)*D745</f>
        <v>0</v>
      </c>
      <c r="F745" s="148"/>
    </row>
    <row r="746" spans="1:6" x14ac:dyDescent="0.25">
      <c r="A746" s="149">
        <f>'2'!F748</f>
        <v>1218.0097659999999</v>
      </c>
      <c r="B746" s="150">
        <f>'2'!G748</f>
        <v>414.23285335585649</v>
      </c>
      <c r="C746" s="171">
        <f t="shared" si="23"/>
        <v>479.22161674153227</v>
      </c>
      <c r="D746" s="168">
        <f t="shared" si="22"/>
        <v>0</v>
      </c>
      <c r="E746" s="152">
        <f>SUM($D$2:D747)*D746</f>
        <v>0</v>
      </c>
      <c r="F746" s="148"/>
    </row>
    <row r="747" spans="1:6" x14ac:dyDescent="0.25">
      <c r="A747" s="149">
        <f>'2'!F749</f>
        <v>1216.84375</v>
      </c>
      <c r="B747" s="150">
        <f>'2'!G749</f>
        <v>407.74834886019113</v>
      </c>
      <c r="C747" s="171">
        <f t="shared" si="23"/>
        <v>471.2549126997194</v>
      </c>
      <c r="D747" s="168">
        <f t="shared" si="22"/>
        <v>0</v>
      </c>
      <c r="E747" s="152">
        <f>SUM($D$2:D748)*D747</f>
        <v>0</v>
      </c>
      <c r="F747" s="148"/>
    </row>
    <row r="748" spans="1:6" x14ac:dyDescent="0.25">
      <c r="A748" s="149">
        <f>'2'!F750</f>
        <v>1215.6777340000001</v>
      </c>
      <c r="B748" s="150">
        <f>'2'!G750</f>
        <v>400.56802535724665</v>
      </c>
      <c r="C748" s="171">
        <f t="shared" si="23"/>
        <v>463.66199392909925</v>
      </c>
      <c r="D748" s="168">
        <f t="shared" si="22"/>
        <v>0</v>
      </c>
      <c r="E748" s="152">
        <f>SUM($D$2:D749)*D748</f>
        <v>0</v>
      </c>
      <c r="F748" s="148"/>
    </row>
    <row r="749" spans="1:6" x14ac:dyDescent="0.25">
      <c r="A749" s="149">
        <f>'2'!F751</f>
        <v>1214.5117190000001</v>
      </c>
      <c r="B749" s="150">
        <f>'2'!G751</f>
        <v>394.72533524118984</v>
      </c>
      <c r="C749" s="171">
        <f t="shared" si="23"/>
        <v>457.90375843637685</v>
      </c>
      <c r="D749" s="168">
        <f t="shared" si="22"/>
        <v>0</v>
      </c>
      <c r="E749" s="152">
        <f>SUM($D$2:D750)*D749</f>
        <v>0</v>
      </c>
      <c r="F749" s="148"/>
    </row>
    <row r="750" spans="1:6" x14ac:dyDescent="0.25">
      <c r="A750" s="149">
        <f>'2'!F752</f>
        <v>1213.34375</v>
      </c>
      <c r="B750" s="150">
        <f>'2'!G752</f>
        <v>389.37725384523912</v>
      </c>
      <c r="C750" s="171">
        <f t="shared" si="23"/>
        <v>450.9742335569278</v>
      </c>
      <c r="D750" s="168">
        <f t="shared" si="22"/>
        <v>0</v>
      </c>
      <c r="E750" s="152">
        <f>SUM($D$2:D751)*D750</f>
        <v>0</v>
      </c>
      <c r="F750" s="148"/>
    </row>
    <row r="751" spans="1:6" x14ac:dyDescent="0.25">
      <c r="A751" s="149">
        <f>'2'!F753</f>
        <v>1212.1777340000001</v>
      </c>
      <c r="B751" s="150">
        <f>'2'!G753</f>
        <v>384.1528410367635</v>
      </c>
      <c r="C751" s="171">
        <f t="shared" si="23"/>
        <v>444.16437632553863</v>
      </c>
      <c r="D751" s="168">
        <f t="shared" si="22"/>
        <v>0</v>
      </c>
      <c r="E751" s="152">
        <f>SUM($D$2:D752)*D751</f>
        <v>0</v>
      </c>
      <c r="F751" s="148"/>
    </row>
    <row r="752" spans="1:6" x14ac:dyDescent="0.25">
      <c r="A752" s="149">
        <f>'2'!F754</f>
        <v>1211.0097659999999</v>
      </c>
      <c r="B752" s="150">
        <f>'2'!G754</f>
        <v>376.42343558290804</v>
      </c>
      <c r="C752" s="171">
        <f t="shared" si="23"/>
        <v>436.73402483819069</v>
      </c>
      <c r="D752" s="168">
        <f t="shared" si="22"/>
        <v>0</v>
      </c>
      <c r="E752" s="152">
        <f>SUM($D$2:D753)*D752</f>
        <v>0</v>
      </c>
      <c r="F752" s="148"/>
    </row>
    <row r="753" spans="1:6" x14ac:dyDescent="0.25">
      <c r="A753" s="149">
        <f>'2'!F755</f>
        <v>1209.841797</v>
      </c>
      <c r="B753" s="150">
        <f>'2'!G755</f>
        <v>371.42864754300371</v>
      </c>
      <c r="C753" s="171">
        <f t="shared" si="23"/>
        <v>431.43545110382303</v>
      </c>
      <c r="D753" s="168">
        <f t="shared" si="22"/>
        <v>0</v>
      </c>
      <c r="E753" s="152">
        <f>SUM($D$2:D754)*D753</f>
        <v>0</v>
      </c>
      <c r="F753" s="148"/>
    </row>
    <row r="754" spans="1:6" x14ac:dyDescent="0.25">
      <c r="A754" s="149">
        <f>'2'!F756</f>
        <v>1208.673828</v>
      </c>
      <c r="B754" s="150">
        <f>'2'!G756</f>
        <v>367.35029454157524</v>
      </c>
      <c r="C754" s="171">
        <f t="shared" si="23"/>
        <v>423.71128614778314</v>
      </c>
      <c r="D754" s="168">
        <f t="shared" si="22"/>
        <v>0</v>
      </c>
      <c r="E754" s="152">
        <f>SUM($D$2:D755)*D754</f>
        <v>0</v>
      </c>
      <c r="F754" s="148"/>
    </row>
    <row r="755" spans="1:6" x14ac:dyDescent="0.25">
      <c r="A755" s="149">
        <f>'2'!F757</f>
        <v>1207.5058590000001</v>
      </c>
      <c r="B755" s="150">
        <f>'2'!G757</f>
        <v>358.20198663683772</v>
      </c>
      <c r="C755" s="171">
        <f t="shared" si="23"/>
        <v>414.09841457450779</v>
      </c>
      <c r="D755" s="168">
        <f t="shared" si="22"/>
        <v>0</v>
      </c>
      <c r="E755" s="152">
        <f>SUM($D$2:D756)*D755</f>
        <v>0</v>
      </c>
      <c r="F755" s="148"/>
    </row>
    <row r="756" spans="1:6" x14ac:dyDescent="0.25">
      <c r="A756" s="149">
        <f>'2'!F758</f>
        <v>1206.3378909999999</v>
      </c>
      <c r="B756" s="150">
        <f>'2'!G758</f>
        <v>350.89006823870096</v>
      </c>
      <c r="C756" s="171">
        <f t="shared" si="23"/>
        <v>408.96718528700893</v>
      </c>
      <c r="D756" s="168">
        <f t="shared" si="22"/>
        <v>0</v>
      </c>
      <c r="E756" s="152">
        <f>SUM($D$2:D757)*D756</f>
        <v>0</v>
      </c>
      <c r="F756" s="148"/>
    </row>
    <row r="757" spans="1:6" x14ac:dyDescent="0.25">
      <c r="A757" s="149">
        <f>'2'!F759</f>
        <v>1205.169922</v>
      </c>
      <c r="B757" s="150">
        <f>'2'!G759</f>
        <v>349.41479479629214</v>
      </c>
      <c r="C757" s="171">
        <f t="shared" si="23"/>
        <v>407.83337766739015</v>
      </c>
      <c r="D757" s="168">
        <f t="shared" si="22"/>
        <v>0</v>
      </c>
      <c r="E757" s="152">
        <f>SUM($D$2:D758)*D757</f>
        <v>0</v>
      </c>
      <c r="F757" s="148"/>
    </row>
    <row r="758" spans="1:6" x14ac:dyDescent="0.25">
      <c r="A758" s="149">
        <f>'2'!F760</f>
        <v>1204</v>
      </c>
      <c r="B758" s="150">
        <f>'2'!G760</f>
        <v>347.78275797624377</v>
      </c>
      <c r="C758" s="171">
        <f t="shared" si="23"/>
        <v>406.15882419958677</v>
      </c>
      <c r="D758" s="168">
        <f t="shared" si="22"/>
        <v>0</v>
      </c>
      <c r="E758" s="152">
        <f>SUM($D$2:D759)*D758</f>
        <v>0</v>
      </c>
      <c r="F758" s="148"/>
    </row>
    <row r="759" spans="1:6" x14ac:dyDescent="0.25">
      <c r="A759" s="149">
        <f>'2'!F761</f>
        <v>1202.8320309999999</v>
      </c>
      <c r="B759" s="150">
        <f>'2'!G761</f>
        <v>347.71313994494648</v>
      </c>
      <c r="C759" s="171">
        <f t="shared" si="23"/>
        <v>404.92684472166854</v>
      </c>
      <c r="D759" s="168">
        <f t="shared" si="22"/>
        <v>0</v>
      </c>
      <c r="E759" s="152">
        <f>SUM($D$2:D760)*D759</f>
        <v>0</v>
      </c>
      <c r="F759" s="148"/>
    </row>
    <row r="760" spans="1:6" x14ac:dyDescent="0.25">
      <c r="A760" s="149">
        <f>'2'!F762</f>
        <v>1201.6621090000001</v>
      </c>
      <c r="B760" s="150">
        <f>'2'!G762</f>
        <v>344.5156491909662</v>
      </c>
      <c r="C760" s="171">
        <f t="shared" si="23"/>
        <v>399.7107071996104</v>
      </c>
      <c r="D760" s="168">
        <f t="shared" si="22"/>
        <v>0</v>
      </c>
      <c r="E760" s="152">
        <f>SUM($D$2:D761)*D760</f>
        <v>0</v>
      </c>
      <c r="F760" s="148"/>
    </row>
    <row r="761" spans="1:6" x14ac:dyDescent="0.25">
      <c r="A761" s="149">
        <f>'2'!F763</f>
        <v>1200.4921879999999</v>
      </c>
      <c r="B761" s="150">
        <f>'2'!G763</f>
        <v>338.7966551433542</v>
      </c>
      <c r="C761" s="171">
        <f t="shared" si="23"/>
        <v>392.01742210539305</v>
      </c>
      <c r="D761" s="168">
        <f t="shared" si="22"/>
        <v>0</v>
      </c>
      <c r="E761" s="152">
        <f>SUM($D$2:D762)*D761</f>
        <v>0</v>
      </c>
      <c r="F761" s="148"/>
    </row>
    <row r="762" spans="1:6" x14ac:dyDescent="0.25">
      <c r="A762" s="149">
        <f>'2'!F764</f>
        <v>1199.3242190000001</v>
      </c>
      <c r="B762" s="150">
        <f>'2'!G764</f>
        <v>332.48387046210439</v>
      </c>
      <c r="C762" s="171">
        <f t="shared" si="23"/>
        <v>387.0729523608</v>
      </c>
      <c r="D762" s="168">
        <f t="shared" si="22"/>
        <v>0</v>
      </c>
      <c r="E762" s="152">
        <f>SUM($D$2:D763)*D762</f>
        <v>0</v>
      </c>
      <c r="F762" s="148"/>
    </row>
    <row r="763" spans="1:6" x14ac:dyDescent="0.25">
      <c r="A763" s="149">
        <f>'2'!F765</f>
        <v>1198.154297</v>
      </c>
      <c r="B763" s="150">
        <f>'2'!G765</f>
        <v>329.22340978527279</v>
      </c>
      <c r="C763" s="171">
        <f t="shared" si="23"/>
        <v>384.13587763694215</v>
      </c>
      <c r="D763" s="168">
        <f t="shared" si="22"/>
        <v>0</v>
      </c>
      <c r="E763" s="152">
        <f>SUM($D$2:D764)*D763</f>
        <v>0</v>
      </c>
      <c r="F763" s="148"/>
    </row>
    <row r="764" spans="1:6" x14ac:dyDescent="0.25">
      <c r="A764" s="149">
        <f>'2'!F766</f>
        <v>1196.982422</v>
      </c>
      <c r="B764" s="150">
        <f>'2'!G766</f>
        <v>326.3684880484418</v>
      </c>
      <c r="C764" s="171">
        <f t="shared" si="23"/>
        <v>377.47499683184009</v>
      </c>
      <c r="D764" s="168">
        <f t="shared" si="22"/>
        <v>0</v>
      </c>
      <c r="E764" s="152">
        <f>SUM($D$2:D765)*D764</f>
        <v>0</v>
      </c>
      <c r="F764" s="148"/>
    </row>
    <row r="765" spans="1:6" x14ac:dyDescent="0.25">
      <c r="A765" s="149">
        <f>'2'!F767</f>
        <v>1195.8125</v>
      </c>
      <c r="B765" s="150">
        <f>'2'!G767</f>
        <v>318.93093675394067</v>
      </c>
      <c r="C765" s="171">
        <f t="shared" si="23"/>
        <v>369.92084116722492</v>
      </c>
      <c r="D765" s="168">
        <f t="shared" si="22"/>
        <v>0</v>
      </c>
      <c r="E765" s="152">
        <f>SUM($D$2:D766)*D765</f>
        <v>0</v>
      </c>
      <c r="F765" s="148"/>
    </row>
    <row r="766" spans="1:6" x14ac:dyDescent="0.25">
      <c r="A766" s="149">
        <f>'2'!F768</f>
        <v>1194.642578</v>
      </c>
      <c r="B766" s="150">
        <f>'2'!G768</f>
        <v>313.45454051242666</v>
      </c>
      <c r="C766" s="171">
        <f t="shared" si="23"/>
        <v>364.07377865739937</v>
      </c>
      <c r="D766" s="168">
        <f t="shared" si="22"/>
        <v>0</v>
      </c>
      <c r="E766" s="152">
        <f>SUM($D$2:D767)*D766</f>
        <v>0</v>
      </c>
      <c r="F766" s="148"/>
    </row>
    <row r="767" spans="1:6" x14ac:dyDescent="0.25">
      <c r="A767" s="149">
        <f>'2'!F769</f>
        <v>1193.470703</v>
      </c>
      <c r="B767" s="150">
        <f>'2'!G769</f>
        <v>307.89804172953495</v>
      </c>
      <c r="C767" s="171">
        <f t="shared" si="23"/>
        <v>356.56812104859694</v>
      </c>
      <c r="D767" s="168">
        <f t="shared" si="22"/>
        <v>0</v>
      </c>
      <c r="E767" s="152">
        <f>SUM($D$2:D768)*D767</f>
        <v>0</v>
      </c>
      <c r="F767" s="148"/>
    </row>
    <row r="768" spans="1:6" x14ac:dyDescent="0.25">
      <c r="A768" s="149">
        <f>'2'!F770</f>
        <v>1192.3007809999999</v>
      </c>
      <c r="B768" s="150">
        <f>'2'!G770</f>
        <v>301.66075116192962</v>
      </c>
      <c r="C768" s="171">
        <f t="shared" si="23"/>
        <v>350.9673651897786</v>
      </c>
      <c r="D768" s="168">
        <f t="shared" si="22"/>
        <v>0</v>
      </c>
      <c r="E768" s="152">
        <f>SUM($D$2:D769)*D768</f>
        <v>0</v>
      </c>
      <c r="F768" s="148"/>
    </row>
    <row r="769" spans="1:6" x14ac:dyDescent="0.25">
      <c r="A769" s="149">
        <f>'2'!F771</f>
        <v>1191.1289059999999</v>
      </c>
      <c r="B769" s="150">
        <f>'2'!G771</f>
        <v>297.32355209529248</v>
      </c>
      <c r="C769" s="171">
        <f t="shared" si="23"/>
        <v>346.26592945529012</v>
      </c>
      <c r="D769" s="168">
        <f t="shared" si="22"/>
        <v>0</v>
      </c>
      <c r="E769" s="152">
        <f>SUM($D$2:D770)*D769</f>
        <v>0</v>
      </c>
      <c r="F769" s="148"/>
    </row>
    <row r="770" spans="1:6" x14ac:dyDescent="0.25">
      <c r="A770" s="149">
        <f>'2'!F772</f>
        <v>1189.9570309999999</v>
      </c>
      <c r="B770" s="150">
        <f>'2'!G772</f>
        <v>293.63696750840268</v>
      </c>
      <c r="C770" s="171">
        <f t="shared" si="23"/>
        <v>342.66529764230626</v>
      </c>
      <c r="D770" s="168">
        <f t="shared" si="22"/>
        <v>0</v>
      </c>
      <c r="E770" s="152">
        <f>SUM($D$2:D771)*D770</f>
        <v>0</v>
      </c>
      <c r="F770" s="148"/>
    </row>
    <row r="771" spans="1:6" x14ac:dyDescent="0.25">
      <c r="A771" s="149">
        <f>'2'!F773</f>
        <v>1188.7851559999999</v>
      </c>
      <c r="B771" s="150">
        <f>'2'!G773</f>
        <v>291.17847380113335</v>
      </c>
      <c r="C771" s="171">
        <f t="shared" si="23"/>
        <v>339.51959153981329</v>
      </c>
      <c r="D771" s="168">
        <f t="shared" ref="D771:D834" si="24">IF(B771&lt;1000.5,0,1)</f>
        <v>0</v>
      </c>
      <c r="E771" s="152">
        <f>SUM($D$2:D772)*D771</f>
        <v>0</v>
      </c>
      <c r="F771" s="148"/>
    </row>
    <row r="772" spans="1:6" x14ac:dyDescent="0.25">
      <c r="A772" s="149">
        <f>'2'!F774</f>
        <v>1187.6132809999999</v>
      </c>
      <c r="B772" s="150">
        <f>'2'!G774</f>
        <v>288.26829576014802</v>
      </c>
      <c r="C772" s="171">
        <f t="shared" ref="C772:C835" si="25">((B772+B773)/2)*(A772-A773)</f>
        <v>335.63905542445121</v>
      </c>
      <c r="D772" s="168">
        <f t="shared" si="24"/>
        <v>0</v>
      </c>
      <c r="E772" s="152">
        <f>SUM($D$2:D773)*D772</f>
        <v>0</v>
      </c>
      <c r="F772" s="148"/>
    </row>
    <row r="773" spans="1:6" x14ac:dyDescent="0.25">
      <c r="A773" s="149">
        <f>'2'!F775</f>
        <v>1186.4414059999999</v>
      </c>
      <c r="B773" s="150">
        <f>'2'!G775</f>
        <v>284.55569216424874</v>
      </c>
      <c r="C773" s="171">
        <f t="shared" si="25"/>
        <v>331.53874292085561</v>
      </c>
      <c r="D773" s="168">
        <f t="shared" si="24"/>
        <v>0</v>
      </c>
      <c r="E773" s="152">
        <f>SUM($D$2:D774)*D773</f>
        <v>0</v>
      </c>
      <c r="F773" s="148"/>
    </row>
    <row r="774" spans="1:6" x14ac:dyDescent="0.25">
      <c r="A774" s="149">
        <f>'2'!F776</f>
        <v>1185.267578</v>
      </c>
      <c r="B774" s="150">
        <f>'2'!G776</f>
        <v>280.32901483007674</v>
      </c>
      <c r="C774" s="171">
        <f t="shared" si="25"/>
        <v>324.8895475798019</v>
      </c>
      <c r="D774" s="168">
        <f t="shared" si="24"/>
        <v>0</v>
      </c>
      <c r="E774" s="152">
        <f>SUM($D$2:D775)*D774</f>
        <v>0</v>
      </c>
      <c r="F774" s="148"/>
    </row>
    <row r="775" spans="1:6" x14ac:dyDescent="0.25">
      <c r="A775" s="149">
        <f>'2'!F777</f>
        <v>1184.095703</v>
      </c>
      <c r="B775" s="150">
        <f>'2'!G777</f>
        <v>274.14914637278514</v>
      </c>
      <c r="C775" s="171">
        <f t="shared" si="25"/>
        <v>319.90582738470141</v>
      </c>
      <c r="D775" s="168">
        <f t="shared" si="24"/>
        <v>0</v>
      </c>
      <c r="E775" s="152">
        <f>SUM($D$2:D776)*D775</f>
        <v>0</v>
      </c>
      <c r="F775" s="148"/>
    </row>
    <row r="776" spans="1:6" x14ac:dyDescent="0.25">
      <c r="A776" s="149">
        <f>'2'!F778</f>
        <v>1182.921875</v>
      </c>
      <c r="B776" s="150">
        <f>'2'!G778</f>
        <v>270.91508345426445</v>
      </c>
      <c r="C776" s="171">
        <f t="shared" si="25"/>
        <v>316.43075085029255</v>
      </c>
      <c r="D776" s="168">
        <f t="shared" si="24"/>
        <v>0</v>
      </c>
      <c r="E776" s="152">
        <f>SUM($D$2:D777)*D776</f>
        <v>0</v>
      </c>
      <c r="F776" s="148"/>
    </row>
    <row r="777" spans="1:6" x14ac:dyDescent="0.25">
      <c r="A777" s="149">
        <f>'2'!F779</f>
        <v>1181.748047</v>
      </c>
      <c r="B777" s="150">
        <f>'2'!G779</f>
        <v>268.22821667199588</v>
      </c>
      <c r="C777" s="171">
        <f t="shared" si="25"/>
        <v>313.96443681222735</v>
      </c>
      <c r="D777" s="168">
        <f t="shared" si="24"/>
        <v>0</v>
      </c>
      <c r="E777" s="152">
        <f>SUM($D$2:D778)*D777</f>
        <v>0</v>
      </c>
      <c r="F777" s="148"/>
    </row>
    <row r="778" spans="1:6" x14ac:dyDescent="0.25">
      <c r="A778" s="149">
        <f>'2'!F780</f>
        <v>1180.576172</v>
      </c>
      <c r="B778" s="150">
        <f>'2'!G780</f>
        <v>267.60442215420545</v>
      </c>
      <c r="C778" s="171">
        <f t="shared" si="25"/>
        <v>312.55590747825039</v>
      </c>
      <c r="D778" s="168">
        <f t="shared" si="24"/>
        <v>0</v>
      </c>
      <c r="E778" s="152">
        <f>SUM($D$2:D779)*D778</f>
        <v>0</v>
      </c>
      <c r="F778" s="148"/>
    </row>
    <row r="779" spans="1:6" x14ac:dyDescent="0.25">
      <c r="A779" s="149">
        <f>'2'!F781</f>
        <v>1179.4023440000001</v>
      </c>
      <c r="B779" s="150">
        <f>'2'!G781</f>
        <v>264.93681468502763</v>
      </c>
      <c r="C779" s="171">
        <f t="shared" si="25"/>
        <v>308.01307911854161</v>
      </c>
      <c r="D779" s="168">
        <f t="shared" si="24"/>
        <v>0</v>
      </c>
      <c r="E779" s="152">
        <f>SUM($D$2:D780)*D779</f>
        <v>0</v>
      </c>
      <c r="F779" s="148"/>
    </row>
    <row r="780" spans="1:6" x14ac:dyDescent="0.25">
      <c r="A780" s="149">
        <f>'2'!F782</f>
        <v>1178.2285159999999</v>
      </c>
      <c r="B780" s="150">
        <f>'2'!G782</f>
        <v>259.86422791830614</v>
      </c>
      <c r="C780" s="171">
        <f t="shared" si="25"/>
        <v>301.58719801688085</v>
      </c>
      <c r="D780" s="168">
        <f t="shared" si="24"/>
        <v>0</v>
      </c>
      <c r="E780" s="152">
        <f>SUM($D$2:D781)*D780</f>
        <v>0</v>
      </c>
      <c r="F780" s="148"/>
    </row>
    <row r="781" spans="1:6" x14ac:dyDescent="0.25">
      <c r="A781" s="149">
        <f>'2'!F783</f>
        <v>1177.0527340000001</v>
      </c>
      <c r="B781" s="150">
        <f>'2'!G783</f>
        <v>253.13426672939616</v>
      </c>
      <c r="C781" s="171">
        <f t="shared" si="25"/>
        <v>293.69616178313748</v>
      </c>
      <c r="D781" s="168">
        <f t="shared" si="24"/>
        <v>0</v>
      </c>
      <c r="E781" s="152">
        <f>SUM($D$2:D782)*D781</f>
        <v>0</v>
      </c>
      <c r="F781" s="148"/>
    </row>
    <row r="782" spans="1:6" x14ac:dyDescent="0.25">
      <c r="A782" s="149">
        <f>'2'!F784</f>
        <v>1175.8789059999999</v>
      </c>
      <c r="B782" s="150">
        <f>'2'!G784</f>
        <v>247.27322360665173</v>
      </c>
      <c r="C782" s="171">
        <f t="shared" si="25"/>
        <v>289.52715394119878</v>
      </c>
      <c r="D782" s="168">
        <f t="shared" si="24"/>
        <v>0</v>
      </c>
      <c r="E782" s="152">
        <f>SUM($D$2:D783)*D782</f>
        <v>0</v>
      </c>
      <c r="F782" s="148"/>
    </row>
    <row r="783" spans="1:6" x14ac:dyDescent="0.25">
      <c r="A783" s="149">
        <f>'2'!F785</f>
        <v>1174.705078</v>
      </c>
      <c r="B783" s="150">
        <f>'2'!G785</f>
        <v>246.03099803605778</v>
      </c>
      <c r="C783" s="171">
        <f t="shared" si="25"/>
        <v>287.5776003086703</v>
      </c>
      <c r="D783" s="168">
        <f t="shared" si="24"/>
        <v>0</v>
      </c>
      <c r="E783" s="152">
        <f>SUM($D$2:D784)*D783</f>
        <v>0</v>
      </c>
      <c r="F783" s="148"/>
    </row>
    <row r="784" spans="1:6" x14ac:dyDescent="0.25">
      <c r="A784" s="149">
        <f>'2'!F786</f>
        <v>1173.529297</v>
      </c>
      <c r="B784" s="150">
        <f>'2'!G786</f>
        <v>243.13764869099597</v>
      </c>
      <c r="C784" s="171">
        <f t="shared" si="25"/>
        <v>284.80970397431236</v>
      </c>
      <c r="D784" s="168">
        <f t="shared" si="24"/>
        <v>0</v>
      </c>
      <c r="E784" s="152">
        <f>SUM($D$2:D785)*D784</f>
        <v>0</v>
      </c>
      <c r="F784" s="148"/>
    </row>
    <row r="785" spans="1:6" x14ac:dyDescent="0.25">
      <c r="A785" s="149">
        <f>'2'!F787</f>
        <v>1172.3535159999999</v>
      </c>
      <c r="B785" s="150">
        <f>'2'!G787</f>
        <v>241.32281456581416</v>
      </c>
      <c r="C785" s="171">
        <f t="shared" si="25"/>
        <v>281.69346137648643</v>
      </c>
      <c r="D785" s="168">
        <f t="shared" si="24"/>
        <v>0</v>
      </c>
      <c r="E785" s="152">
        <f>SUM($D$2:D786)*D785</f>
        <v>0</v>
      </c>
      <c r="F785" s="148"/>
    </row>
    <row r="786" spans="1:6" x14ac:dyDescent="0.25">
      <c r="A786" s="149">
        <f>'2'!F788</f>
        <v>1171.1777340000001</v>
      </c>
      <c r="B786" s="150">
        <f>'2'!G788</f>
        <v>237.83652173383078</v>
      </c>
      <c r="C786" s="171">
        <f t="shared" si="25"/>
        <v>274.96107826600377</v>
      </c>
      <c r="D786" s="168">
        <f t="shared" si="24"/>
        <v>0</v>
      </c>
      <c r="E786" s="152">
        <f>SUM($D$2:D787)*D786</f>
        <v>0</v>
      </c>
      <c r="F786" s="148"/>
    </row>
    <row r="787" spans="1:6" x14ac:dyDescent="0.25">
      <c r="A787" s="149">
        <f>'2'!F789</f>
        <v>1170.0039059999999</v>
      </c>
      <c r="B787" s="150">
        <f>'2'!G789</f>
        <v>230.64962490087282</v>
      </c>
      <c r="C787" s="171">
        <f t="shared" si="25"/>
        <v>268.85770336273873</v>
      </c>
      <c r="D787" s="168">
        <f t="shared" si="24"/>
        <v>0</v>
      </c>
      <c r="E787" s="152">
        <f>SUM($D$2:D788)*D787</f>
        <v>0</v>
      </c>
      <c r="F787" s="148"/>
    </row>
    <row r="788" spans="1:6" x14ac:dyDescent="0.25">
      <c r="A788" s="149">
        <f>'2'!F790</f>
        <v>1168.826172</v>
      </c>
      <c r="B788" s="150">
        <f>'2'!G790</f>
        <v>225.91816266876125</v>
      </c>
      <c r="C788" s="171">
        <f t="shared" si="25"/>
        <v>263.71876425563693</v>
      </c>
      <c r="D788" s="168">
        <f t="shared" si="24"/>
        <v>0</v>
      </c>
      <c r="E788" s="152">
        <f>SUM($D$2:D789)*D788</f>
        <v>0</v>
      </c>
      <c r="F788" s="148"/>
    </row>
    <row r="789" spans="1:6" x14ac:dyDescent="0.25">
      <c r="A789" s="149">
        <f>'2'!F791</f>
        <v>1167.6503909999999</v>
      </c>
      <c r="B789" s="150">
        <f>'2'!G791</f>
        <v>222.66667456811351</v>
      </c>
      <c r="C789" s="171">
        <f t="shared" si="25"/>
        <v>260.89746957344795</v>
      </c>
      <c r="D789" s="168">
        <f t="shared" si="24"/>
        <v>0</v>
      </c>
      <c r="E789" s="152">
        <f>SUM($D$2:D790)*D789</f>
        <v>0</v>
      </c>
      <c r="F789" s="148"/>
    </row>
    <row r="790" spans="1:6" x14ac:dyDescent="0.25">
      <c r="A790" s="149">
        <f>'2'!F792</f>
        <v>1166.4746090000001</v>
      </c>
      <c r="B790" s="150">
        <f>'2'!G792</f>
        <v>221.11877132830699</v>
      </c>
      <c r="C790" s="171">
        <f t="shared" si="25"/>
        <v>259.02862008668592</v>
      </c>
      <c r="D790" s="168">
        <f t="shared" si="24"/>
        <v>0</v>
      </c>
      <c r="E790" s="152">
        <f>SUM($D$2:D791)*D790</f>
        <v>0</v>
      </c>
      <c r="F790" s="148"/>
    </row>
    <row r="791" spans="1:6" x14ac:dyDescent="0.25">
      <c r="A791" s="149">
        <f>'2'!F793</f>
        <v>1165.298828</v>
      </c>
      <c r="B791" s="150">
        <f>'2'!G793</f>
        <v>219.48814456275514</v>
      </c>
      <c r="C791" s="171">
        <f t="shared" si="25"/>
        <v>255.44627313380437</v>
      </c>
      <c r="D791" s="168">
        <f t="shared" si="24"/>
        <v>0</v>
      </c>
      <c r="E791" s="152">
        <f>SUM($D$2:D792)*D791</f>
        <v>0</v>
      </c>
      <c r="F791" s="148"/>
    </row>
    <row r="792" spans="1:6" x14ac:dyDescent="0.25">
      <c r="A792" s="149">
        <f>'2'!F794</f>
        <v>1164.1210940000001</v>
      </c>
      <c r="B792" s="150">
        <f>'2'!G794</f>
        <v>214.30466966156362</v>
      </c>
      <c r="C792" s="171">
        <f t="shared" si="25"/>
        <v>248.63228479224657</v>
      </c>
      <c r="D792" s="168">
        <f t="shared" si="24"/>
        <v>0</v>
      </c>
      <c r="E792" s="152">
        <f>SUM($D$2:D793)*D792</f>
        <v>0</v>
      </c>
      <c r="F792" s="148"/>
    </row>
    <row r="793" spans="1:6" x14ac:dyDescent="0.25">
      <c r="A793" s="149">
        <f>'2'!F795</f>
        <v>1162.9433590000001</v>
      </c>
      <c r="B793" s="150">
        <f>'2'!G795</f>
        <v>207.91643235586798</v>
      </c>
      <c r="C793" s="171">
        <f t="shared" si="25"/>
        <v>240.40052108847212</v>
      </c>
      <c r="D793" s="168">
        <f t="shared" si="24"/>
        <v>0</v>
      </c>
      <c r="E793" s="152">
        <f>SUM($D$2:D794)*D793</f>
        <v>0</v>
      </c>
      <c r="F793" s="148"/>
    </row>
    <row r="794" spans="1:6" x14ac:dyDescent="0.25">
      <c r="A794" s="149">
        <f>'2'!F796</f>
        <v>1161.765625</v>
      </c>
      <c r="B794" s="150">
        <f>'2'!G796</f>
        <v>200.32604190139489</v>
      </c>
      <c r="C794" s="171">
        <f t="shared" si="25"/>
        <v>230.37780872122607</v>
      </c>
      <c r="D794" s="168">
        <f t="shared" si="24"/>
        <v>0</v>
      </c>
      <c r="E794" s="152">
        <f>SUM($D$2:D795)*D794</f>
        <v>0</v>
      </c>
      <c r="F794" s="148"/>
    </row>
    <row r="795" spans="1:6" x14ac:dyDescent="0.25">
      <c r="A795" s="149">
        <f>'2'!F797</f>
        <v>1160.5898440000001</v>
      </c>
      <c r="B795" s="150">
        <f>'2'!G797</f>
        <v>191.54592868027407</v>
      </c>
      <c r="C795" s="171">
        <f t="shared" si="25"/>
        <v>221.40024742688269</v>
      </c>
      <c r="D795" s="168">
        <f t="shared" si="24"/>
        <v>0</v>
      </c>
      <c r="E795" s="152">
        <f>SUM($D$2:D796)*D795</f>
        <v>0</v>
      </c>
      <c r="F795" s="148"/>
    </row>
    <row r="796" spans="1:6" x14ac:dyDescent="0.25">
      <c r="A796" s="149">
        <f>'2'!F798</f>
        <v>1159.4121090000001</v>
      </c>
      <c r="B796" s="150">
        <f>'2'!G798</f>
        <v>184.43041137395826</v>
      </c>
      <c r="C796" s="171">
        <f t="shared" si="25"/>
        <v>215.81414174114971</v>
      </c>
      <c r="D796" s="168">
        <f t="shared" si="24"/>
        <v>0</v>
      </c>
      <c r="E796" s="152">
        <f>SUM($D$2:D797)*D796</f>
        <v>0</v>
      </c>
      <c r="F796" s="148"/>
    </row>
    <row r="797" spans="1:6" x14ac:dyDescent="0.25">
      <c r="A797" s="149">
        <f>'2'!F799</f>
        <v>1158.232422</v>
      </c>
      <c r="B797" s="150">
        <f>'2'!G799</f>
        <v>181.45332175379357</v>
      </c>
      <c r="C797" s="171">
        <f t="shared" si="25"/>
        <v>210.77653694162359</v>
      </c>
      <c r="D797" s="168">
        <f t="shared" si="24"/>
        <v>0</v>
      </c>
      <c r="E797" s="152">
        <f>SUM($D$2:D798)*D797</f>
        <v>0</v>
      </c>
      <c r="F797" s="148"/>
    </row>
    <row r="798" spans="1:6" x14ac:dyDescent="0.25">
      <c r="A798" s="149">
        <f>'2'!F800</f>
        <v>1157.0546879999999</v>
      </c>
      <c r="B798" s="150">
        <f>'2'!G800</f>
        <v>176.4824038711873</v>
      </c>
      <c r="C798" s="171">
        <f t="shared" si="25"/>
        <v>204.27718197608084</v>
      </c>
      <c r="D798" s="168">
        <f t="shared" si="24"/>
        <v>0</v>
      </c>
      <c r="E798" s="152">
        <f>SUM($D$2:D799)*D798</f>
        <v>0</v>
      </c>
      <c r="F798" s="148"/>
    </row>
    <row r="799" spans="1:6" x14ac:dyDescent="0.25">
      <c r="A799" s="149">
        <f>'2'!F801</f>
        <v>1155.876953</v>
      </c>
      <c r="B799" s="150">
        <f>'2'!G801</f>
        <v>170.41597645390038</v>
      </c>
      <c r="C799" s="171">
        <f t="shared" si="25"/>
        <v>198.7567631810829</v>
      </c>
      <c r="D799" s="168">
        <f t="shared" si="24"/>
        <v>0</v>
      </c>
      <c r="E799" s="152">
        <f>SUM($D$2:D800)*D799</f>
        <v>0</v>
      </c>
      <c r="F799" s="148"/>
    </row>
    <row r="800" spans="1:6" x14ac:dyDescent="0.25">
      <c r="A800" s="149">
        <f>'2'!F802</f>
        <v>1154.6972659999999</v>
      </c>
      <c r="B800" s="150">
        <f>'2'!G802</f>
        <v>166.54927480524395</v>
      </c>
      <c r="C800" s="171">
        <f t="shared" si="25"/>
        <v>192.71505823253634</v>
      </c>
      <c r="D800" s="168">
        <f t="shared" si="24"/>
        <v>0</v>
      </c>
      <c r="E800" s="152">
        <f>SUM($D$2:D801)*D800</f>
        <v>0</v>
      </c>
      <c r="F800" s="148"/>
    </row>
    <row r="801" spans="1:6" x14ac:dyDescent="0.25">
      <c r="A801" s="149">
        <f>'2'!F803</f>
        <v>1153.517578</v>
      </c>
      <c r="B801" s="150">
        <f>'2'!G803</f>
        <v>160.17280464719744</v>
      </c>
      <c r="C801" s="171">
        <f t="shared" si="25"/>
        <v>185.71634576443196</v>
      </c>
      <c r="D801" s="168">
        <f t="shared" si="24"/>
        <v>0</v>
      </c>
      <c r="E801" s="152">
        <f>SUM($D$2:D802)*D801</f>
        <v>0</v>
      </c>
      <c r="F801" s="148"/>
    </row>
    <row r="802" spans="1:6" x14ac:dyDescent="0.25">
      <c r="A802" s="149">
        <f>'2'!F804</f>
        <v>1152.3398440000001</v>
      </c>
      <c r="B802" s="150">
        <f>'2'!G804</f>
        <v>155.20629753453795</v>
      </c>
      <c r="C802" s="171">
        <f t="shared" si="25"/>
        <v>181.49410051400309</v>
      </c>
      <c r="D802" s="168">
        <f t="shared" si="24"/>
        <v>0</v>
      </c>
      <c r="E802" s="152">
        <f>SUM($D$2:D803)*D802</f>
        <v>0</v>
      </c>
      <c r="F802" s="148"/>
    </row>
    <row r="803" spans="1:6" x14ac:dyDescent="0.25">
      <c r="A803" s="149">
        <f>'2'!F805</f>
        <v>1151.1601559999999</v>
      </c>
      <c r="B803" s="150">
        <f>'2'!G805</f>
        <v>152.49217954410832</v>
      </c>
      <c r="C803" s="171">
        <f t="shared" si="25"/>
        <v>178.08836649348476</v>
      </c>
      <c r="D803" s="168">
        <f t="shared" si="24"/>
        <v>0</v>
      </c>
      <c r="E803" s="152">
        <f>SUM($D$2:D804)*D803</f>
        <v>0</v>
      </c>
      <c r="F803" s="148"/>
    </row>
    <row r="804" spans="1:6" x14ac:dyDescent="0.25">
      <c r="A804" s="149">
        <f>'2'!F806</f>
        <v>1149.9804690000001</v>
      </c>
      <c r="B804" s="150">
        <f>'2'!G806</f>
        <v>149.43259625406574</v>
      </c>
      <c r="C804" s="171">
        <f t="shared" si="25"/>
        <v>175.26989841491269</v>
      </c>
      <c r="D804" s="168">
        <f t="shared" si="24"/>
        <v>0</v>
      </c>
      <c r="E804" s="152">
        <f>SUM($D$2:D805)*D804</f>
        <v>0</v>
      </c>
      <c r="F804" s="148"/>
    </row>
    <row r="805" spans="1:6" x14ac:dyDescent="0.25">
      <c r="A805" s="149">
        <f>'2'!F807</f>
        <v>1148.8007809999999</v>
      </c>
      <c r="B805" s="150">
        <f>'2'!G807</f>
        <v>147.71359564563576</v>
      </c>
      <c r="C805" s="171">
        <f t="shared" si="25"/>
        <v>171.46277042960489</v>
      </c>
      <c r="D805" s="168">
        <f t="shared" si="24"/>
        <v>0</v>
      </c>
      <c r="E805" s="152">
        <f>SUM($D$2:D806)*D805</f>
        <v>0</v>
      </c>
      <c r="F805" s="148"/>
    </row>
    <row r="806" spans="1:6" x14ac:dyDescent="0.25">
      <c r="A806" s="149">
        <f>'2'!F808</f>
        <v>1147.6191409999999</v>
      </c>
      <c r="B806" s="150">
        <f>'2'!G808</f>
        <v>142.4979246644462</v>
      </c>
      <c r="C806" s="171">
        <f t="shared" si="25"/>
        <v>165.06158812812797</v>
      </c>
      <c r="D806" s="168">
        <f t="shared" si="24"/>
        <v>0</v>
      </c>
      <c r="E806" s="152">
        <f>SUM($D$2:D807)*D806</f>
        <v>0</v>
      </c>
      <c r="F806" s="148"/>
    </row>
    <row r="807" spans="1:6" x14ac:dyDescent="0.25">
      <c r="A807" s="149">
        <f>'2'!F809</f>
        <v>1146.439453</v>
      </c>
      <c r="B807" s="150">
        <f>'2'!G809</f>
        <v>137.341470375829</v>
      </c>
      <c r="C807" s="171">
        <f t="shared" si="25"/>
        <v>161.53699767763706</v>
      </c>
      <c r="D807" s="168">
        <f t="shared" si="24"/>
        <v>0</v>
      </c>
      <c r="E807" s="152">
        <f>SUM($D$2:D808)*D807</f>
        <v>0</v>
      </c>
      <c r="F807" s="148"/>
    </row>
    <row r="808" spans="1:6" x14ac:dyDescent="0.25">
      <c r="A808" s="149">
        <f>'2'!F810</f>
        <v>1145.2578129999999</v>
      </c>
      <c r="B808" s="150">
        <f>'2'!G810</f>
        <v>136.07005543175177</v>
      </c>
      <c r="C808" s="171">
        <f t="shared" si="25"/>
        <v>159.08684798264085</v>
      </c>
      <c r="D808" s="168">
        <f t="shared" si="24"/>
        <v>0</v>
      </c>
      <c r="E808" s="152">
        <f>SUM($D$2:D809)*D808</f>
        <v>0</v>
      </c>
      <c r="F808" s="148"/>
    </row>
    <row r="809" spans="1:6" x14ac:dyDescent="0.25">
      <c r="A809" s="149">
        <f>'2'!F811</f>
        <v>1144.078125</v>
      </c>
      <c r="B809" s="150">
        <f>'2'!G811</f>
        <v>133.63998312530512</v>
      </c>
      <c r="C809" s="171">
        <f t="shared" si="25"/>
        <v>156.72059264757434</v>
      </c>
      <c r="D809" s="168">
        <f t="shared" si="24"/>
        <v>0</v>
      </c>
      <c r="E809" s="152">
        <f>SUM($D$2:D810)*D809</f>
        <v>0</v>
      </c>
      <c r="F809" s="148"/>
    </row>
    <row r="810" spans="1:6" x14ac:dyDescent="0.25">
      <c r="A810" s="149">
        <f>'2'!F812</f>
        <v>1142.8964840000001</v>
      </c>
      <c r="B810" s="150">
        <f>'2'!G812</f>
        <v>131.61924983561556</v>
      </c>
      <c r="C810" s="171">
        <f t="shared" si="25"/>
        <v>152.5642347004339</v>
      </c>
      <c r="D810" s="168">
        <f t="shared" si="24"/>
        <v>0</v>
      </c>
      <c r="E810" s="152">
        <f>SUM($D$2:D811)*D810</f>
        <v>0</v>
      </c>
      <c r="F810" s="148"/>
    </row>
    <row r="811" spans="1:6" x14ac:dyDescent="0.25">
      <c r="A811" s="149">
        <f>'2'!F813</f>
        <v>1141.7148440000001</v>
      </c>
      <c r="B811" s="150">
        <f>'2'!G813</f>
        <v>126.60531043727951</v>
      </c>
      <c r="C811" s="171">
        <f t="shared" si="25"/>
        <v>146.2840617519297</v>
      </c>
      <c r="D811" s="168">
        <f t="shared" si="24"/>
        <v>0</v>
      </c>
      <c r="E811" s="152">
        <f>SUM($D$2:D812)*D811</f>
        <v>0</v>
      </c>
      <c r="F811" s="148"/>
    </row>
    <row r="812" spans="1:6" x14ac:dyDescent="0.25">
      <c r="A812" s="149">
        <f>'2'!F814</f>
        <v>1140.533203</v>
      </c>
      <c r="B812" s="150">
        <f>'2'!G814</f>
        <v>120.98945269621704</v>
      </c>
      <c r="C812" s="171">
        <f t="shared" si="25"/>
        <v>140.05725083975724</v>
      </c>
      <c r="D812" s="168">
        <f t="shared" si="24"/>
        <v>0</v>
      </c>
      <c r="E812" s="152">
        <f>SUM($D$2:D813)*D812</f>
        <v>0</v>
      </c>
      <c r="F812" s="148"/>
    </row>
    <row r="813" spans="1:6" x14ac:dyDescent="0.25">
      <c r="A813" s="149">
        <f>'2'!F815</f>
        <v>1139.3515629999999</v>
      </c>
      <c r="B813" s="150">
        <f>'2'!G815</f>
        <v>116.06625096946009</v>
      </c>
      <c r="C813" s="171">
        <f t="shared" si="25"/>
        <v>132.12113933580832</v>
      </c>
      <c r="D813" s="168">
        <f t="shared" si="24"/>
        <v>0</v>
      </c>
      <c r="E813" s="152">
        <f>SUM($D$2:D814)*D813</f>
        <v>0</v>
      </c>
      <c r="F813" s="148"/>
    </row>
    <row r="814" spans="1:6" x14ac:dyDescent="0.25">
      <c r="A814" s="149">
        <f>'2'!F816</f>
        <v>1138.169922</v>
      </c>
      <c r="B814" s="150">
        <f>'2'!G816</f>
        <v>107.55689571522598</v>
      </c>
      <c r="C814" s="171">
        <f t="shared" si="25"/>
        <v>123.63094170399722</v>
      </c>
      <c r="D814" s="168">
        <f t="shared" si="24"/>
        <v>0</v>
      </c>
      <c r="E814" s="152">
        <f>SUM($D$2:D815)*D814</f>
        <v>0</v>
      </c>
      <c r="F814" s="148"/>
    </row>
    <row r="815" spans="1:6" x14ac:dyDescent="0.25">
      <c r="A815" s="149">
        <f>'2'!F817</f>
        <v>1136.986328</v>
      </c>
      <c r="B815" s="150">
        <f>'2'!G817</f>
        <v>101.35079003510462</v>
      </c>
      <c r="C815" s="171">
        <f t="shared" si="25"/>
        <v>117.89969193087306</v>
      </c>
      <c r="D815" s="168">
        <f t="shared" si="24"/>
        <v>0</v>
      </c>
      <c r="E815" s="152">
        <f>SUM($D$2:D816)*D815</f>
        <v>0</v>
      </c>
      <c r="F815" s="148"/>
    </row>
    <row r="816" spans="1:6" x14ac:dyDescent="0.25">
      <c r="A816" s="149">
        <f>'2'!F818</f>
        <v>1135.8046879999999</v>
      </c>
      <c r="B816" s="150">
        <f>'2'!G818</f>
        <v>98.201851938544678</v>
      </c>
      <c r="C816" s="171">
        <f t="shared" si="25"/>
        <v>112.72446734925933</v>
      </c>
      <c r="D816" s="168">
        <f t="shared" si="24"/>
        <v>0</v>
      </c>
      <c r="E816" s="152">
        <f>SUM($D$2:D817)*D816</f>
        <v>0</v>
      </c>
      <c r="F816" s="148"/>
    </row>
    <row r="817" spans="1:6" x14ac:dyDescent="0.25">
      <c r="A817" s="149">
        <f>'2'!F819</f>
        <v>1134.6210940000001</v>
      </c>
      <c r="B817" s="150">
        <f>'2'!G819</f>
        <v>92.276415692539857</v>
      </c>
      <c r="C817" s="171">
        <f t="shared" si="25"/>
        <v>104.96538362496071</v>
      </c>
      <c r="D817" s="168">
        <f t="shared" si="24"/>
        <v>0</v>
      </c>
      <c r="E817" s="152">
        <f>SUM($D$2:D818)*D817</f>
        <v>0</v>
      </c>
      <c r="F817" s="148"/>
    </row>
    <row r="818" spans="1:6" x14ac:dyDescent="0.25">
      <c r="A818" s="149">
        <f>'2'!F820</f>
        <v>1133.4375</v>
      </c>
      <c r="B818" s="150">
        <f>'2'!G820</f>
        <v>85.090795741369405</v>
      </c>
      <c r="C818" s="171">
        <f t="shared" si="25"/>
        <v>98.071983402293029</v>
      </c>
      <c r="D818" s="168">
        <f t="shared" si="24"/>
        <v>0</v>
      </c>
      <c r="E818" s="152">
        <f>SUM($D$2:D819)*D818</f>
        <v>0</v>
      </c>
      <c r="F818" s="148"/>
    </row>
    <row r="819" spans="1:6" x14ac:dyDescent="0.25">
      <c r="A819" s="149">
        <f>'2'!F821</f>
        <v>1132.2539059999999</v>
      </c>
      <c r="B819" s="150">
        <f>'2'!G821</f>
        <v>80.628164311293958</v>
      </c>
      <c r="C819" s="171">
        <f t="shared" si="25"/>
        <v>94.540003782246743</v>
      </c>
      <c r="D819" s="168">
        <f t="shared" si="24"/>
        <v>0</v>
      </c>
      <c r="E819" s="152">
        <f>SUM($D$2:D820)*D819</f>
        <v>0</v>
      </c>
      <c r="F819" s="148"/>
    </row>
    <row r="820" spans="1:6" x14ac:dyDescent="0.25">
      <c r="A820" s="149">
        <f>'2'!F822</f>
        <v>1131.0703129999999</v>
      </c>
      <c r="B820" s="150">
        <f>'2'!G822</f>
        <v>79.122702384012385</v>
      </c>
      <c r="C820" s="171">
        <f t="shared" si="25"/>
        <v>91.760977516465417</v>
      </c>
      <c r="D820" s="168">
        <f t="shared" si="24"/>
        <v>0</v>
      </c>
      <c r="E820" s="152">
        <f>SUM($D$2:D821)*D820</f>
        <v>0</v>
      </c>
      <c r="F820" s="148"/>
    </row>
    <row r="821" spans="1:6" x14ac:dyDescent="0.25">
      <c r="A821" s="149">
        <f>'2'!F823</f>
        <v>1129.8867190000001</v>
      </c>
      <c r="B821" s="150">
        <f>'2'!G823</f>
        <v>75.932117962282845</v>
      </c>
      <c r="C821" s="171">
        <f t="shared" si="25"/>
        <v>88.883495459624086</v>
      </c>
      <c r="D821" s="168">
        <f t="shared" si="24"/>
        <v>0</v>
      </c>
      <c r="E821" s="152">
        <f>SUM($D$2:D822)*D821</f>
        <v>0</v>
      </c>
      <c r="F821" s="148"/>
    </row>
    <row r="822" spans="1:6" x14ac:dyDescent="0.25">
      <c r="A822" s="149">
        <f>'2'!F824</f>
        <v>1128.703125</v>
      </c>
      <c r="B822" s="150">
        <f>'2'!G824</f>
        <v>74.260423499768706</v>
      </c>
      <c r="C822" s="171">
        <f t="shared" si="25"/>
        <v>87.51310186349474</v>
      </c>
      <c r="D822" s="168">
        <f t="shared" si="24"/>
        <v>0</v>
      </c>
      <c r="E822" s="152">
        <f>SUM($D$2:D823)*D822</f>
        <v>0</v>
      </c>
      <c r="F822" s="148"/>
    </row>
    <row r="823" spans="1:6" x14ac:dyDescent="0.25">
      <c r="A823" s="149">
        <f>'2'!F825</f>
        <v>1127.5195309999999</v>
      </c>
      <c r="B823" s="150">
        <f>'2'!G825</f>
        <v>73.616469866518187</v>
      </c>
      <c r="C823" s="171">
        <f t="shared" si="25"/>
        <v>87.470751023099183</v>
      </c>
      <c r="D823" s="168">
        <f t="shared" si="24"/>
        <v>0</v>
      </c>
      <c r="E823" s="152">
        <f>SUM($D$2:D824)*D823</f>
        <v>0</v>
      </c>
      <c r="F823" s="148"/>
    </row>
    <row r="824" spans="1:6" x14ac:dyDescent="0.25">
      <c r="A824" s="149">
        <f>'2'!F826</f>
        <v>1126.3339840000001</v>
      </c>
      <c r="B824" s="150">
        <f>'2'!G826</f>
        <v>73.945374620647357</v>
      </c>
      <c r="C824" s="171">
        <f t="shared" si="25"/>
        <v>87.052268479116634</v>
      </c>
      <c r="D824" s="168">
        <f t="shared" si="24"/>
        <v>0</v>
      </c>
      <c r="E824" s="152">
        <f>SUM($D$2:D825)*D824</f>
        <v>0</v>
      </c>
      <c r="F824" s="148"/>
    </row>
    <row r="825" spans="1:6" x14ac:dyDescent="0.25">
      <c r="A825" s="149">
        <f>'2'!F827</f>
        <v>1125.1503909999999</v>
      </c>
      <c r="B825" s="150">
        <f>'2'!G827</f>
        <v>73.152941234721638</v>
      </c>
      <c r="C825" s="171">
        <f t="shared" si="25"/>
        <v>85.18159067085216</v>
      </c>
      <c r="D825" s="168">
        <f t="shared" si="24"/>
        <v>0</v>
      </c>
      <c r="E825" s="152">
        <f>SUM($D$2:D826)*D825</f>
        <v>0</v>
      </c>
      <c r="F825" s="148"/>
    </row>
    <row r="826" spans="1:6" x14ac:dyDescent="0.25">
      <c r="A826" s="149">
        <f>'2'!F828</f>
        <v>1123.9648440000001</v>
      </c>
      <c r="B826" s="150">
        <f>'2'!G828</f>
        <v>70.547124086797382</v>
      </c>
      <c r="C826" s="171">
        <f t="shared" si="25"/>
        <v>83.287726063118981</v>
      </c>
      <c r="D826" s="168">
        <f t="shared" si="24"/>
        <v>0</v>
      </c>
      <c r="E826" s="152">
        <f>SUM($D$2:D827)*D826</f>
        <v>0</v>
      </c>
      <c r="F826" s="148"/>
    </row>
    <row r="827" spans="1:6" x14ac:dyDescent="0.25">
      <c r="A827" s="149">
        <f>'2'!F829</f>
        <v>1122.779297</v>
      </c>
      <c r="B827" s="150">
        <f>'2'!G829</f>
        <v>69.958020058674748</v>
      </c>
      <c r="C827" s="171">
        <f t="shared" si="25"/>
        <v>83.705700270273056</v>
      </c>
      <c r="D827" s="168">
        <f t="shared" si="24"/>
        <v>0</v>
      </c>
      <c r="E827" s="152">
        <f>SUM($D$2:D828)*D827</f>
        <v>0</v>
      </c>
      <c r="F827" s="148"/>
    </row>
    <row r="828" spans="1:6" x14ac:dyDescent="0.25">
      <c r="A828" s="149">
        <f>'2'!F830</f>
        <v>1121.59375</v>
      </c>
      <c r="B828" s="150">
        <f>'2'!G830</f>
        <v>71.252240302610062</v>
      </c>
      <c r="C828" s="171">
        <f t="shared" si="25"/>
        <v>84.035235548988183</v>
      </c>
      <c r="D828" s="168">
        <f t="shared" si="24"/>
        <v>0</v>
      </c>
      <c r="E828" s="152">
        <f>SUM($D$2:D829)*D828</f>
        <v>0</v>
      </c>
      <c r="F828" s="148"/>
    </row>
    <row r="829" spans="1:6" x14ac:dyDescent="0.25">
      <c r="A829" s="149">
        <f>'2'!F831</f>
        <v>1120.408203</v>
      </c>
      <c r="B829" s="150">
        <f>'2'!G831</f>
        <v>70.513941129227177</v>
      </c>
      <c r="C829" s="171">
        <f t="shared" si="25"/>
        <v>82.510234574525782</v>
      </c>
      <c r="D829" s="168">
        <f t="shared" si="24"/>
        <v>0</v>
      </c>
      <c r="E829" s="152">
        <f>SUM($D$2:D830)*D829</f>
        <v>0</v>
      </c>
      <c r="F829" s="148"/>
    </row>
    <row r="830" spans="1:6" x14ac:dyDescent="0.25">
      <c r="A830" s="149">
        <f>'2'!F832</f>
        <v>1119.2226559999999</v>
      </c>
      <c r="B830" s="150">
        <f>'2'!G832</f>
        <v>68.679586541160973</v>
      </c>
      <c r="C830" s="171">
        <f t="shared" si="25"/>
        <v>79.492643363048145</v>
      </c>
      <c r="D830" s="168">
        <f t="shared" si="24"/>
        <v>0</v>
      </c>
      <c r="E830" s="152">
        <f>SUM($D$2:D831)*D830</f>
        <v>0</v>
      </c>
      <c r="F830" s="148"/>
    </row>
    <row r="831" spans="1:6" x14ac:dyDescent="0.25">
      <c r="A831" s="149">
        <f>'2'!F833</f>
        <v>1118.0351559999999</v>
      </c>
      <c r="B831" s="150">
        <f>'2'!G833</f>
        <v>65.202760175551688</v>
      </c>
      <c r="C831" s="171">
        <f t="shared" si="25"/>
        <v>76.078543438684633</v>
      </c>
      <c r="D831" s="168">
        <f t="shared" si="24"/>
        <v>0</v>
      </c>
      <c r="E831" s="152">
        <f>SUM($D$2:D832)*D831</f>
        <v>0</v>
      </c>
      <c r="F831" s="148"/>
    </row>
    <row r="832" spans="1:6" x14ac:dyDescent="0.25">
      <c r="A832" s="149">
        <f>'2'!F834</f>
        <v>1116.8496090000001</v>
      </c>
      <c r="B832" s="150">
        <f>'2'!G834</f>
        <v>63.140601055502835</v>
      </c>
      <c r="C832" s="171">
        <f t="shared" si="25"/>
        <v>72.683322700910082</v>
      </c>
      <c r="D832" s="168">
        <f t="shared" si="24"/>
        <v>0</v>
      </c>
      <c r="E832" s="152">
        <f>SUM($D$2:D833)*D832</f>
        <v>0</v>
      </c>
      <c r="F832" s="148"/>
    </row>
    <row r="833" spans="1:6" x14ac:dyDescent="0.25">
      <c r="A833" s="149">
        <f>'2'!F835</f>
        <v>1115.6621090000001</v>
      </c>
      <c r="B833" s="150">
        <f>'2'!G835</f>
        <v>59.273416124977302</v>
      </c>
      <c r="C833" s="171">
        <f t="shared" si="25"/>
        <v>67.741730559752668</v>
      </c>
      <c r="D833" s="168">
        <f t="shared" si="24"/>
        <v>0</v>
      </c>
      <c r="E833" s="152">
        <f>SUM($D$2:D834)*D833</f>
        <v>0</v>
      </c>
      <c r="F833" s="148"/>
    </row>
    <row r="834" spans="1:6" x14ac:dyDescent="0.25">
      <c r="A834" s="149">
        <f>'2'!F836</f>
        <v>1114.4746090000001</v>
      </c>
      <c r="B834" s="150">
        <f>'2'!G836</f>
        <v>54.817919554606128</v>
      </c>
      <c r="C834" s="171">
        <f t="shared" si="25"/>
        <v>63.512082421811819</v>
      </c>
      <c r="D834" s="168">
        <f t="shared" si="24"/>
        <v>0</v>
      </c>
      <c r="E834" s="152">
        <f>SUM($D$2:D835)*D834</f>
        <v>0</v>
      </c>
      <c r="F834" s="148"/>
    </row>
    <row r="835" spans="1:6" x14ac:dyDescent="0.25">
      <c r="A835" s="149">
        <f>'2'!F837</f>
        <v>1113.2890629999999</v>
      </c>
      <c r="B835" s="150">
        <f>'2'!G837</f>
        <v>52.326100874467606</v>
      </c>
      <c r="C835" s="171">
        <f t="shared" si="25"/>
        <v>60.728438007678896</v>
      </c>
      <c r="D835" s="168">
        <f t="shared" ref="D835:D898" si="26">IF(B835&lt;1000.5,0,1)</f>
        <v>0</v>
      </c>
      <c r="E835" s="152">
        <f>SUM($D$2:D836)*D835</f>
        <v>0</v>
      </c>
      <c r="F835" s="148"/>
    </row>
    <row r="836" spans="1:6" x14ac:dyDescent="0.25">
      <c r="A836" s="149">
        <f>'2'!F838</f>
        <v>1112.1015629999999</v>
      </c>
      <c r="B836" s="150">
        <f>'2'!G838</f>
        <v>49.953373664781054</v>
      </c>
      <c r="C836" s="171">
        <f t="shared" ref="C836:C899" si="27">((B836+B837)/2)*(A836-A837)</f>
        <v>56.015167121847746</v>
      </c>
      <c r="D836" s="168">
        <f t="shared" si="26"/>
        <v>0</v>
      </c>
      <c r="E836" s="152">
        <f>SUM($D$2:D837)*D836</f>
        <v>0</v>
      </c>
      <c r="F836" s="148"/>
    </row>
    <row r="837" spans="1:6" x14ac:dyDescent="0.25">
      <c r="A837" s="149">
        <f>'2'!F839</f>
        <v>1110.9121090000001</v>
      </c>
      <c r="B837" s="150">
        <f>'2'!G839</f>
        <v>44.232979270019641</v>
      </c>
      <c r="C837" s="171">
        <f t="shared" si="27"/>
        <v>52.71449347343875</v>
      </c>
      <c r="D837" s="168">
        <f t="shared" si="26"/>
        <v>0</v>
      </c>
      <c r="E837" s="152">
        <f>SUM($D$2:D838)*D837</f>
        <v>0</v>
      </c>
      <c r="F837" s="148"/>
    </row>
    <row r="838" spans="1:6" x14ac:dyDescent="0.25">
      <c r="A838" s="149">
        <f>'2'!F840</f>
        <v>1109.7246090000001</v>
      </c>
      <c r="B838" s="150">
        <f>'2'!G840</f>
        <v>44.549325527350895</v>
      </c>
      <c r="C838" s="171">
        <f t="shared" si="27"/>
        <v>51.847548215770701</v>
      </c>
      <c r="D838" s="168">
        <f t="shared" si="26"/>
        <v>0</v>
      </c>
      <c r="E838" s="152">
        <f>SUM($D$2:D839)*D838</f>
        <v>0</v>
      </c>
      <c r="F838" s="148"/>
    </row>
    <row r="839" spans="1:6" x14ac:dyDescent="0.25">
      <c r="A839" s="149">
        <f>'2'!F841</f>
        <v>1108.5371090000001</v>
      </c>
      <c r="B839" s="150">
        <f>'2'!G841</f>
        <v>42.772860941315543</v>
      </c>
      <c r="C839" s="171">
        <f t="shared" si="27"/>
        <v>50.199458591506144</v>
      </c>
      <c r="D839" s="168">
        <f t="shared" si="26"/>
        <v>0</v>
      </c>
      <c r="E839" s="152">
        <f>SUM($D$2:D840)*D839</f>
        <v>0</v>
      </c>
      <c r="F839" s="148"/>
    </row>
    <row r="840" spans="1:6" x14ac:dyDescent="0.25">
      <c r="A840" s="149">
        <f>'2'!F842</f>
        <v>1107.3476559999999</v>
      </c>
      <c r="B840" s="150">
        <f>'2'!G842</f>
        <v>41.634776168344672</v>
      </c>
      <c r="C840" s="171">
        <f t="shared" si="27"/>
        <v>47.744209459202025</v>
      </c>
      <c r="D840" s="168">
        <f t="shared" si="26"/>
        <v>0</v>
      </c>
      <c r="E840" s="152">
        <f>SUM($D$2:D841)*D840</f>
        <v>0</v>
      </c>
      <c r="F840" s="148"/>
    </row>
    <row r="841" spans="1:6" x14ac:dyDescent="0.25">
      <c r="A841" s="149">
        <f>'2'!F843</f>
        <v>1106.1601559999999</v>
      </c>
      <c r="B841" s="150">
        <f>'2'!G843</f>
        <v>38.776523973469267</v>
      </c>
      <c r="C841" s="171">
        <f t="shared" si="27"/>
        <v>43.999643729188563</v>
      </c>
      <c r="D841" s="168">
        <f t="shared" si="26"/>
        <v>0</v>
      </c>
      <c r="E841" s="152">
        <f>SUM($D$2:D842)*D841</f>
        <v>0</v>
      </c>
      <c r="F841" s="148"/>
    </row>
    <row r="842" spans="1:6" x14ac:dyDescent="0.25">
      <c r="A842" s="149">
        <f>'2'!F844</f>
        <v>1104.970703</v>
      </c>
      <c r="B842" s="150">
        <f>'2'!G844</f>
        <v>35.206464390409138</v>
      </c>
      <c r="C842" s="171">
        <f t="shared" si="27"/>
        <v>40.06244700613756</v>
      </c>
      <c r="D842" s="168">
        <f t="shared" si="26"/>
        <v>0</v>
      </c>
      <c r="E842" s="152">
        <f>SUM($D$2:D843)*D842</f>
        <v>0</v>
      </c>
      <c r="F842" s="148"/>
    </row>
    <row r="843" spans="1:6" x14ac:dyDescent="0.25">
      <c r="A843" s="149">
        <f>'2'!F845</f>
        <v>1103.78125</v>
      </c>
      <c r="B843" s="150">
        <f>'2'!G845</f>
        <v>32.156343566086811</v>
      </c>
      <c r="C843" s="171">
        <f t="shared" si="27"/>
        <v>37.079329397960279</v>
      </c>
      <c r="D843" s="168">
        <f t="shared" si="26"/>
        <v>0</v>
      </c>
      <c r="E843" s="152">
        <f>SUM($D$2:D844)*D843</f>
        <v>0</v>
      </c>
      <c r="F843" s="148"/>
    </row>
    <row r="844" spans="1:6" x14ac:dyDescent="0.25">
      <c r="A844" s="149">
        <f>'2'!F846</f>
        <v>1102.591797</v>
      </c>
      <c r="B844" s="150">
        <f>'2'!G846</f>
        <v>30.190515701091627</v>
      </c>
      <c r="C844" s="171">
        <f t="shared" si="27"/>
        <v>34.961467087851851</v>
      </c>
      <c r="D844" s="168">
        <f t="shared" si="26"/>
        <v>0</v>
      </c>
      <c r="E844" s="152">
        <f>SUM($D$2:D845)*D844</f>
        <v>0</v>
      </c>
      <c r="F844" s="148"/>
    </row>
    <row r="845" spans="1:6" x14ac:dyDescent="0.25">
      <c r="A845" s="149">
        <f>'2'!F847</f>
        <v>1101.4023440000001</v>
      </c>
      <c r="B845" s="150">
        <f>'2'!G847</f>
        <v>28.595274217220567</v>
      </c>
      <c r="C845" s="171">
        <f t="shared" si="27"/>
        <v>33.496321759605195</v>
      </c>
      <c r="D845" s="168">
        <f t="shared" si="26"/>
        <v>0</v>
      </c>
      <c r="E845" s="152">
        <f>SUM($D$2:D846)*D845</f>
        <v>0</v>
      </c>
      <c r="F845" s="148"/>
    </row>
    <row r="846" spans="1:6" x14ac:dyDescent="0.25">
      <c r="A846" s="149">
        <f>'2'!F848</f>
        <v>1100.2128909999999</v>
      </c>
      <c r="B846" s="150">
        <f>'2'!G848</f>
        <v>27.726954167759732</v>
      </c>
      <c r="C846" s="171">
        <f t="shared" si="27"/>
        <v>32.821915814061107</v>
      </c>
      <c r="D846" s="168">
        <f t="shared" si="26"/>
        <v>0</v>
      </c>
      <c r="E846" s="152">
        <f>SUM($D$2:D847)*D846</f>
        <v>0</v>
      </c>
      <c r="F846" s="148"/>
    </row>
    <row r="847" spans="1:6" x14ac:dyDescent="0.25">
      <c r="A847" s="149">
        <f>'2'!F849</f>
        <v>1099.0214840000001</v>
      </c>
      <c r="B847" s="150">
        <f>'2'!G849</f>
        <v>27.370784579900207</v>
      </c>
      <c r="C847" s="171">
        <f t="shared" si="27"/>
        <v>32.209723894503419</v>
      </c>
      <c r="D847" s="168">
        <f t="shared" si="26"/>
        <v>0</v>
      </c>
      <c r="E847" s="152">
        <f>SUM($D$2:D848)*D847</f>
        <v>0</v>
      </c>
      <c r="F847" s="148"/>
    </row>
    <row r="848" spans="1:6" x14ac:dyDescent="0.25">
      <c r="A848" s="149">
        <f>'2'!F850</f>
        <v>1097.8320309999999</v>
      </c>
      <c r="B848" s="150">
        <f>'2'!G850</f>
        <v>26.788100041011106</v>
      </c>
      <c r="C848" s="171">
        <f t="shared" si="27"/>
        <v>31.588496543158534</v>
      </c>
      <c r="D848" s="168">
        <f t="shared" si="26"/>
        <v>0</v>
      </c>
      <c r="E848" s="152">
        <f>SUM($D$2:D849)*D848</f>
        <v>0</v>
      </c>
      <c r="F848" s="148"/>
    </row>
    <row r="849" spans="1:6" x14ac:dyDescent="0.25">
      <c r="A849" s="149">
        <f>'2'!F851</f>
        <v>1096.640625</v>
      </c>
      <c r="B849" s="150">
        <f>'2'!G851</f>
        <v>26.239157742080092</v>
      </c>
      <c r="C849" s="171">
        <f t="shared" si="27"/>
        <v>30.104633193954484</v>
      </c>
      <c r="D849" s="168">
        <f t="shared" si="26"/>
        <v>0</v>
      </c>
      <c r="E849" s="152">
        <f>SUM($D$2:D850)*D849</f>
        <v>0</v>
      </c>
      <c r="F849" s="148"/>
    </row>
    <row r="850" spans="1:6" x14ac:dyDescent="0.25">
      <c r="A850" s="149">
        <f>'2'!F852</f>
        <v>1095.451172</v>
      </c>
      <c r="B850" s="150">
        <f>'2'!G852</f>
        <v>24.380132291163015</v>
      </c>
      <c r="C850" s="171">
        <f t="shared" si="27"/>
        <v>28.895090085590972</v>
      </c>
      <c r="D850" s="168">
        <f t="shared" si="26"/>
        <v>0</v>
      </c>
      <c r="E850" s="152">
        <f>SUM($D$2:D851)*D850</f>
        <v>0</v>
      </c>
      <c r="F850" s="148"/>
    </row>
    <row r="851" spans="1:6" x14ac:dyDescent="0.25">
      <c r="A851" s="149">
        <f>'2'!F853</f>
        <v>1094.2597659999999</v>
      </c>
      <c r="B851" s="150">
        <f>'2'!G853</f>
        <v>24.125734030791904</v>
      </c>
      <c r="C851" s="171">
        <f t="shared" si="27"/>
        <v>28.303471617341579</v>
      </c>
      <c r="D851" s="168">
        <f t="shared" si="26"/>
        <v>0</v>
      </c>
      <c r="E851" s="152">
        <f>SUM($D$2:D852)*D851</f>
        <v>0</v>
      </c>
      <c r="F851" s="148"/>
    </row>
    <row r="852" spans="1:6" x14ac:dyDescent="0.25">
      <c r="A852" s="149">
        <f>'2'!F854</f>
        <v>1093.0683590000001</v>
      </c>
      <c r="B852" s="150">
        <f>'2'!G854</f>
        <v>23.386949069687361</v>
      </c>
      <c r="C852" s="171">
        <f t="shared" si="27"/>
        <v>28.138088274173548</v>
      </c>
      <c r="D852" s="168">
        <f t="shared" si="26"/>
        <v>0</v>
      </c>
      <c r="E852" s="152">
        <f>SUM($D$2:D853)*D852</f>
        <v>0</v>
      </c>
      <c r="F852" s="148"/>
    </row>
    <row r="853" spans="1:6" x14ac:dyDescent="0.25">
      <c r="A853" s="149">
        <f>'2'!F855</f>
        <v>1091.876953</v>
      </c>
      <c r="B853" s="150">
        <f>'2'!G855</f>
        <v>23.848146731693824</v>
      </c>
      <c r="C853" s="171">
        <f t="shared" si="27"/>
        <v>27.846674189722304</v>
      </c>
      <c r="D853" s="168">
        <f t="shared" si="26"/>
        <v>0</v>
      </c>
      <c r="E853" s="152">
        <f>SUM($D$2:D854)*D853</f>
        <v>0</v>
      </c>
      <c r="F853" s="148"/>
    </row>
    <row r="854" spans="1:6" x14ac:dyDescent="0.25">
      <c r="A854" s="149">
        <f>'2'!F856</f>
        <v>1090.685547</v>
      </c>
      <c r="B854" s="150">
        <f>'2'!G856</f>
        <v>22.897755487573633</v>
      </c>
      <c r="C854" s="171">
        <f t="shared" si="27"/>
        <v>28.731353444437161</v>
      </c>
      <c r="D854" s="168">
        <f t="shared" si="26"/>
        <v>0</v>
      </c>
      <c r="E854" s="152">
        <f>SUM($D$2:D855)*D854</f>
        <v>0</v>
      </c>
      <c r="F854" s="148"/>
    </row>
    <row r="855" spans="1:6" x14ac:dyDescent="0.25">
      <c r="A855" s="149">
        <f>'2'!F857</f>
        <v>1089.4921879999999</v>
      </c>
      <c r="B855" s="150">
        <f>'2'!G857</f>
        <v>25.254315170853118</v>
      </c>
      <c r="C855" s="171">
        <f t="shared" si="27"/>
        <v>32.257850766479059</v>
      </c>
      <c r="D855" s="168">
        <f t="shared" si="26"/>
        <v>0</v>
      </c>
      <c r="E855" s="152">
        <f>SUM($D$2:D856)*D855</f>
        <v>0</v>
      </c>
      <c r="F855" s="148"/>
    </row>
    <row r="856" spans="1:6" x14ac:dyDescent="0.25">
      <c r="A856" s="149">
        <f>'2'!F858</f>
        <v>1088.3007809999999</v>
      </c>
      <c r="B856" s="150">
        <f>'2'!G858</f>
        <v>28.896534650372271</v>
      </c>
      <c r="C856" s="171">
        <f t="shared" si="27"/>
        <v>34.193601223091903</v>
      </c>
      <c r="D856" s="168">
        <f t="shared" si="26"/>
        <v>0</v>
      </c>
      <c r="E856" s="152">
        <f>SUM($D$2:D857)*D856</f>
        <v>0</v>
      </c>
      <c r="F856" s="148"/>
    </row>
    <row r="857" spans="1:6" x14ac:dyDescent="0.25">
      <c r="A857" s="149">
        <f>'2'!F859</f>
        <v>1087.107422</v>
      </c>
      <c r="B857" s="150">
        <f>'2'!G859</f>
        <v>28.409944327195319</v>
      </c>
      <c r="C857" s="171">
        <f t="shared" si="27"/>
        <v>35.353817912064201</v>
      </c>
      <c r="D857" s="168">
        <f t="shared" si="26"/>
        <v>0</v>
      </c>
      <c r="E857" s="152">
        <f>SUM($D$2:D858)*D857</f>
        <v>0</v>
      </c>
      <c r="F857" s="148"/>
    </row>
    <row r="858" spans="1:6" x14ac:dyDescent="0.25">
      <c r="A858" s="149">
        <f>'2'!F860</f>
        <v>1085.9140629999999</v>
      </c>
      <c r="B858" s="150">
        <f>'2'!G860</f>
        <v>30.840990072362949</v>
      </c>
      <c r="C858" s="171">
        <f t="shared" si="27"/>
        <v>36.83055780778912</v>
      </c>
      <c r="D858" s="168">
        <f t="shared" si="26"/>
        <v>0</v>
      </c>
      <c r="E858" s="152">
        <f>SUM($D$2:D859)*D858</f>
        <v>0</v>
      </c>
      <c r="F858" s="148"/>
    </row>
    <row r="859" spans="1:6" x14ac:dyDescent="0.25">
      <c r="A859" s="149">
        <f>'2'!F861</f>
        <v>1084.7226559999999</v>
      </c>
      <c r="B859" s="150">
        <f>'2'!G861</f>
        <v>30.986005753225282</v>
      </c>
      <c r="C859" s="171">
        <f t="shared" si="27"/>
        <v>36.446776467741564</v>
      </c>
      <c r="D859" s="168">
        <f t="shared" si="26"/>
        <v>0</v>
      </c>
      <c r="E859" s="152">
        <f>SUM($D$2:D860)*D859</f>
        <v>0</v>
      </c>
      <c r="F859" s="148"/>
    </row>
    <row r="860" spans="1:6" x14ac:dyDescent="0.25">
      <c r="A860" s="149">
        <f>'2'!F862</f>
        <v>1083.529297</v>
      </c>
      <c r="B860" s="150">
        <f>'2'!G862</f>
        <v>30.096663364358676</v>
      </c>
      <c r="C860" s="171">
        <f t="shared" si="27"/>
        <v>34.427279374022426</v>
      </c>
      <c r="D860" s="168">
        <f t="shared" si="26"/>
        <v>0</v>
      </c>
      <c r="E860" s="152">
        <f>SUM($D$2:D861)*D860</f>
        <v>0</v>
      </c>
      <c r="F860" s="148"/>
    </row>
    <row r="861" spans="1:6" x14ac:dyDescent="0.25">
      <c r="A861" s="149">
        <f>'2'!F863</f>
        <v>1082.3339840000001</v>
      </c>
      <c r="B861" s="150">
        <f>'2'!G863</f>
        <v>27.507126394514682</v>
      </c>
      <c r="C861" s="171">
        <f t="shared" si="27"/>
        <v>31.769654145955283</v>
      </c>
      <c r="D861" s="168">
        <f t="shared" si="26"/>
        <v>0</v>
      </c>
      <c r="E861" s="152">
        <f>SUM($D$2:D862)*D861</f>
        <v>0</v>
      </c>
      <c r="F861" s="148"/>
    </row>
    <row r="862" spans="1:6" x14ac:dyDescent="0.25">
      <c r="A862" s="149">
        <f>'2'!F864</f>
        <v>1081.140625</v>
      </c>
      <c r="B862" s="150">
        <f>'2'!G864</f>
        <v>25.736958823684724</v>
      </c>
      <c r="C862" s="171">
        <f t="shared" si="27"/>
        <v>29.742321048401912</v>
      </c>
      <c r="D862" s="168">
        <f t="shared" si="26"/>
        <v>0</v>
      </c>
      <c r="E862" s="152">
        <f>SUM($D$2:D863)*D862</f>
        <v>0</v>
      </c>
      <c r="F862" s="148"/>
    </row>
    <row r="863" spans="1:6" x14ac:dyDescent="0.25">
      <c r="A863" s="149">
        <f>'2'!F865</f>
        <v>1079.9472659999999</v>
      </c>
      <c r="B863" s="150">
        <f>'2'!G865</f>
        <v>24.109434505396319</v>
      </c>
      <c r="C863" s="171">
        <f t="shared" si="27"/>
        <v>27.70821512511068</v>
      </c>
      <c r="D863" s="168">
        <f t="shared" si="26"/>
        <v>0</v>
      </c>
      <c r="E863" s="152">
        <f>SUM($D$2:D864)*D863</f>
        <v>0</v>
      </c>
      <c r="F863" s="148"/>
    </row>
    <row r="864" spans="1:6" x14ac:dyDescent="0.25">
      <c r="A864" s="149">
        <f>'2'!F866</f>
        <v>1078.751953</v>
      </c>
      <c r="B864" s="150">
        <f>'2'!G866</f>
        <v>22.252004088699163</v>
      </c>
      <c r="C864" s="171">
        <f t="shared" si="27"/>
        <v>24.898281562231428</v>
      </c>
      <c r="D864" s="168">
        <f t="shared" si="26"/>
        <v>0</v>
      </c>
      <c r="E864" s="152">
        <f>SUM($D$2:D865)*D864</f>
        <v>0</v>
      </c>
      <c r="F864" s="148"/>
    </row>
    <row r="865" spans="1:6" x14ac:dyDescent="0.25">
      <c r="A865" s="149">
        <f>'2'!F867</f>
        <v>1077.5585940000001</v>
      </c>
      <c r="B865" s="150">
        <f>'2'!G867</f>
        <v>19.476061920329258</v>
      </c>
      <c r="C865" s="171">
        <f t="shared" si="27"/>
        <v>22.860203050189046</v>
      </c>
      <c r="D865" s="168">
        <f t="shared" si="26"/>
        <v>0</v>
      </c>
      <c r="E865" s="152">
        <f>SUM($D$2:D866)*D865</f>
        <v>0</v>
      </c>
      <c r="F865" s="148"/>
    </row>
    <row r="866" spans="1:6" x14ac:dyDescent="0.25">
      <c r="A866" s="149">
        <f>'2'!F868</f>
        <v>1076.3632809999999</v>
      </c>
      <c r="B866" s="150">
        <f>'2'!G868</f>
        <v>18.773673588589009</v>
      </c>
      <c r="C866" s="171">
        <f t="shared" si="27"/>
        <v>21.984078310204943</v>
      </c>
      <c r="D866" s="168">
        <f t="shared" si="26"/>
        <v>0</v>
      </c>
      <c r="E866" s="152">
        <f>SUM($D$2:D867)*D866</f>
        <v>0</v>
      </c>
      <c r="F866" s="148"/>
    </row>
    <row r="867" spans="1:6" x14ac:dyDescent="0.25">
      <c r="A867" s="149">
        <f>'2'!F869</f>
        <v>1075.1679690000001</v>
      </c>
      <c r="B867" s="150">
        <f>'2'!G869</f>
        <v>18.0101591014669</v>
      </c>
      <c r="C867" s="171">
        <f t="shared" si="27"/>
        <v>20.771009819120334</v>
      </c>
      <c r="D867" s="168">
        <f t="shared" si="26"/>
        <v>0</v>
      </c>
      <c r="E867" s="152">
        <f>SUM($D$2:D868)*D867</f>
        <v>0</v>
      </c>
      <c r="F867" s="148"/>
    </row>
    <row r="868" spans="1:6" x14ac:dyDescent="0.25">
      <c r="A868" s="149">
        <f>'2'!F870</f>
        <v>1073.9726559999999</v>
      </c>
      <c r="B868" s="150">
        <f>'2'!G870</f>
        <v>16.743934293513984</v>
      </c>
      <c r="C868" s="171">
        <f t="shared" si="27"/>
        <v>19.316685390451813</v>
      </c>
      <c r="D868" s="168">
        <f t="shared" si="26"/>
        <v>0</v>
      </c>
      <c r="E868" s="152">
        <f>SUM($D$2:D869)*D868</f>
        <v>0</v>
      </c>
      <c r="F868" s="148"/>
    </row>
    <row r="869" spans="1:6" x14ac:dyDescent="0.25">
      <c r="A869" s="149">
        <f>'2'!F871</f>
        <v>1072.7773440000001</v>
      </c>
      <c r="B869" s="150">
        <f>'2'!G871</f>
        <v>15.576807722720346</v>
      </c>
      <c r="C869" s="171">
        <f t="shared" si="27"/>
        <v>17.533791782922346</v>
      </c>
      <c r="D869" s="168">
        <f t="shared" si="26"/>
        <v>0</v>
      </c>
      <c r="E869" s="152">
        <f>SUM($D$2:D870)*D869</f>
        <v>0</v>
      </c>
      <c r="F869" s="148"/>
    </row>
    <row r="870" spans="1:6" x14ac:dyDescent="0.25">
      <c r="A870" s="149">
        <f>'2'!F872</f>
        <v>1071.5820309999999</v>
      </c>
      <c r="B870" s="150">
        <f>'2'!G872</f>
        <v>13.760766256513312</v>
      </c>
      <c r="C870" s="171">
        <f t="shared" si="27"/>
        <v>15.910743189617028</v>
      </c>
      <c r="D870" s="168">
        <f t="shared" si="26"/>
        <v>0</v>
      </c>
      <c r="E870" s="152">
        <f>SUM($D$2:D871)*D870</f>
        <v>0</v>
      </c>
      <c r="F870" s="148"/>
    </row>
    <row r="871" spans="1:6" x14ac:dyDescent="0.25">
      <c r="A871" s="149">
        <f>'2'!F873</f>
        <v>1070.3867190000001</v>
      </c>
      <c r="B871" s="150">
        <f>'2'!G873</f>
        <v>12.861141981033505</v>
      </c>
      <c r="C871" s="171">
        <f t="shared" si="27"/>
        <v>12.926508708677202</v>
      </c>
      <c r="D871" s="168">
        <f t="shared" si="26"/>
        <v>0</v>
      </c>
      <c r="E871" s="152">
        <f>SUM($D$2:D872)*D871</f>
        <v>0</v>
      </c>
      <c r="F871" s="148"/>
    </row>
    <row r="872" spans="1:6" x14ac:dyDescent="0.25">
      <c r="A872" s="149">
        <f>'2'!F874</f>
        <v>1069.189453</v>
      </c>
      <c r="B872" s="150">
        <f>'2'!G874</f>
        <v>8.732236113184209</v>
      </c>
      <c r="C872" s="171">
        <f t="shared" si="27"/>
        <v>10.121731009643657</v>
      </c>
      <c r="D872" s="168">
        <f t="shared" si="26"/>
        <v>0</v>
      </c>
      <c r="E872" s="152">
        <f>SUM($D$2:D873)*D872</f>
        <v>0</v>
      </c>
      <c r="F872" s="148"/>
    </row>
    <row r="873" spans="1:6" x14ac:dyDescent="0.25">
      <c r="A873" s="149">
        <f>'2'!F875</f>
        <v>1067.9941409999999</v>
      </c>
      <c r="B873" s="150">
        <f>'2'!G875</f>
        <v>8.2034777584127738</v>
      </c>
      <c r="C873" s="171">
        <f t="shared" si="27"/>
        <v>10.094107205071085</v>
      </c>
      <c r="D873" s="168">
        <f t="shared" si="26"/>
        <v>0</v>
      </c>
      <c r="E873" s="152">
        <f>SUM($D$2:D874)*D873</f>
        <v>0</v>
      </c>
      <c r="F873" s="148"/>
    </row>
    <row r="874" spans="1:6" x14ac:dyDescent="0.25">
      <c r="A874" s="149">
        <f>'2'!F876</f>
        <v>1066.796875</v>
      </c>
      <c r="B874" s="150">
        <f>'2'!G876</f>
        <v>8.6584513451814704</v>
      </c>
      <c r="C874" s="171">
        <f t="shared" si="27"/>
        <v>12.953970895459493</v>
      </c>
      <c r="D874" s="168">
        <f t="shared" si="26"/>
        <v>0</v>
      </c>
      <c r="E874" s="152">
        <f>SUM($D$2:D875)*D874</f>
        <v>0</v>
      </c>
      <c r="F874" s="148"/>
    </row>
    <row r="875" spans="1:6" x14ac:dyDescent="0.25">
      <c r="A875" s="149">
        <f>'2'!F877</f>
        <v>1065.5996090000001</v>
      </c>
      <c r="B875" s="150">
        <f>'2'!G877</f>
        <v>12.980801578497276</v>
      </c>
      <c r="C875" s="171">
        <f t="shared" si="27"/>
        <v>15.659576917599585</v>
      </c>
      <c r="D875" s="168">
        <f t="shared" si="26"/>
        <v>0</v>
      </c>
      <c r="E875" s="152">
        <f>SUM($D$2:D876)*D875</f>
        <v>0</v>
      </c>
      <c r="F875" s="148"/>
    </row>
    <row r="876" spans="1:6" x14ac:dyDescent="0.25">
      <c r="A876" s="149">
        <f>'2'!F878</f>
        <v>1064.4023440000001</v>
      </c>
      <c r="B876" s="150">
        <f>'2'!G878</f>
        <v>13.1781138121629</v>
      </c>
      <c r="C876" s="171">
        <f t="shared" si="27"/>
        <v>14.371420427900292</v>
      </c>
      <c r="D876" s="168">
        <f t="shared" si="26"/>
        <v>0</v>
      </c>
      <c r="E876" s="152">
        <f>SUM($D$2:D877)*D876</f>
        <v>0</v>
      </c>
      <c r="F876" s="148"/>
    </row>
    <row r="877" spans="1:6" x14ac:dyDescent="0.25">
      <c r="A877" s="149">
        <f>'2'!F879</f>
        <v>1063.205078</v>
      </c>
      <c r="B877" s="150">
        <f>'2'!G879</f>
        <v>10.828949660613855</v>
      </c>
      <c r="C877" s="171">
        <f t="shared" si="27"/>
        <v>12.740656992101808</v>
      </c>
      <c r="D877" s="168">
        <f t="shared" si="26"/>
        <v>0</v>
      </c>
      <c r="E877" s="152">
        <f>SUM($D$2:D878)*D877</f>
        <v>0</v>
      </c>
      <c r="F877" s="148"/>
    </row>
    <row r="878" spans="1:6" x14ac:dyDescent="0.25">
      <c r="A878" s="149">
        <f>'2'!F880</f>
        <v>1062.0078129999999</v>
      </c>
      <c r="B878" s="150">
        <f>'2'!G880</f>
        <v>10.453986017121052</v>
      </c>
      <c r="C878" s="171">
        <f t="shared" si="27"/>
        <v>12.316234764299123</v>
      </c>
      <c r="D878" s="168">
        <f t="shared" si="26"/>
        <v>0</v>
      </c>
      <c r="E878" s="152">
        <f>SUM($D$2:D879)*D878</f>
        <v>0</v>
      </c>
      <c r="F878" s="148"/>
    </row>
    <row r="879" spans="1:6" x14ac:dyDescent="0.25">
      <c r="A879" s="149">
        <f>'2'!F881</f>
        <v>1060.8085940000001</v>
      </c>
      <c r="B879" s="150">
        <f>'2'!G881</f>
        <v>10.086440317519392</v>
      </c>
      <c r="C879" s="171">
        <f t="shared" si="27"/>
        <v>12.574758238411631</v>
      </c>
      <c r="D879" s="168">
        <f t="shared" si="26"/>
        <v>0</v>
      </c>
      <c r="E879" s="152">
        <f>SUM($D$2:D880)*D879</f>
        <v>0</v>
      </c>
      <c r="F879" s="148"/>
    </row>
    <row r="880" spans="1:6" x14ac:dyDescent="0.25">
      <c r="A880" s="149">
        <f>'2'!F882</f>
        <v>1059.611328</v>
      </c>
      <c r="B880" s="150">
        <f>'2'!G882</f>
        <v>10.919348268158808</v>
      </c>
      <c r="C880" s="171">
        <f t="shared" si="27"/>
        <v>11.599418631248088</v>
      </c>
      <c r="D880" s="168">
        <f t="shared" si="26"/>
        <v>0</v>
      </c>
      <c r="E880" s="152">
        <f>SUM($D$2:D881)*D880</f>
        <v>0</v>
      </c>
      <c r="F880" s="148"/>
    </row>
    <row r="881" spans="1:6" x14ac:dyDescent="0.25">
      <c r="A881" s="149">
        <f>'2'!F883</f>
        <v>1058.4121090000001</v>
      </c>
      <c r="B881" s="150">
        <f>'2'!G883</f>
        <v>8.4256064586249888</v>
      </c>
      <c r="C881" s="171">
        <f t="shared" si="27"/>
        <v>9.5122486614325936</v>
      </c>
      <c r="D881" s="168">
        <f t="shared" si="26"/>
        <v>0</v>
      </c>
      <c r="E881" s="152">
        <f>SUM($D$2:D882)*D881</f>
        <v>0</v>
      </c>
      <c r="F881" s="148"/>
    </row>
    <row r="882" spans="1:6" x14ac:dyDescent="0.25">
      <c r="A882" s="149">
        <f>'2'!F884</f>
        <v>1057.2148440000001</v>
      </c>
      <c r="B882" s="150">
        <f>'2'!G884</f>
        <v>7.4643571859022764</v>
      </c>
      <c r="C882" s="171">
        <f t="shared" si="27"/>
        <v>7.370881872172486</v>
      </c>
      <c r="D882" s="168">
        <f t="shared" si="26"/>
        <v>0</v>
      </c>
      <c r="E882" s="152">
        <f>SUM($D$2:D883)*D882</f>
        <v>0</v>
      </c>
      <c r="F882" s="148"/>
    </row>
    <row r="883" spans="1:6" x14ac:dyDescent="0.25">
      <c r="A883" s="149">
        <f>'2'!F885</f>
        <v>1056.015625</v>
      </c>
      <c r="B883" s="150">
        <f>'2'!G885</f>
        <v>4.8284465007837509</v>
      </c>
      <c r="C883" s="171">
        <f t="shared" si="27"/>
        <v>4.4625875374104496</v>
      </c>
      <c r="D883" s="168">
        <f t="shared" si="26"/>
        <v>0</v>
      </c>
      <c r="E883" s="152">
        <f>SUM($D$2:D884)*D883</f>
        <v>0</v>
      </c>
      <c r="F883" s="148"/>
    </row>
    <row r="884" spans="1:6" x14ac:dyDescent="0.25">
      <c r="A884" s="149">
        <f>'2'!F886</f>
        <v>1054.8164059999999</v>
      </c>
      <c r="B884" s="150">
        <f>'2'!G886</f>
        <v>2.6140432152900175</v>
      </c>
      <c r="C884" s="171">
        <f t="shared" si="27"/>
        <v>1.9716559022813831</v>
      </c>
      <c r="D884" s="168">
        <f t="shared" si="26"/>
        <v>0</v>
      </c>
      <c r="E884" s="152">
        <f>SUM($D$2:D885)*D884</f>
        <v>0</v>
      </c>
      <c r="F884" s="148"/>
    </row>
    <row r="885" spans="1:6" x14ac:dyDescent="0.25">
      <c r="A885" s="149">
        <f>'2'!F887</f>
        <v>1053.6171879999999</v>
      </c>
      <c r="B885" s="150">
        <f>'2'!G887</f>
        <v>0.67419278897514012</v>
      </c>
      <c r="C885" s="171">
        <f t="shared" si="27"/>
        <v>0.90020091368559618</v>
      </c>
      <c r="D885" s="168">
        <f t="shared" si="26"/>
        <v>0</v>
      </c>
      <c r="E885" s="152">
        <f>SUM($D$2:D886)*D885</f>
        <v>0</v>
      </c>
      <c r="F885" s="148"/>
    </row>
    <row r="886" spans="1:6" x14ac:dyDescent="0.25">
      <c r="A886" s="149">
        <f>'2'!F888</f>
        <v>1052.4160159999999</v>
      </c>
      <c r="B886" s="150">
        <f>'2'!G888</f>
        <v>0.82467816986433395</v>
      </c>
      <c r="C886" s="171">
        <f t="shared" si="27"/>
        <v>1.8241702966401097</v>
      </c>
      <c r="D886" s="168">
        <f t="shared" si="26"/>
        <v>0</v>
      </c>
      <c r="E886" s="152">
        <f>SUM($D$2:D887)*D886</f>
        <v>0</v>
      </c>
      <c r="F886" s="148"/>
    </row>
    <row r="887" spans="1:6" x14ac:dyDescent="0.25">
      <c r="A887" s="149">
        <f>'2'!F889</f>
        <v>1051.216797</v>
      </c>
      <c r="B887" s="150">
        <f>'2'!G889</f>
        <v>2.217585664581796</v>
      </c>
      <c r="C887" s="171">
        <f t="shared" si="27"/>
        <v>1.3296854315471522</v>
      </c>
      <c r="D887" s="168">
        <f t="shared" si="26"/>
        <v>0</v>
      </c>
      <c r="E887" s="152">
        <f>SUM($D$2:D888)*D887</f>
        <v>0</v>
      </c>
      <c r="F887" s="148"/>
    </row>
    <row r="888" spans="1:6" x14ac:dyDescent="0.25">
      <c r="A888" s="149">
        <f>'2'!F890</f>
        <v>1050.017578</v>
      </c>
      <c r="B888" s="150">
        <f>'2'!G890</f>
        <v>0</v>
      </c>
      <c r="C888" s="171">
        <f t="shared" si="27"/>
        <v>-0.71696408107148402</v>
      </c>
      <c r="D888" s="168">
        <f t="shared" si="26"/>
        <v>0</v>
      </c>
      <c r="E888" s="152">
        <f>SUM($D$2:D889)*D888</f>
        <v>0</v>
      </c>
      <c r="F888" s="148"/>
    </row>
    <row r="889" spans="1:6" x14ac:dyDescent="0.25">
      <c r="A889" s="149">
        <f>'2'!F891</f>
        <v>1048.8164059999999</v>
      </c>
      <c r="B889" s="150">
        <f>'2'!G891</f>
        <v>-1.193774215635161</v>
      </c>
      <c r="C889" s="171">
        <f t="shared" si="27"/>
        <v>-1.9842387474391954</v>
      </c>
      <c r="D889" s="168">
        <f t="shared" si="26"/>
        <v>0</v>
      </c>
      <c r="E889" s="152">
        <f>SUM($D$2:D890)*D889</f>
        <v>0</v>
      </c>
      <c r="F889" s="148"/>
    </row>
    <row r="890" spans="1:6" x14ac:dyDescent="0.25">
      <c r="A890" s="149">
        <f>'2'!F892</f>
        <v>1047.6152340000001</v>
      </c>
      <c r="B890" s="150">
        <f>'2'!G892</f>
        <v>-2.1100636151492744</v>
      </c>
      <c r="C890" s="171">
        <f t="shared" si="27"/>
        <v>-3.9845034080917965</v>
      </c>
      <c r="D890" s="168">
        <f t="shared" si="26"/>
        <v>0</v>
      </c>
      <c r="E890" s="152">
        <f>SUM($D$2:D891)*D890</f>
        <v>0</v>
      </c>
      <c r="F890" s="148"/>
    </row>
    <row r="891" spans="1:6" x14ac:dyDescent="0.25">
      <c r="A891" s="149">
        <f>'2'!F893</f>
        <v>1046.4140629999999</v>
      </c>
      <c r="B891" s="150">
        <f>'2'!G893</f>
        <v>-4.5243013638441756</v>
      </c>
      <c r="C891" s="171">
        <f t="shared" si="27"/>
        <v>-6.4264717819608768</v>
      </c>
      <c r="D891" s="168">
        <f t="shared" si="26"/>
        <v>0</v>
      </c>
      <c r="E891" s="152">
        <f>SUM($D$2:D892)*D891</f>
        <v>0</v>
      </c>
      <c r="F891" s="148"/>
    </row>
    <row r="892" spans="1:6" x14ac:dyDescent="0.25">
      <c r="A892" s="149">
        <f>'2'!F894</f>
        <v>1045.2128909999999</v>
      </c>
      <c r="B892" s="150">
        <f>'2'!G894</f>
        <v>-6.1760342782797659</v>
      </c>
      <c r="C892" s="171">
        <f t="shared" si="27"/>
        <v>-7.9092363176608353</v>
      </c>
      <c r="D892" s="168">
        <f t="shared" si="26"/>
        <v>0</v>
      </c>
      <c r="E892" s="152">
        <f>SUM($D$2:D893)*D892</f>
        <v>0</v>
      </c>
      <c r="F892" s="148"/>
    </row>
    <row r="893" spans="1:6" x14ac:dyDescent="0.25">
      <c r="A893" s="149">
        <f>'2'!F895</f>
        <v>1044.0117190000001</v>
      </c>
      <c r="B893" s="150">
        <f>'2'!G895</f>
        <v>-6.9931643338458152</v>
      </c>
      <c r="C893" s="171">
        <f t="shared" si="27"/>
        <v>-8.3016830919572246</v>
      </c>
      <c r="D893" s="168">
        <f t="shared" si="26"/>
        <v>0</v>
      </c>
      <c r="E893" s="152">
        <f>SUM($D$2:D894)*D893</f>
        <v>0</v>
      </c>
      <c r="F893" s="148"/>
    </row>
    <row r="894" spans="1:6" x14ac:dyDescent="0.25">
      <c r="A894" s="149">
        <f>'2'!F896</f>
        <v>1042.810547</v>
      </c>
      <c r="B894" s="150">
        <f>'2'!G896</f>
        <v>-6.8294740426014098</v>
      </c>
      <c r="C894" s="171">
        <f t="shared" si="27"/>
        <v>-8.4136600358370881</v>
      </c>
      <c r="D894" s="168">
        <f t="shared" si="26"/>
        <v>0</v>
      </c>
      <c r="E894" s="152">
        <f>SUM($D$2:D895)*D894</f>
        <v>0</v>
      </c>
      <c r="F894" s="148"/>
    </row>
    <row r="895" spans="1:6" x14ac:dyDescent="0.25">
      <c r="A895" s="149">
        <f>'2'!F897</f>
        <v>1041.609375</v>
      </c>
      <c r="B895" s="150">
        <f>'2'!G897</f>
        <v>-7.1796104779115444</v>
      </c>
      <c r="C895" s="171">
        <f t="shared" si="27"/>
        <v>-9.1810267758929083</v>
      </c>
      <c r="D895" s="168">
        <f t="shared" si="26"/>
        <v>0</v>
      </c>
      <c r="E895" s="152">
        <f>SUM($D$2:D896)*D895</f>
        <v>0</v>
      </c>
      <c r="F895" s="148"/>
    </row>
    <row r="896" spans="1:6" x14ac:dyDescent="0.25">
      <c r="A896" s="149">
        <f>'2'!F898</f>
        <v>1040.40625</v>
      </c>
      <c r="B896" s="150">
        <f>'2'!G898</f>
        <v>-8.0823561105857564</v>
      </c>
      <c r="C896" s="171">
        <f t="shared" si="27"/>
        <v>-9.957956193824689</v>
      </c>
      <c r="D896" s="168">
        <f t="shared" si="26"/>
        <v>0</v>
      </c>
      <c r="E896" s="152">
        <f>SUM($D$2:D897)*D896</f>
        <v>0</v>
      </c>
      <c r="F896" s="148"/>
    </row>
    <row r="897" spans="1:6" x14ac:dyDescent="0.25">
      <c r="A897" s="149">
        <f>'2'!F899</f>
        <v>1039.205078</v>
      </c>
      <c r="B897" s="150">
        <f>'2'!G899</f>
        <v>-8.4980440216589805</v>
      </c>
      <c r="C897" s="171">
        <f t="shared" si="27"/>
        <v>-9.8849361046643889</v>
      </c>
      <c r="D897" s="168">
        <f t="shared" si="26"/>
        <v>0</v>
      </c>
      <c r="E897" s="152">
        <f>SUM($D$2:D898)*D897</f>
        <v>0</v>
      </c>
      <c r="F897" s="148"/>
    </row>
    <row r="898" spans="1:6" x14ac:dyDescent="0.25">
      <c r="A898" s="149">
        <f>'2'!F900</f>
        <v>1038.001953</v>
      </c>
      <c r="B898" s="150">
        <f>'2'!G900</f>
        <v>-7.9340575549259791</v>
      </c>
      <c r="C898" s="171">
        <f t="shared" si="27"/>
        <v>-9.5165964689765268</v>
      </c>
      <c r="D898" s="168">
        <f t="shared" si="26"/>
        <v>0</v>
      </c>
      <c r="E898" s="152">
        <f>SUM($D$2:D899)*D898</f>
        <v>0</v>
      </c>
      <c r="F898" s="148"/>
    </row>
    <row r="899" spans="1:6" x14ac:dyDescent="0.25">
      <c r="A899" s="149">
        <f>'2'!F901</f>
        <v>1036.798828</v>
      </c>
      <c r="B899" s="150">
        <f>'2'!G901</f>
        <v>-7.8857391727233113</v>
      </c>
      <c r="C899" s="171">
        <f t="shared" si="27"/>
        <v>-9.802565280704842</v>
      </c>
      <c r="D899" s="168">
        <f t="shared" ref="D899:D962" si="28">IF(B899&lt;1000.5,0,1)</f>
        <v>0</v>
      </c>
      <c r="E899" s="152">
        <f>SUM($D$2:D900)*D899</f>
        <v>0</v>
      </c>
      <c r="F899" s="148"/>
    </row>
    <row r="900" spans="1:6" x14ac:dyDescent="0.25">
      <c r="A900" s="149">
        <f>'2'!F902</f>
        <v>1035.595703</v>
      </c>
      <c r="B900" s="150">
        <f>'2'!G902</f>
        <v>-8.4094342809159066</v>
      </c>
      <c r="C900" s="171">
        <f t="shared" ref="C900:C963" si="29">((B900+B901)/2)*(A900-A901)</f>
        <v>-10.542306835066901</v>
      </c>
      <c r="D900" s="168">
        <f t="shared" si="28"/>
        <v>0</v>
      </c>
      <c r="E900" s="152">
        <f>SUM($D$2:D901)*D900</f>
        <v>0</v>
      </c>
      <c r="F900" s="148"/>
    </row>
    <row r="901" spans="1:6" x14ac:dyDescent="0.25">
      <c r="A901" s="149">
        <f>'2'!F903</f>
        <v>1034.392578</v>
      </c>
      <c r="B901" s="150">
        <f>'2'!G903</f>
        <v>-9.1154394189355656</v>
      </c>
      <c r="C901" s="171">
        <f t="shared" si="29"/>
        <v>-9.8285660328664388</v>
      </c>
      <c r="D901" s="168">
        <f t="shared" si="28"/>
        <v>0</v>
      </c>
      <c r="E901" s="152">
        <f>SUM($D$2:D902)*D901</f>
        <v>0</v>
      </c>
      <c r="F901" s="148"/>
    </row>
    <row r="902" spans="1:6" x14ac:dyDescent="0.25">
      <c r="A902" s="149">
        <f>'2'!F904</f>
        <v>1033.189453</v>
      </c>
      <c r="B902" s="150">
        <f>'2'!G904</f>
        <v>-7.2229560642709805</v>
      </c>
      <c r="C902" s="171">
        <f t="shared" si="29"/>
        <v>-9.7091331091891124</v>
      </c>
      <c r="D902" s="168">
        <f t="shared" si="28"/>
        <v>0</v>
      </c>
      <c r="E902" s="152">
        <f>SUM($D$2:D903)*D902</f>
        <v>0</v>
      </c>
      <c r="F902" s="148"/>
    </row>
    <row r="903" spans="1:6" x14ac:dyDescent="0.25">
      <c r="A903" s="149">
        <f>'2'!F905</f>
        <v>1031.984375</v>
      </c>
      <c r="B903" s="150">
        <f>'2'!G905</f>
        <v>-8.8907446408940842</v>
      </c>
      <c r="C903" s="171">
        <f t="shared" si="29"/>
        <v>-10.981804498375856</v>
      </c>
      <c r="D903" s="168">
        <f t="shared" si="28"/>
        <v>0</v>
      </c>
      <c r="E903" s="152">
        <f>SUM($D$2:D904)*D903</f>
        <v>0</v>
      </c>
      <c r="F903" s="148"/>
    </row>
    <row r="904" spans="1:6" x14ac:dyDescent="0.25">
      <c r="A904" s="149">
        <f>'2'!F906</f>
        <v>1030.78125</v>
      </c>
      <c r="B904" s="150">
        <f>'2'!G906</f>
        <v>-9.3647225771852636</v>
      </c>
      <c r="C904" s="171">
        <f t="shared" si="29"/>
        <v>-11.809083981758979</v>
      </c>
      <c r="D904" s="168">
        <f t="shared" si="28"/>
        <v>0</v>
      </c>
      <c r="E904" s="152">
        <f>SUM($D$2:D905)*D904</f>
        <v>0</v>
      </c>
      <c r="F904" s="148"/>
    </row>
    <row r="905" spans="1:6" x14ac:dyDescent="0.25">
      <c r="A905" s="149">
        <f>'2'!F907</f>
        <v>1029.576172</v>
      </c>
      <c r="B905" s="150">
        <f>'2'!G907</f>
        <v>-10.234148171030858</v>
      </c>
      <c r="C905" s="171">
        <f t="shared" si="29"/>
        <v>-11.406538567696076</v>
      </c>
      <c r="D905" s="168">
        <f t="shared" si="28"/>
        <v>0</v>
      </c>
      <c r="E905" s="152">
        <f>SUM($D$2:D906)*D905</f>
        <v>0</v>
      </c>
      <c r="F905" s="148"/>
    </row>
    <row r="906" spans="1:6" x14ac:dyDescent="0.25">
      <c r="A906" s="149">
        <f>'2'!F908</f>
        <v>1028.3710940000001</v>
      </c>
      <c r="B906" s="150">
        <f>'2'!G908</f>
        <v>-8.6966406537530574</v>
      </c>
      <c r="C906" s="171">
        <f t="shared" si="29"/>
        <v>-9.7539373052618856</v>
      </c>
      <c r="D906" s="168">
        <f t="shared" si="28"/>
        <v>0</v>
      </c>
      <c r="E906" s="152">
        <f>SUM($D$2:D907)*D906</f>
        <v>0</v>
      </c>
      <c r="F906" s="148"/>
    </row>
    <row r="907" spans="1:6" x14ac:dyDescent="0.25">
      <c r="A907" s="149">
        <f>'2'!F909</f>
        <v>1027.1679690000001</v>
      </c>
      <c r="B907" s="150">
        <f>'2'!G909</f>
        <v>-7.5176966848641014</v>
      </c>
      <c r="C907" s="171">
        <f t="shared" si="29"/>
        <v>-10.654011059219892</v>
      </c>
      <c r="D907" s="168">
        <f t="shared" si="28"/>
        <v>0</v>
      </c>
      <c r="E907" s="152">
        <f>SUM($D$2:D908)*D907</f>
        <v>0</v>
      </c>
      <c r="F907" s="148"/>
    </row>
    <row r="908" spans="1:6" x14ac:dyDescent="0.25">
      <c r="A908" s="149">
        <f>'2'!F910</f>
        <v>1025.9628909999999</v>
      </c>
      <c r="B908" s="150">
        <f>'2'!G910</f>
        <v>-10.164164670530745</v>
      </c>
      <c r="C908" s="171">
        <f t="shared" si="29"/>
        <v>-13.141895437886042</v>
      </c>
      <c r="D908" s="168">
        <f t="shared" si="28"/>
        <v>0</v>
      </c>
      <c r="E908" s="152">
        <f>SUM($D$2:D909)*D908</f>
        <v>0</v>
      </c>
      <c r="F908" s="148"/>
    </row>
    <row r="909" spans="1:6" x14ac:dyDescent="0.25">
      <c r="A909" s="149">
        <f>'2'!F911</f>
        <v>1024.7578129999999</v>
      </c>
      <c r="B909" s="150">
        <f>'2'!G911</f>
        <v>-11.646698091691293</v>
      </c>
      <c r="C909" s="171">
        <f t="shared" si="29"/>
        <v>-13.433706611752301</v>
      </c>
      <c r="D909" s="168">
        <f t="shared" si="28"/>
        <v>0</v>
      </c>
      <c r="E909" s="152">
        <f>SUM($D$2:D910)*D909</f>
        <v>0</v>
      </c>
      <c r="F909" s="148"/>
    </row>
    <row r="910" spans="1:6" x14ac:dyDescent="0.25">
      <c r="A910" s="149">
        <f>'2'!F912</f>
        <v>1023.550781</v>
      </c>
      <c r="B910" s="150">
        <f>'2'!G912</f>
        <v>-10.612374760980831</v>
      </c>
      <c r="C910" s="171">
        <f t="shared" si="29"/>
        <v>-14.000959116645424</v>
      </c>
      <c r="D910" s="168">
        <f t="shared" si="28"/>
        <v>0</v>
      </c>
      <c r="E910" s="152">
        <f>SUM($D$2:D911)*D910</f>
        <v>0</v>
      </c>
      <c r="F910" s="148"/>
    </row>
    <row r="911" spans="1:6" x14ac:dyDescent="0.25">
      <c r="A911" s="149">
        <f>'2'!F913</f>
        <v>1022.345703</v>
      </c>
      <c r="B911" s="150">
        <f>'2'!G913</f>
        <v>-12.624227544670079</v>
      </c>
      <c r="C911" s="171">
        <f t="shared" si="29"/>
        <v>-16.173397599881394</v>
      </c>
      <c r="D911" s="168">
        <f t="shared" si="28"/>
        <v>0</v>
      </c>
      <c r="E911" s="152">
        <f>SUM($D$2:D912)*D911</f>
        <v>0</v>
      </c>
      <c r="F911" s="148"/>
    </row>
    <row r="912" spans="1:6" x14ac:dyDescent="0.25">
      <c r="A912" s="149">
        <f>'2'!F914</f>
        <v>1021.138672</v>
      </c>
      <c r="B912" s="150">
        <f>'2'!G914</f>
        <v>-14.174417394660439</v>
      </c>
      <c r="C912" s="171">
        <f t="shared" si="29"/>
        <v>-17.17731925578871</v>
      </c>
      <c r="D912" s="168">
        <f t="shared" si="28"/>
        <v>0</v>
      </c>
      <c r="E912" s="152">
        <f>SUM($D$2:D913)*D912</f>
        <v>0</v>
      </c>
      <c r="F912" s="148"/>
    </row>
    <row r="913" spans="1:6" x14ac:dyDescent="0.25">
      <c r="A913" s="149">
        <f>'2'!F915</f>
        <v>1019.933594</v>
      </c>
      <c r="B913" s="150">
        <f>'2'!G915</f>
        <v>-14.333810713043283</v>
      </c>
      <c r="C913" s="171">
        <f t="shared" si="29"/>
        <v>-16.942773397739987</v>
      </c>
      <c r="D913" s="168">
        <f t="shared" si="28"/>
        <v>0</v>
      </c>
      <c r="E913" s="152">
        <f>SUM($D$2:D914)*D913</f>
        <v>0</v>
      </c>
      <c r="F913" s="148"/>
    </row>
    <row r="914" spans="1:6" x14ac:dyDescent="0.25">
      <c r="A914" s="149">
        <f>'2'!F916</f>
        <v>1018.7265630000001</v>
      </c>
      <c r="B914" s="150">
        <f>'2'!G916</f>
        <v>-13.739657818819074</v>
      </c>
      <c r="C914" s="171">
        <f t="shared" si="29"/>
        <v>-16.512480435249859</v>
      </c>
      <c r="D914" s="168">
        <f t="shared" si="28"/>
        <v>0</v>
      </c>
      <c r="E914" s="152">
        <f>SUM($D$2:D915)*D914</f>
        <v>0</v>
      </c>
      <c r="F914" s="148"/>
    </row>
    <row r="915" spans="1:6" x14ac:dyDescent="0.25">
      <c r="A915" s="149">
        <f>'2'!F917</f>
        <v>1017.519531</v>
      </c>
      <c r="B915" s="150">
        <f>'2'!G917</f>
        <v>-13.620810561885818</v>
      </c>
      <c r="C915" s="171">
        <f t="shared" si="29"/>
        <v>-16.892506210886548</v>
      </c>
      <c r="D915" s="168">
        <f t="shared" si="28"/>
        <v>0</v>
      </c>
      <c r="E915" s="152">
        <f>SUM($D$2:D916)*D915</f>
        <v>0</v>
      </c>
      <c r="F915" s="148"/>
    </row>
    <row r="916" spans="1:6" x14ac:dyDescent="0.25">
      <c r="A916" s="149">
        <f>'2'!F918</f>
        <v>1016.3125</v>
      </c>
      <c r="B916" s="150">
        <f>'2'!G918</f>
        <v>-14.369367338907354</v>
      </c>
      <c r="C916" s="171">
        <f t="shared" si="29"/>
        <v>-18.611028819643668</v>
      </c>
      <c r="D916" s="168">
        <f t="shared" si="28"/>
        <v>0</v>
      </c>
      <c r="E916" s="152">
        <f>SUM($D$2:D917)*D916</f>
        <v>0</v>
      </c>
      <c r="F916" s="148"/>
    </row>
    <row r="917" spans="1:6" x14ac:dyDescent="0.25">
      <c r="A917" s="149">
        <f>'2'!F919</f>
        <v>1015.105469</v>
      </c>
      <c r="B917" s="150">
        <f>'2'!G919</f>
        <v>-16.468330814070029</v>
      </c>
      <c r="C917" s="171">
        <f t="shared" si="29"/>
        <v>-20.954198026639656</v>
      </c>
      <c r="D917" s="168">
        <f t="shared" si="28"/>
        <v>0</v>
      </c>
      <c r="E917" s="152">
        <f>SUM($D$2:D918)*D917</f>
        <v>0</v>
      </c>
      <c r="F917" s="148"/>
    </row>
    <row r="918" spans="1:6" x14ac:dyDescent="0.25">
      <c r="A918" s="149">
        <f>'2'!F920</f>
        <v>1013.8984380000001</v>
      </c>
      <c r="B918" s="150">
        <f>'2'!G920</f>
        <v>-18.251900939117959</v>
      </c>
      <c r="C918" s="171">
        <f t="shared" si="29"/>
        <v>-22.430577202372522</v>
      </c>
      <c r="D918" s="168">
        <f t="shared" si="28"/>
        <v>0</v>
      </c>
      <c r="E918" s="152">
        <f>SUM($D$2:D919)*D918</f>
        <v>0</v>
      </c>
      <c r="F918" s="148"/>
    </row>
    <row r="919" spans="1:6" x14ac:dyDescent="0.25">
      <c r="A919" s="149">
        <f>'2'!F921</f>
        <v>1012.689453</v>
      </c>
      <c r="B919" s="150">
        <f>'2'!G921</f>
        <v>-18.854559773580217</v>
      </c>
      <c r="C919" s="171">
        <f t="shared" si="29"/>
        <v>-22.325199744365211</v>
      </c>
      <c r="D919" s="168">
        <f t="shared" si="28"/>
        <v>0</v>
      </c>
      <c r="E919" s="152">
        <f>SUM($D$2:D920)*D919</f>
        <v>0</v>
      </c>
      <c r="F919" s="148"/>
    </row>
    <row r="920" spans="1:6" x14ac:dyDescent="0.25">
      <c r="A920" s="149">
        <f>'2'!F922</f>
        <v>1011.482422</v>
      </c>
      <c r="B920" s="150">
        <f>'2'!G922</f>
        <v>-18.137364616707647</v>
      </c>
      <c r="C920" s="171">
        <f t="shared" si="29"/>
        <v>-21.070645958925972</v>
      </c>
      <c r="D920" s="168">
        <f t="shared" si="28"/>
        <v>0</v>
      </c>
      <c r="E920" s="152">
        <f>SUM($D$2:D921)*D920</f>
        <v>0</v>
      </c>
      <c r="F920" s="148"/>
    </row>
    <row r="921" spans="1:6" x14ac:dyDescent="0.25">
      <c r="A921" s="149">
        <f>'2'!F923</f>
        <v>1010.2734380000001</v>
      </c>
      <c r="B921" s="150">
        <f>'2'!G923</f>
        <v>-16.719417539096234</v>
      </c>
      <c r="C921" s="171">
        <f t="shared" si="29"/>
        <v>-21.461445681606641</v>
      </c>
      <c r="D921" s="168">
        <f t="shared" si="28"/>
        <v>0</v>
      </c>
      <c r="E921" s="152">
        <f>SUM($D$2:D922)*D921</f>
        <v>0</v>
      </c>
      <c r="F921" s="148"/>
    </row>
    <row r="922" spans="1:6" x14ac:dyDescent="0.25">
      <c r="A922" s="149">
        <f>'2'!F924</f>
        <v>1009.066406</v>
      </c>
      <c r="B922" s="150">
        <f>'2'!G924</f>
        <v>-18.841272950644168</v>
      </c>
      <c r="C922" s="171">
        <f t="shared" si="29"/>
        <v>-23.99978602881535</v>
      </c>
      <c r="D922" s="168">
        <f t="shared" si="28"/>
        <v>0</v>
      </c>
      <c r="E922" s="152">
        <f>SUM($D$2:D923)*D922</f>
        <v>0</v>
      </c>
      <c r="F922" s="148"/>
    </row>
    <row r="923" spans="1:6" x14ac:dyDescent="0.25">
      <c r="A923" s="149">
        <f>'2'!F925</f>
        <v>1007.857422</v>
      </c>
      <c r="B923" s="150">
        <f>'2'!G925</f>
        <v>-20.861131760775695</v>
      </c>
      <c r="C923" s="171">
        <f t="shared" si="29"/>
        <v>-25.603314904756925</v>
      </c>
      <c r="D923" s="168">
        <f t="shared" si="28"/>
        <v>0</v>
      </c>
      <c r="E923" s="152">
        <f>SUM($D$2:D924)*D923</f>
        <v>0</v>
      </c>
      <c r="F923" s="148"/>
    </row>
    <row r="924" spans="1:6" x14ac:dyDescent="0.25">
      <c r="A924" s="149">
        <f>'2'!F926</f>
        <v>1006.6484380000001</v>
      </c>
      <c r="B924" s="150">
        <f>'2'!G926</f>
        <v>-21.493961283891906</v>
      </c>
      <c r="C924" s="171">
        <f t="shared" si="29"/>
        <v>-27.230672533088363</v>
      </c>
      <c r="D924" s="168">
        <f t="shared" si="28"/>
        <v>0</v>
      </c>
      <c r="E924" s="152">
        <f>SUM($D$2:D925)*D924</f>
        <v>0</v>
      </c>
      <c r="F924" s="148"/>
    </row>
    <row r="925" spans="1:6" x14ac:dyDescent="0.25">
      <c r="A925" s="149">
        <f>'2'!F927</f>
        <v>1005.4375</v>
      </c>
      <c r="B925" s="150">
        <f>'2'!G927</f>
        <v>-23.480550265150431</v>
      </c>
      <c r="C925" s="171">
        <f t="shared" si="29"/>
        <v>-29.162461822485074</v>
      </c>
      <c r="D925" s="168">
        <f t="shared" si="28"/>
        <v>0</v>
      </c>
      <c r="E925" s="152">
        <f>SUM($D$2:D926)*D925</f>
        <v>0</v>
      </c>
      <c r="F925" s="148"/>
    </row>
    <row r="926" spans="1:6" x14ac:dyDescent="0.25">
      <c r="A926" s="149">
        <f>'2'!F928</f>
        <v>1004.228516</v>
      </c>
      <c r="B926" s="150">
        <f>'2'!G928</f>
        <v>-24.76237407873732</v>
      </c>
      <c r="C926" s="171">
        <f t="shared" si="29"/>
        <v>-30.197744355538088</v>
      </c>
      <c r="D926" s="168">
        <f t="shared" si="28"/>
        <v>0</v>
      </c>
      <c r="E926" s="152">
        <f>SUM($D$2:D927)*D926</f>
        <v>0</v>
      </c>
      <c r="F926" s="148"/>
    </row>
    <row r="927" spans="1:6" x14ac:dyDescent="0.25">
      <c r="A927" s="149">
        <f>'2'!F929</f>
        <v>1003.019531</v>
      </c>
      <c r="B927" s="150">
        <f>'2'!G929</f>
        <v>-25.193157802201622</v>
      </c>
      <c r="C927" s="171">
        <f t="shared" si="29"/>
        <v>-31.677288642812218</v>
      </c>
      <c r="D927" s="168">
        <f t="shared" si="28"/>
        <v>0</v>
      </c>
      <c r="E927" s="152">
        <f>SUM($D$2:D928)*D927</f>
        <v>0</v>
      </c>
      <c r="F927" s="148"/>
    </row>
    <row r="928" spans="1:6" x14ac:dyDescent="0.25">
      <c r="A928" s="149">
        <f>'2'!F930</f>
        <v>1001.808594</v>
      </c>
      <c r="B928" s="150">
        <f>'2'!G930</f>
        <v>-27.125482462008154</v>
      </c>
      <c r="C928" s="171">
        <f t="shared" si="29"/>
        <v>-32.148109429476314</v>
      </c>
      <c r="D928" s="168">
        <f t="shared" si="28"/>
        <v>0</v>
      </c>
      <c r="E928" s="152">
        <f>SUM($D$2:D929)*D928</f>
        <v>0</v>
      </c>
      <c r="F928" s="148"/>
    </row>
    <row r="929" spans="1:6" x14ac:dyDescent="0.25">
      <c r="A929" s="149">
        <f>'2'!F931</f>
        <v>1000.599609</v>
      </c>
      <c r="B929" s="150">
        <f>'2'!G931</f>
        <v>-26.056499828056214</v>
      </c>
      <c r="C929" s="171">
        <f t="shared" si="29"/>
        <v>-30.260797269108274</v>
      </c>
      <c r="D929" s="168">
        <f t="shared" si="28"/>
        <v>0</v>
      </c>
      <c r="E929" s="152">
        <f>SUM($D$2:D930)*D929</f>
        <v>0</v>
      </c>
      <c r="F929" s="148"/>
    </row>
    <row r="930" spans="1:6" x14ac:dyDescent="0.25">
      <c r="A930" s="149">
        <f>'2'!F932</f>
        <v>999.38867200000004</v>
      </c>
      <c r="B930" s="150">
        <f>'2'!G932</f>
        <v>-23.922644040055282</v>
      </c>
      <c r="C930" s="171">
        <f t="shared" si="29"/>
        <v>-28.770722045523858</v>
      </c>
      <c r="D930" s="168">
        <f t="shared" si="28"/>
        <v>0</v>
      </c>
      <c r="E930" s="152">
        <f>SUM($D$2:D931)*D930</f>
        <v>0</v>
      </c>
      <c r="F930" s="148"/>
    </row>
    <row r="931" spans="1:6" x14ac:dyDescent="0.25">
      <c r="A931" s="149">
        <f>'2'!F933</f>
        <v>998.17773399999999</v>
      </c>
      <c r="B931" s="150">
        <f>'2'!G933</f>
        <v>-23.595432105085983</v>
      </c>
      <c r="C931" s="171">
        <f t="shared" si="29"/>
        <v>-27.501578636955653</v>
      </c>
      <c r="D931" s="168">
        <f t="shared" si="28"/>
        <v>0</v>
      </c>
      <c r="E931" s="152">
        <f>SUM($D$2:D932)*D931</f>
        <v>0</v>
      </c>
      <c r="F931" s="148"/>
    </row>
    <row r="932" spans="1:6" x14ac:dyDescent="0.25">
      <c r="A932" s="149">
        <f>'2'!F934</f>
        <v>996.96679700000004</v>
      </c>
      <c r="B932" s="150">
        <f>'2'!G934</f>
        <v>-21.82654878567368</v>
      </c>
      <c r="C932" s="171">
        <f t="shared" si="29"/>
        <v>-24.627915719603553</v>
      </c>
      <c r="D932" s="168">
        <f t="shared" si="28"/>
        <v>0</v>
      </c>
      <c r="E932" s="152">
        <f>SUM($D$2:D933)*D932</f>
        <v>0</v>
      </c>
      <c r="F932" s="148"/>
    </row>
    <row r="933" spans="1:6" x14ac:dyDescent="0.25">
      <c r="A933" s="149">
        <f>'2'!F935</f>
        <v>995.75585899999999</v>
      </c>
      <c r="B933" s="150">
        <f>'2'!G935</f>
        <v>-18.849217801224121</v>
      </c>
      <c r="C933" s="171">
        <f t="shared" si="29"/>
        <v>-22.686418361918967</v>
      </c>
      <c r="D933" s="168">
        <f t="shared" si="28"/>
        <v>0</v>
      </c>
      <c r="E933" s="152">
        <f>SUM($D$2:D934)*D933</f>
        <v>0</v>
      </c>
      <c r="F933" s="148"/>
    </row>
    <row r="934" spans="1:6" x14ac:dyDescent="0.25">
      <c r="A934" s="149">
        <f>'2'!F936</f>
        <v>994.54492200000004</v>
      </c>
      <c r="B934" s="150">
        <f>'2'!G936</f>
        <v>-18.619978964454045</v>
      </c>
      <c r="C934" s="171">
        <f t="shared" si="29"/>
        <v>-22.864987028847118</v>
      </c>
      <c r="D934" s="168">
        <f t="shared" si="28"/>
        <v>0</v>
      </c>
      <c r="E934" s="152">
        <f>SUM($D$2:D935)*D934</f>
        <v>0</v>
      </c>
      <c r="F934" s="148"/>
    </row>
    <row r="935" spans="1:6" x14ac:dyDescent="0.25">
      <c r="A935" s="149">
        <f>'2'!F937</f>
        <v>993.33203100000003</v>
      </c>
      <c r="B935" s="150">
        <f>'2'!G937</f>
        <v>-19.083305219939884</v>
      </c>
      <c r="C935" s="171">
        <f t="shared" si="29"/>
        <v>-23.390832396368324</v>
      </c>
      <c r="D935" s="168">
        <f t="shared" si="28"/>
        <v>0</v>
      </c>
      <c r="E935" s="152">
        <f>SUM($D$2:D936)*D935</f>
        <v>0</v>
      </c>
      <c r="F935" s="148"/>
    </row>
    <row r="936" spans="1:6" x14ac:dyDescent="0.25">
      <c r="A936" s="149">
        <f>'2'!F938</f>
        <v>992.12109399999997</v>
      </c>
      <c r="B936" s="150">
        <f>'2'!G938</f>
        <v>-19.549311334624392</v>
      </c>
      <c r="C936" s="171">
        <f t="shared" si="29"/>
        <v>-23.333571817744289</v>
      </c>
      <c r="D936" s="168">
        <f t="shared" si="28"/>
        <v>0</v>
      </c>
      <c r="E936" s="152">
        <f>SUM($D$2:D937)*D936</f>
        <v>0</v>
      </c>
      <c r="F936" s="148"/>
    </row>
    <row r="937" spans="1:6" x14ac:dyDescent="0.25">
      <c r="A937" s="149">
        <f>'2'!F939</f>
        <v>990.90820299999996</v>
      </c>
      <c r="B937" s="150">
        <f>'2'!G939</f>
        <v>-18.926647045385081</v>
      </c>
      <c r="C937" s="171">
        <f t="shared" si="29"/>
        <v>-21.342071699641728</v>
      </c>
      <c r="D937" s="168">
        <f t="shared" si="28"/>
        <v>0</v>
      </c>
      <c r="E937" s="152">
        <f>SUM($D$2:D938)*D937</f>
        <v>0</v>
      </c>
      <c r="F937" s="148"/>
    </row>
    <row r="938" spans="1:6" x14ac:dyDescent="0.25">
      <c r="A938" s="149">
        <f>'2'!F940</f>
        <v>989.69531300000006</v>
      </c>
      <c r="B938" s="150">
        <f>'2'!G940</f>
        <v>-16.265450671049962</v>
      </c>
      <c r="C938" s="171">
        <f t="shared" si="29"/>
        <v>-19.063490438801555</v>
      </c>
      <c r="D938" s="168">
        <f t="shared" si="28"/>
        <v>0</v>
      </c>
      <c r="E938" s="152">
        <f>SUM($D$2:D939)*D938</f>
        <v>0</v>
      </c>
      <c r="F938" s="148"/>
    </row>
    <row r="939" spans="1:6" x14ac:dyDescent="0.25">
      <c r="A939" s="149">
        <f>'2'!F941</f>
        <v>988.48242200000004</v>
      </c>
      <c r="B939" s="150">
        <f>'2'!G941</f>
        <v>-15.169345100047925</v>
      </c>
      <c r="C939" s="171">
        <f t="shared" si="29"/>
        <v>-19.471890161589453</v>
      </c>
      <c r="D939" s="168">
        <f t="shared" si="28"/>
        <v>0</v>
      </c>
      <c r="E939" s="152">
        <f>SUM($D$2:D940)*D939</f>
        <v>0</v>
      </c>
      <c r="F939" s="148"/>
    </row>
    <row r="940" spans="1:6" x14ac:dyDescent="0.25">
      <c r="A940" s="149">
        <f>'2'!F942</f>
        <v>987.26953100000003</v>
      </c>
      <c r="B940" s="150">
        <f>'2'!G942</f>
        <v>-16.938882533909684</v>
      </c>
      <c r="C940" s="171">
        <f t="shared" si="29"/>
        <v>-20.916732536477362</v>
      </c>
      <c r="D940" s="168">
        <f t="shared" si="28"/>
        <v>0</v>
      </c>
      <c r="E940" s="152">
        <f>SUM($D$2:D941)*D940</f>
        <v>0</v>
      </c>
      <c r="F940" s="148"/>
    </row>
    <row r="941" spans="1:6" x14ac:dyDescent="0.25">
      <c r="A941" s="149">
        <f>'2'!F943</f>
        <v>986.05664100000001</v>
      </c>
      <c r="B941" s="150">
        <f>'2'!G943</f>
        <v>-17.5518504039117</v>
      </c>
      <c r="C941" s="171">
        <f t="shared" si="29"/>
        <v>-22.82732594906976</v>
      </c>
      <c r="D941" s="168">
        <f t="shared" si="28"/>
        <v>0</v>
      </c>
      <c r="E941" s="152">
        <f>SUM($D$2:D942)*D941</f>
        <v>0</v>
      </c>
      <c r="F941" s="148"/>
    </row>
    <row r="942" spans="1:6" x14ac:dyDescent="0.25">
      <c r="A942" s="149">
        <f>'2'!F944</f>
        <v>984.84375</v>
      </c>
      <c r="B942" s="150">
        <f>'2'!G944</f>
        <v>-20.089332437859753</v>
      </c>
      <c r="C942" s="171">
        <f t="shared" si="29"/>
        <v>-24.274540708786443</v>
      </c>
      <c r="D942" s="168">
        <f t="shared" si="28"/>
        <v>0</v>
      </c>
      <c r="E942" s="152">
        <f>SUM($D$2:D943)*D942</f>
        <v>0</v>
      </c>
      <c r="F942" s="148"/>
    </row>
    <row r="943" spans="1:6" x14ac:dyDescent="0.25">
      <c r="A943" s="149">
        <f>'2'!F945</f>
        <v>983.62890600000003</v>
      </c>
      <c r="B943" s="150">
        <f>'2'!G945</f>
        <v>-19.873890344303263</v>
      </c>
      <c r="C943" s="171">
        <f t="shared" si="29"/>
        <v>-25.651254828945994</v>
      </c>
      <c r="D943" s="168">
        <f t="shared" si="28"/>
        <v>0</v>
      </c>
      <c r="E943" s="152">
        <f>SUM($D$2:D944)*D943</f>
        <v>0</v>
      </c>
      <c r="F943" s="148"/>
    </row>
    <row r="944" spans="1:6" x14ac:dyDescent="0.25">
      <c r="A944" s="149">
        <f>'2'!F946</f>
        <v>982.41601600000001</v>
      </c>
      <c r="B944" s="150">
        <f>'2'!G946</f>
        <v>-22.423852779880566</v>
      </c>
      <c r="C944" s="171">
        <f t="shared" si="29"/>
        <v>-29.613449090472788</v>
      </c>
      <c r="D944" s="168">
        <f t="shared" si="28"/>
        <v>0</v>
      </c>
      <c r="E944" s="152">
        <f>SUM($D$2:D945)*D944</f>
        <v>0</v>
      </c>
      <c r="F944" s="148"/>
    </row>
    <row r="945" spans="1:6" x14ac:dyDescent="0.25">
      <c r="A945" s="149">
        <f>'2'!F947</f>
        <v>981.20117200000004</v>
      </c>
      <c r="B945" s="150">
        <f>'2'!G947</f>
        <v>-26.32882507912602</v>
      </c>
      <c r="C945" s="171">
        <f t="shared" si="29"/>
        <v>-33.138723471249598</v>
      </c>
      <c r="D945" s="168">
        <f t="shared" si="28"/>
        <v>0</v>
      </c>
      <c r="E945" s="152">
        <f>SUM($D$2:D946)*D945</f>
        <v>0</v>
      </c>
      <c r="F945" s="148"/>
    </row>
    <row r="946" spans="1:6" x14ac:dyDescent="0.25">
      <c r="A946" s="149">
        <f>'2'!F948</f>
        <v>979.98828100000003</v>
      </c>
      <c r="B946" s="150">
        <f>'2'!G948</f>
        <v>-28.3153654891101</v>
      </c>
      <c r="C946" s="171">
        <f t="shared" si="29"/>
        <v>-34.467193356486128</v>
      </c>
      <c r="D946" s="168">
        <f t="shared" si="28"/>
        <v>0</v>
      </c>
      <c r="E946" s="152">
        <f>SUM($D$2:D947)*D946</f>
        <v>0</v>
      </c>
      <c r="F946" s="148"/>
    </row>
    <row r="947" spans="1:6" x14ac:dyDescent="0.25">
      <c r="A947" s="149">
        <f>'2'!F949</f>
        <v>978.77343800000006</v>
      </c>
      <c r="B947" s="150">
        <f>'2'!G949</f>
        <v>-28.428087543893973</v>
      </c>
      <c r="C947" s="171">
        <f t="shared" si="29"/>
        <v>-34.719046825573557</v>
      </c>
      <c r="D947" s="168">
        <f t="shared" si="28"/>
        <v>0</v>
      </c>
      <c r="E947" s="152">
        <f>SUM($D$2:D948)*D947</f>
        <v>0</v>
      </c>
      <c r="F947" s="148"/>
    </row>
    <row r="948" spans="1:6" x14ac:dyDescent="0.25">
      <c r="A948" s="149">
        <f>'2'!F950</f>
        <v>977.55859399999997</v>
      </c>
      <c r="B948" s="150">
        <f>'2'!G950</f>
        <v>-28.729945628383518</v>
      </c>
      <c r="C948" s="171">
        <f t="shared" si="29"/>
        <v>-35.03677072689279</v>
      </c>
      <c r="D948" s="168">
        <f t="shared" si="28"/>
        <v>0</v>
      </c>
      <c r="E948" s="152">
        <f>SUM($D$2:D949)*D948</f>
        <v>0</v>
      </c>
      <c r="F948" s="148"/>
    </row>
    <row r="949" spans="1:6" x14ac:dyDescent="0.25">
      <c r="A949" s="149">
        <f>'2'!F951</f>
        <v>976.34179700000004</v>
      </c>
      <c r="B949" s="150">
        <f>'2'!G951</f>
        <v>-28.858576905605048</v>
      </c>
      <c r="C949" s="171">
        <f t="shared" si="29"/>
        <v>-36.307261200995796</v>
      </c>
      <c r="D949" s="168">
        <f t="shared" si="28"/>
        <v>0</v>
      </c>
      <c r="E949" s="152">
        <f>SUM($D$2:D950)*D949</f>
        <v>0</v>
      </c>
      <c r="F949" s="148"/>
    </row>
    <row r="950" spans="1:6" x14ac:dyDescent="0.25">
      <c r="A950" s="149">
        <f>'2'!F952</f>
        <v>975.12695299999996</v>
      </c>
      <c r="B950" s="150">
        <f>'2'!G952</f>
        <v>-30.914136629619669</v>
      </c>
      <c r="C950" s="171">
        <f t="shared" si="29"/>
        <v>-36.054286108382726</v>
      </c>
      <c r="D950" s="168">
        <f t="shared" si="28"/>
        <v>0</v>
      </c>
      <c r="E950" s="152">
        <f>SUM($D$2:D951)*D950</f>
        <v>0</v>
      </c>
      <c r="F950" s="148"/>
    </row>
    <row r="951" spans="1:6" x14ac:dyDescent="0.25">
      <c r="A951" s="149">
        <f>'2'!F953</f>
        <v>973.91210899999999</v>
      </c>
      <c r="B951" s="150">
        <f>'2'!G953</f>
        <v>-28.442103526949548</v>
      </c>
      <c r="C951" s="171">
        <f t="shared" si="29"/>
        <v>-34.55691216958818</v>
      </c>
      <c r="D951" s="168">
        <f t="shared" si="28"/>
        <v>0</v>
      </c>
      <c r="E951" s="152">
        <f>SUM($D$2:D952)*D951</f>
        <v>0</v>
      </c>
      <c r="F951" s="148"/>
    </row>
    <row r="952" spans="1:6" x14ac:dyDescent="0.25">
      <c r="A952" s="149">
        <f>'2'!F954</f>
        <v>972.69531300000006</v>
      </c>
      <c r="B952" s="150">
        <f>'2'!G954</f>
        <v>-28.357741590210818</v>
      </c>
      <c r="C952" s="171">
        <f t="shared" si="29"/>
        <v>-33.652262836210802</v>
      </c>
      <c r="D952" s="168">
        <f t="shared" si="28"/>
        <v>0</v>
      </c>
      <c r="E952" s="152">
        <f>SUM($D$2:D953)*D952</f>
        <v>0</v>
      </c>
      <c r="F952" s="148"/>
    </row>
    <row r="953" spans="1:6" x14ac:dyDescent="0.25">
      <c r="A953" s="149">
        <f>'2'!F955</f>
        <v>971.47851600000001</v>
      </c>
      <c r="B953" s="150">
        <f>'2'!G955</f>
        <v>-26.955121337968055</v>
      </c>
      <c r="C953" s="171">
        <f t="shared" si="29"/>
        <v>-32.080010212723906</v>
      </c>
      <c r="D953" s="168">
        <f t="shared" si="28"/>
        <v>0</v>
      </c>
      <c r="E953" s="152">
        <f>SUM($D$2:D954)*D953</f>
        <v>0</v>
      </c>
      <c r="F953" s="148"/>
    </row>
    <row r="954" spans="1:6" x14ac:dyDescent="0.25">
      <c r="A954" s="149">
        <f>'2'!F956</f>
        <v>970.26367200000004</v>
      </c>
      <c r="B954" s="150">
        <f>'2'!G956</f>
        <v>-25.8582608127026</v>
      </c>
      <c r="C954" s="171">
        <f t="shared" si="29"/>
        <v>-31.662869788037501</v>
      </c>
      <c r="D954" s="168">
        <f t="shared" si="28"/>
        <v>0</v>
      </c>
      <c r="E954" s="152">
        <f>SUM($D$2:D955)*D954</f>
        <v>0</v>
      </c>
      <c r="F954" s="148"/>
    </row>
    <row r="955" spans="1:6" x14ac:dyDescent="0.25">
      <c r="A955" s="149">
        <f>'2'!F957</f>
        <v>969.046875</v>
      </c>
      <c r="B955" s="150">
        <f>'2'!G957</f>
        <v>-26.184717248611484</v>
      </c>
      <c r="C955" s="171">
        <f t="shared" si="29"/>
        <v>-31.010487961958351</v>
      </c>
      <c r="D955" s="168">
        <f t="shared" si="28"/>
        <v>0</v>
      </c>
      <c r="E955" s="152">
        <f>SUM($D$2:D956)*D955</f>
        <v>0</v>
      </c>
      <c r="F955" s="148"/>
    </row>
    <row r="956" spans="1:6" x14ac:dyDescent="0.25">
      <c r="A956" s="149">
        <f>'2'!F958</f>
        <v>967.83007799999996</v>
      </c>
      <c r="B956" s="150">
        <f>'2'!G958</f>
        <v>-24.785967199093879</v>
      </c>
      <c r="C956" s="171">
        <f t="shared" si="29"/>
        <v>-28.885723419902</v>
      </c>
      <c r="D956" s="168">
        <f t="shared" si="28"/>
        <v>0</v>
      </c>
      <c r="E956" s="152">
        <f>SUM($D$2:D957)*D956</f>
        <v>0</v>
      </c>
      <c r="F956" s="148"/>
    </row>
    <row r="957" spans="1:6" x14ac:dyDescent="0.25">
      <c r="A957" s="149">
        <f>'2'!F959</f>
        <v>966.61328100000003</v>
      </c>
      <c r="B957" s="150">
        <f>'2'!G959</f>
        <v>-22.692327734085108</v>
      </c>
      <c r="C957" s="171">
        <f t="shared" si="29"/>
        <v>-26.956927965239529</v>
      </c>
      <c r="D957" s="168">
        <f t="shared" si="28"/>
        <v>0</v>
      </c>
      <c r="E957" s="152">
        <f>SUM($D$2:D958)*D957</f>
        <v>0</v>
      </c>
      <c r="F957" s="148"/>
    </row>
    <row r="958" spans="1:6" x14ac:dyDescent="0.25">
      <c r="A958" s="149">
        <f>'2'!F960</f>
        <v>965.39453100000003</v>
      </c>
      <c r="B958" s="150">
        <f>'2'!G960</f>
        <v>-21.544682260154122</v>
      </c>
      <c r="C958" s="171">
        <f t="shared" si="29"/>
        <v>-26.442104867012894</v>
      </c>
      <c r="D958" s="168">
        <f t="shared" si="28"/>
        <v>0</v>
      </c>
      <c r="E958" s="152">
        <f>SUM($D$2:D959)*D958</f>
        <v>0</v>
      </c>
      <c r="F958" s="148"/>
    </row>
    <row r="959" spans="1:6" x14ac:dyDescent="0.25">
      <c r="A959" s="149">
        <f>'2'!F961</f>
        <v>964.17773399999999</v>
      </c>
      <c r="B959" s="150">
        <f>'2'!G961</f>
        <v>-21.917135721007856</v>
      </c>
      <c r="C959" s="171">
        <f t="shared" si="29"/>
        <v>-25.748234588702449</v>
      </c>
      <c r="D959" s="168">
        <f t="shared" si="28"/>
        <v>0</v>
      </c>
      <c r="E959" s="152">
        <f>SUM($D$2:D960)*D959</f>
        <v>0</v>
      </c>
      <c r="F959" s="148"/>
    </row>
    <row r="960" spans="1:6" x14ac:dyDescent="0.25">
      <c r="A960" s="149">
        <f>'2'!F962</f>
        <v>962.95898399999999</v>
      </c>
      <c r="B960" s="150">
        <f>'2'!G962</f>
        <v>-20.33637745019616</v>
      </c>
      <c r="C960" s="171">
        <f t="shared" si="29"/>
        <v>-23.134377277720787</v>
      </c>
      <c r="D960" s="168">
        <f t="shared" si="28"/>
        <v>0</v>
      </c>
      <c r="E960" s="152">
        <f>SUM($D$2:D961)*D960</f>
        <v>0</v>
      </c>
      <c r="F960" s="148"/>
    </row>
    <row r="961" spans="1:6" x14ac:dyDescent="0.25">
      <c r="A961" s="149">
        <f>'2'!F963</f>
        <v>961.74218800000006</v>
      </c>
      <c r="B961" s="150">
        <f>'2'!G963</f>
        <v>-17.688693765886232</v>
      </c>
      <c r="C961" s="171">
        <f t="shared" si="29"/>
        <v>-20.857552411536489</v>
      </c>
      <c r="D961" s="168">
        <f t="shared" si="28"/>
        <v>0</v>
      </c>
      <c r="E961" s="152">
        <f>SUM($D$2:D962)*D961</f>
        <v>0</v>
      </c>
      <c r="F961" s="148"/>
    </row>
    <row r="962" spans="1:6" x14ac:dyDescent="0.25">
      <c r="A962" s="149">
        <f>'2'!F964</f>
        <v>960.52343800000006</v>
      </c>
      <c r="B962" s="150">
        <f>'2'!G964</f>
        <v>-16.539084550481338</v>
      </c>
      <c r="C962" s="171">
        <f t="shared" si="29"/>
        <v>-20.1495833180138</v>
      </c>
      <c r="D962" s="168">
        <f t="shared" si="28"/>
        <v>0</v>
      </c>
      <c r="E962" s="152">
        <f>SUM($D$2:D963)*D962</f>
        <v>0</v>
      </c>
      <c r="F962" s="148"/>
    </row>
    <row r="963" spans="1:6" x14ac:dyDescent="0.25">
      <c r="A963" s="149">
        <f>'2'!F965</f>
        <v>959.30468800000006</v>
      </c>
      <c r="B963" s="150">
        <f>'2'!G965</f>
        <v>-16.526898330361821</v>
      </c>
      <c r="C963" s="171">
        <f t="shared" si="29"/>
        <v>-20.762982063261681</v>
      </c>
      <c r="D963" s="168">
        <f t="shared" ref="D963:D1012" si="30">IF(B963&lt;1000.5,0,1)</f>
        <v>0</v>
      </c>
      <c r="E963" s="152">
        <f>SUM($D$2:D964)*D963</f>
        <v>0</v>
      </c>
      <c r="F963" s="148"/>
    </row>
    <row r="964" spans="1:6" x14ac:dyDescent="0.25">
      <c r="A964" s="149">
        <f>'2'!F966</f>
        <v>958.08593800000006</v>
      </c>
      <c r="B964" s="150">
        <f>'2'!G966</f>
        <v>-17.54568761960607</v>
      </c>
      <c r="C964" s="171">
        <f t="shared" ref="C964:C1011" si="31">((B964+B965)/2)*(A964-A965)</f>
        <v>-22.686731184089119</v>
      </c>
      <c r="D964" s="168">
        <f t="shared" si="30"/>
        <v>0</v>
      </c>
      <c r="E964" s="152">
        <f>SUM($D$2:D965)*D964</f>
        <v>0</v>
      </c>
      <c r="F964" s="148"/>
    </row>
    <row r="965" spans="1:6" x14ac:dyDescent="0.25">
      <c r="A965" s="149">
        <f>'2'!F967</f>
        <v>956.86718800000006</v>
      </c>
      <c r="B965" s="150">
        <f>'2'!G967</f>
        <v>-19.683819964540181</v>
      </c>
      <c r="C965" s="171">
        <f t="shared" si="31"/>
        <v>-24.395542853373708</v>
      </c>
      <c r="D965" s="168">
        <f t="shared" si="30"/>
        <v>0</v>
      </c>
      <c r="E965" s="152">
        <f>SUM($D$2:D966)*D965</f>
        <v>0</v>
      </c>
      <c r="F965" s="148"/>
    </row>
    <row r="966" spans="1:6" x14ac:dyDescent="0.25">
      <c r="A966" s="149">
        <f>'2'!F968</f>
        <v>955.64648399999999</v>
      </c>
      <c r="B966" s="150">
        <f>'2'!G968</f>
        <v>-20.285808796195152</v>
      </c>
      <c r="C966" s="171">
        <f t="shared" si="31"/>
        <v>-23.923978597207189</v>
      </c>
      <c r="D966" s="168">
        <f t="shared" si="30"/>
        <v>0</v>
      </c>
      <c r="E966" s="152">
        <f>SUM($D$2:D967)*D966</f>
        <v>0</v>
      </c>
      <c r="F966" s="148"/>
    </row>
    <row r="967" spans="1:6" x14ac:dyDescent="0.25">
      <c r="A967" s="149">
        <f>'2'!F969</f>
        <v>954.42773399999999</v>
      </c>
      <c r="B967" s="150">
        <f>'2'!G969</f>
        <v>-18.974053517170496</v>
      </c>
      <c r="C967" s="171">
        <f t="shared" si="31"/>
        <v>-22.454512954179574</v>
      </c>
      <c r="D967" s="168">
        <f t="shared" si="30"/>
        <v>0</v>
      </c>
      <c r="E967" s="152">
        <f>SUM($D$2:D968)*D967</f>
        <v>0</v>
      </c>
      <c r="F967" s="148"/>
    </row>
    <row r="968" spans="1:6" x14ac:dyDescent="0.25">
      <c r="A968" s="149">
        <f>'2'!F970</f>
        <v>953.20703100000003</v>
      </c>
      <c r="B968" s="150">
        <f>'2'!G970</f>
        <v>-17.815424274201121</v>
      </c>
      <c r="C968" s="171">
        <f t="shared" si="31"/>
        <v>-22.301569414464364</v>
      </c>
      <c r="D968" s="168">
        <f t="shared" si="30"/>
        <v>0</v>
      </c>
      <c r="E968" s="152">
        <f>SUM($D$2:D969)*D968</f>
        <v>0</v>
      </c>
      <c r="F968" s="148"/>
    </row>
    <row r="969" spans="1:6" x14ac:dyDescent="0.25">
      <c r="A969" s="149">
        <f>'2'!F971</f>
        <v>951.98828100000003</v>
      </c>
      <c r="B969" s="150">
        <f>'2'!G971</f>
        <v>-18.782022970048093</v>
      </c>
      <c r="C969" s="171">
        <f t="shared" si="31"/>
        <v>-22.336540874188625</v>
      </c>
      <c r="D969" s="168">
        <f t="shared" si="30"/>
        <v>0</v>
      </c>
      <c r="E969" s="152">
        <f>SUM($D$2:D970)*D969</f>
        <v>0</v>
      </c>
      <c r="F969" s="148"/>
    </row>
    <row r="970" spans="1:6" x14ac:dyDescent="0.25">
      <c r="A970" s="149">
        <f>'2'!F972</f>
        <v>950.76757799999996</v>
      </c>
      <c r="B970" s="150">
        <f>'2'!G972</f>
        <v>-17.8141693456705</v>
      </c>
      <c r="C970" s="171">
        <f t="shared" si="31"/>
        <v>-19.952119512373066</v>
      </c>
      <c r="D970" s="168">
        <f t="shared" si="30"/>
        <v>0</v>
      </c>
      <c r="E970" s="152">
        <f>SUM($D$2:D971)*D970</f>
        <v>0</v>
      </c>
      <c r="F970" s="148"/>
    </row>
    <row r="971" spans="1:6" x14ac:dyDescent="0.25">
      <c r="A971" s="149">
        <f>'2'!F973</f>
        <v>949.546875</v>
      </c>
      <c r="B971" s="150">
        <f>'2'!G973</f>
        <v>-14.875386610813193</v>
      </c>
      <c r="C971" s="171">
        <f t="shared" si="31"/>
        <v>-18.441968752423573</v>
      </c>
      <c r="D971" s="168">
        <f t="shared" si="30"/>
        <v>0</v>
      </c>
      <c r="E971" s="152">
        <f>SUM($D$2:D972)*D971</f>
        <v>0</v>
      </c>
      <c r="F971" s="148"/>
    </row>
    <row r="972" spans="1:6" x14ac:dyDescent="0.25">
      <c r="A972" s="149">
        <f>'2'!F974</f>
        <v>948.32617200000004</v>
      </c>
      <c r="B972" s="150">
        <f>'2'!G974</f>
        <v>-15.339938087207884</v>
      </c>
      <c r="C972" s="171">
        <f t="shared" si="31"/>
        <v>-17.763843409455301</v>
      </c>
      <c r="D972" s="168">
        <f t="shared" si="30"/>
        <v>0</v>
      </c>
      <c r="E972" s="152">
        <f>SUM($D$2:D973)*D972</f>
        <v>0</v>
      </c>
      <c r="F972" s="148"/>
    </row>
    <row r="973" spans="1:6" x14ac:dyDescent="0.25">
      <c r="A973" s="149">
        <f>'2'!F975</f>
        <v>947.10351600000001</v>
      </c>
      <c r="B973" s="150">
        <f>'2'!G975</f>
        <v>-13.717856434644343</v>
      </c>
      <c r="C973" s="171">
        <f t="shared" si="31"/>
        <v>-18.519785820223021</v>
      </c>
      <c r="D973" s="168">
        <f t="shared" si="30"/>
        <v>0</v>
      </c>
      <c r="E973" s="152">
        <f>SUM($D$2:D974)*D973</f>
        <v>0</v>
      </c>
      <c r="F973" s="148"/>
    </row>
    <row r="974" spans="1:6" x14ac:dyDescent="0.25">
      <c r="A974" s="149">
        <f>'2'!F976</f>
        <v>945.88281300000006</v>
      </c>
      <c r="B974" s="150">
        <f>'2'!G976</f>
        <v>-16.624963760314891</v>
      </c>
      <c r="C974" s="171">
        <f t="shared" si="31"/>
        <v>-21.727565037499453</v>
      </c>
      <c r="D974" s="168">
        <f t="shared" si="30"/>
        <v>0</v>
      </c>
      <c r="E974" s="152">
        <f>SUM($D$2:D975)*D974</f>
        <v>0</v>
      </c>
      <c r="F974" s="148"/>
    </row>
    <row r="975" spans="1:6" x14ac:dyDescent="0.25">
      <c r="A975" s="149">
        <f>'2'!F977</f>
        <v>944.66210899999999</v>
      </c>
      <c r="B975" s="150">
        <f>'2'!G977</f>
        <v>-18.973453280176869</v>
      </c>
      <c r="C975" s="171">
        <f t="shared" si="31"/>
        <v>-23.488352598617762</v>
      </c>
      <c r="D975" s="168">
        <f t="shared" si="30"/>
        <v>0</v>
      </c>
      <c r="E975" s="152">
        <f>SUM($D$2:D976)*D975</f>
        <v>0</v>
      </c>
      <c r="F975" s="148"/>
    </row>
    <row r="976" spans="1:6" x14ac:dyDescent="0.25">
      <c r="A976" s="149">
        <f>'2'!F978</f>
        <v>943.43945299999996</v>
      </c>
      <c r="B976" s="150">
        <f>'2'!G978</f>
        <v>-19.448396526501707</v>
      </c>
      <c r="C976" s="171">
        <f t="shared" si="31"/>
        <v>-23.082471487195935</v>
      </c>
      <c r="D976" s="168">
        <f t="shared" si="30"/>
        <v>0</v>
      </c>
      <c r="E976" s="152">
        <f>SUM($D$2:D977)*D976</f>
        <v>0</v>
      </c>
      <c r="F976" s="148"/>
    </row>
    <row r="977" spans="1:6" x14ac:dyDescent="0.25">
      <c r="A977" s="149">
        <f>'2'!F979</f>
        <v>942.21679700000004</v>
      </c>
      <c r="B977" s="150">
        <f>'2'!G979</f>
        <v>-18.309519824781944</v>
      </c>
      <c r="C977" s="171">
        <f t="shared" si="31"/>
        <v>-21.521230284213505</v>
      </c>
      <c r="D977" s="168">
        <f t="shared" si="30"/>
        <v>0</v>
      </c>
      <c r="E977" s="152">
        <f>SUM($D$2:D978)*D977</f>
        <v>0</v>
      </c>
      <c r="F977" s="148"/>
    </row>
    <row r="978" spans="1:6" x14ac:dyDescent="0.25">
      <c r="A978" s="149">
        <f>'2'!F980</f>
        <v>940.99609399999997</v>
      </c>
      <c r="B978" s="150">
        <f>'2'!G980</f>
        <v>-16.950867483535067</v>
      </c>
      <c r="C978" s="171">
        <f t="shared" si="31"/>
        <v>-19.889716561676359</v>
      </c>
      <c r="D978" s="168">
        <f t="shared" si="30"/>
        <v>0</v>
      </c>
      <c r="E978" s="152">
        <f>SUM($D$2:D979)*D978</f>
        <v>0</v>
      </c>
      <c r="F978" s="148"/>
    </row>
    <row r="979" spans="1:6" x14ac:dyDescent="0.25">
      <c r="A979" s="149">
        <f>'2'!F981</f>
        <v>939.77343800000006</v>
      </c>
      <c r="B979" s="150">
        <f>'2'!G981</f>
        <v>-15.584394375365127</v>
      </c>
      <c r="C979" s="171">
        <f t="shared" si="31"/>
        <v>-18.996863178259755</v>
      </c>
      <c r="D979" s="168">
        <f t="shared" si="30"/>
        <v>0</v>
      </c>
      <c r="E979" s="152">
        <f>SUM($D$2:D980)*D979</f>
        <v>0</v>
      </c>
      <c r="F979" s="148"/>
    </row>
    <row r="980" spans="1:6" x14ac:dyDescent="0.25">
      <c r="A980" s="149">
        <f>'2'!F982</f>
        <v>938.55078100000003</v>
      </c>
      <c r="B980" s="150">
        <f>'2'!G982</f>
        <v>-15.490327608411748</v>
      </c>
      <c r="C980" s="171">
        <f t="shared" si="31"/>
        <v>-18.931673970160432</v>
      </c>
      <c r="D980" s="168">
        <f t="shared" si="30"/>
        <v>0</v>
      </c>
      <c r="E980" s="152">
        <f>SUM($D$2:D981)*D980</f>
        <v>0</v>
      </c>
      <c r="F980" s="148"/>
    </row>
    <row r="981" spans="1:6" x14ac:dyDescent="0.25">
      <c r="A981" s="149">
        <f>'2'!F983</f>
        <v>937.32617200000004</v>
      </c>
      <c r="B981" s="150">
        <f>'2'!G983</f>
        <v>-15.428396605048446</v>
      </c>
      <c r="C981" s="171">
        <f t="shared" si="31"/>
        <v>-18.27440300467968</v>
      </c>
      <c r="D981" s="168">
        <f t="shared" si="30"/>
        <v>0</v>
      </c>
      <c r="E981" s="152">
        <f>SUM($D$2:D982)*D981</f>
        <v>0</v>
      </c>
      <c r="F981" s="148"/>
    </row>
    <row r="982" spans="1:6" x14ac:dyDescent="0.25">
      <c r="A982" s="149">
        <f>'2'!F984</f>
        <v>936.10351600000001</v>
      </c>
      <c r="B982" s="150">
        <f>'2'!G984</f>
        <v>-14.464562665063911</v>
      </c>
      <c r="C982" s="171">
        <f t="shared" si="31"/>
        <v>-18.301323681286899</v>
      </c>
      <c r="D982" s="168">
        <f t="shared" si="30"/>
        <v>0</v>
      </c>
      <c r="E982" s="152">
        <f>SUM($D$2:D983)*D982</f>
        <v>0</v>
      </c>
      <c r="F982" s="148"/>
    </row>
    <row r="983" spans="1:6" x14ac:dyDescent="0.25">
      <c r="A983" s="149">
        <f>'2'!F985</f>
        <v>934.87890600000003</v>
      </c>
      <c r="B983" s="150">
        <f>'2'!G985</f>
        <v>-15.424665221834177</v>
      </c>
      <c r="C983" s="171">
        <f t="shared" si="31"/>
        <v>-18.867259506588084</v>
      </c>
      <c r="D983" s="168">
        <f t="shared" si="30"/>
        <v>0</v>
      </c>
      <c r="E983" s="152">
        <f>SUM($D$2:D984)*D983</f>
        <v>0</v>
      </c>
      <c r="F983" s="148"/>
    </row>
    <row r="984" spans="1:6" x14ac:dyDescent="0.25">
      <c r="A984" s="149">
        <f>'2'!F986</f>
        <v>933.65625</v>
      </c>
      <c r="B984" s="150">
        <f>'2'!G986</f>
        <v>-15.438078684199303</v>
      </c>
      <c r="C984" s="171">
        <f t="shared" si="31"/>
        <v>-19.380434444303546</v>
      </c>
      <c r="D984" s="168">
        <f t="shared" si="30"/>
        <v>0</v>
      </c>
      <c r="E984" s="152">
        <f>SUM($D$2:D985)*D984</f>
        <v>0</v>
      </c>
      <c r="F984" s="148"/>
    </row>
    <row r="985" spans="1:6" x14ac:dyDescent="0.25">
      <c r="A985" s="149">
        <f>'2'!F987</f>
        <v>932.43164100000001</v>
      </c>
      <c r="B985" s="150">
        <f>'2'!G987</f>
        <v>-16.213549622147873</v>
      </c>
      <c r="C985" s="171">
        <f t="shared" si="31"/>
        <v>-19.485391545652284</v>
      </c>
      <c r="D985" s="168">
        <f t="shared" si="30"/>
        <v>0</v>
      </c>
      <c r="E985" s="152">
        <f>SUM($D$2:D986)*D985</f>
        <v>0</v>
      </c>
      <c r="F985" s="148"/>
    </row>
    <row r="986" spans="1:6" x14ac:dyDescent="0.25">
      <c r="A986" s="149">
        <f>'2'!F988</f>
        <v>931.20703100000003</v>
      </c>
      <c r="B986" s="150">
        <f>'2'!G988</f>
        <v>-15.609465943056621</v>
      </c>
      <c r="C986" s="171">
        <f t="shared" si="31"/>
        <v>-16.983132681912874</v>
      </c>
      <c r="D986" s="168">
        <f t="shared" si="30"/>
        <v>0</v>
      </c>
      <c r="E986" s="152">
        <f>SUM($D$2:D987)*D986</f>
        <v>0</v>
      </c>
      <c r="F986" s="148"/>
    </row>
    <row r="987" spans="1:6" x14ac:dyDescent="0.25">
      <c r="A987" s="149">
        <f>'2'!F989</f>
        <v>929.98242200000004</v>
      </c>
      <c r="B987" s="150">
        <f>'2'!G989</f>
        <v>-12.126950630581263</v>
      </c>
      <c r="C987" s="171">
        <f t="shared" si="31"/>
        <v>-13.962442053115957</v>
      </c>
      <c r="D987" s="168">
        <f t="shared" si="30"/>
        <v>0</v>
      </c>
      <c r="E987" s="152">
        <f>SUM($D$2:D988)*D987</f>
        <v>0</v>
      </c>
      <c r="F987" s="148"/>
    </row>
    <row r="988" spans="1:6" x14ac:dyDescent="0.25">
      <c r="A988" s="149">
        <f>'2'!F990</f>
        <v>928.75781300000006</v>
      </c>
      <c r="B988" s="150">
        <f>'2'!G990</f>
        <v>-10.676151507515234</v>
      </c>
      <c r="C988" s="171">
        <f t="shared" si="31"/>
        <v>-12.998754819702892</v>
      </c>
      <c r="D988" s="168">
        <f t="shared" si="30"/>
        <v>0</v>
      </c>
      <c r="E988" s="152">
        <f>SUM($D$2:D989)*D988</f>
        <v>0</v>
      </c>
      <c r="F988" s="148"/>
    </row>
    <row r="989" spans="1:6" x14ac:dyDescent="0.25">
      <c r="A989" s="149">
        <f>'2'!F991</f>
        <v>927.53320299999996</v>
      </c>
      <c r="B989" s="150">
        <f>'2'!G991</f>
        <v>-10.55306403000586</v>
      </c>
      <c r="C989" s="171">
        <f t="shared" si="31"/>
        <v>-12.262478102356051</v>
      </c>
      <c r="D989" s="168">
        <f t="shared" si="30"/>
        <v>0</v>
      </c>
      <c r="E989" s="152">
        <f>SUM($D$2:D990)*D989</f>
        <v>0</v>
      </c>
      <c r="F989" s="148"/>
    </row>
    <row r="990" spans="1:6" x14ac:dyDescent="0.25">
      <c r="A990" s="149">
        <f>'2'!F992</f>
        <v>926.30859399999997</v>
      </c>
      <c r="B990" s="150">
        <f>'2'!G992</f>
        <v>-9.4737005983060065</v>
      </c>
      <c r="C990" s="171">
        <f t="shared" si="31"/>
        <v>-11.021714059255517</v>
      </c>
      <c r="D990" s="168">
        <f t="shared" si="30"/>
        <v>0</v>
      </c>
      <c r="E990" s="152">
        <f>SUM($D$2:D991)*D990</f>
        <v>0</v>
      </c>
      <c r="F990" s="148"/>
    </row>
    <row r="991" spans="1:6" x14ac:dyDescent="0.25">
      <c r="A991" s="149">
        <f>'2'!F993</f>
        <v>925.08203100000003</v>
      </c>
      <c r="B991" s="150">
        <f>'2'!G993</f>
        <v>-8.4980041722700506</v>
      </c>
      <c r="C991" s="171">
        <f t="shared" si="31"/>
        <v>-11.097735179557779</v>
      </c>
      <c r="D991" s="168">
        <f t="shared" si="30"/>
        <v>0</v>
      </c>
      <c r="E991" s="152">
        <f>SUM($D$2:D992)*D991</f>
        <v>0</v>
      </c>
      <c r="F991" s="148"/>
    </row>
    <row r="992" spans="1:6" x14ac:dyDescent="0.25">
      <c r="A992" s="149">
        <f>'2'!F994</f>
        <v>923.85742200000004</v>
      </c>
      <c r="B992" s="150">
        <f>'2'!G994</f>
        <v>-9.6265321973922653</v>
      </c>
      <c r="C992" s="171">
        <f t="shared" si="31"/>
        <v>-12.176802733824564</v>
      </c>
      <c r="D992" s="168">
        <f t="shared" si="30"/>
        <v>0</v>
      </c>
      <c r="E992" s="152">
        <f>SUM($D$2:D993)*D992</f>
        <v>0</v>
      </c>
      <c r="F992" s="148"/>
    </row>
    <row r="993" spans="1:6" x14ac:dyDescent="0.25">
      <c r="A993" s="149">
        <f>'2'!F995</f>
        <v>922.63085899999999</v>
      </c>
      <c r="B993" s="150">
        <f>'2'!G995</f>
        <v>-10.228628497694757</v>
      </c>
      <c r="C993" s="171">
        <f t="shared" si="31"/>
        <v>-13.499922993205525</v>
      </c>
      <c r="D993" s="168">
        <f t="shared" si="30"/>
        <v>0</v>
      </c>
      <c r="E993" s="152">
        <f>SUM($D$2:D994)*D993</f>
        <v>0</v>
      </c>
      <c r="F993" s="148"/>
    </row>
    <row r="994" spans="1:6" x14ac:dyDescent="0.25">
      <c r="A994" s="149">
        <f>'2'!F996</f>
        <v>921.40429700000004</v>
      </c>
      <c r="B994" s="150">
        <f>'2'!G996</f>
        <v>-11.783993763888656</v>
      </c>
      <c r="C994" s="171">
        <f t="shared" si="31"/>
        <v>-14.073384275965891</v>
      </c>
      <c r="D994" s="168">
        <f t="shared" si="30"/>
        <v>0</v>
      </c>
      <c r="E994" s="152">
        <f>SUM($D$2:D995)*D994</f>
        <v>0</v>
      </c>
      <c r="F994" s="148"/>
    </row>
    <row r="995" spans="1:6" x14ac:dyDescent="0.25">
      <c r="A995" s="149">
        <f>'2'!F997</f>
        <v>920.17773399999999</v>
      </c>
      <c r="B995" s="150">
        <f>'2'!G997</f>
        <v>-11.163680796594994</v>
      </c>
      <c r="C995" s="171">
        <f t="shared" si="31"/>
        <v>-12.806352593880442</v>
      </c>
      <c r="D995" s="168">
        <f t="shared" si="30"/>
        <v>0</v>
      </c>
      <c r="E995" s="152">
        <f>SUM($D$2:D996)*D995</f>
        <v>0</v>
      </c>
      <c r="F995" s="148"/>
    </row>
    <row r="996" spans="1:6" x14ac:dyDescent="0.25">
      <c r="A996" s="149">
        <f>'2'!F998</f>
        <v>918.95117200000004</v>
      </c>
      <c r="B996" s="150">
        <f>'2'!G998</f>
        <v>-9.7180236649504028</v>
      </c>
      <c r="C996" s="171">
        <f t="shared" si="31"/>
        <v>-9.745567104529238</v>
      </c>
      <c r="D996" s="168">
        <f t="shared" si="30"/>
        <v>0</v>
      </c>
      <c r="E996" s="152">
        <f>SUM($D$2:D997)*D996</f>
        <v>0</v>
      </c>
      <c r="F996" s="148"/>
    </row>
    <row r="997" spans="1:6" x14ac:dyDescent="0.25">
      <c r="A997" s="149">
        <f>'2'!F999</f>
        <v>917.72460899999999</v>
      </c>
      <c r="B997" s="150">
        <f>'2'!G999</f>
        <v>-6.1728308684552129</v>
      </c>
      <c r="C997" s="171">
        <f t="shared" si="31"/>
        <v>-8.0956716497113046</v>
      </c>
      <c r="D997" s="168">
        <f t="shared" si="30"/>
        <v>0</v>
      </c>
      <c r="E997" s="152">
        <f>SUM($D$2:D998)*D997</f>
        <v>0</v>
      </c>
      <c r="F997" s="148"/>
    </row>
    <row r="998" spans="1:6" x14ac:dyDescent="0.25">
      <c r="A998" s="149">
        <f>'2'!F1000</f>
        <v>916.49609399999997</v>
      </c>
      <c r="B998" s="150">
        <f>'2'!G1000</f>
        <v>-7.0067748338946982</v>
      </c>
      <c r="C998" s="171">
        <f t="shared" si="31"/>
        <v>-9.5242217377554717</v>
      </c>
      <c r="D998" s="168">
        <f t="shared" si="30"/>
        <v>0</v>
      </c>
      <c r="E998" s="152">
        <f>SUM($D$2:D999)*D998</f>
        <v>0</v>
      </c>
      <c r="F998" s="148"/>
    </row>
    <row r="999" spans="1:6" x14ac:dyDescent="0.25">
      <c r="A999" s="149">
        <f>'2'!F1001</f>
        <v>915.26953100000003</v>
      </c>
      <c r="B999" s="150">
        <f>'2'!G1001</f>
        <v>-8.5231600129185896</v>
      </c>
      <c r="C999" s="171">
        <f t="shared" si="31"/>
        <v>-10.510242485740662</v>
      </c>
      <c r="D999" s="168">
        <f t="shared" si="30"/>
        <v>0</v>
      </c>
      <c r="E999" s="152">
        <f>SUM($D$2:D1000)*D999</f>
        <v>0</v>
      </c>
      <c r="F999" s="148"/>
    </row>
    <row r="1000" spans="1:6" x14ac:dyDescent="0.25">
      <c r="A1000" s="149">
        <f>'2'!F1002</f>
        <v>914.04101600000001</v>
      </c>
      <c r="B1000" s="150">
        <f>'2'!G1002</f>
        <v>-8.5873229453530247</v>
      </c>
      <c r="C1000" s="171">
        <f t="shared" si="31"/>
        <v>-10.327332260953561</v>
      </c>
      <c r="D1000" s="168">
        <f t="shared" si="30"/>
        <v>0</v>
      </c>
      <c r="E1000" s="152">
        <f>SUM($D$2:D1001)*D1000</f>
        <v>0</v>
      </c>
      <c r="F1000" s="148"/>
    </row>
    <row r="1001" spans="1:6" x14ac:dyDescent="0.25">
      <c r="A1001" s="149">
        <f>'2'!F1003</f>
        <v>912.8125</v>
      </c>
      <c r="B1001" s="150">
        <f>'2'!G1003</f>
        <v>-8.2253718196373367</v>
      </c>
      <c r="C1001" s="171">
        <f t="shared" si="31"/>
        <v>-9.2027289077294814</v>
      </c>
      <c r="D1001" s="168">
        <f t="shared" si="30"/>
        <v>0</v>
      </c>
      <c r="E1001" s="152">
        <f>SUM($D$2:D1002)*D1001</f>
        <v>0</v>
      </c>
      <c r="F1001" s="148"/>
    </row>
    <row r="1002" spans="1:6" x14ac:dyDescent="0.25">
      <c r="A1002" s="149">
        <f>'2'!F1004</f>
        <v>911.58593800000006</v>
      </c>
      <c r="B1002" s="150">
        <f>'2'!G1004</f>
        <v>-6.7803578666400748</v>
      </c>
      <c r="C1002" s="171">
        <f t="shared" si="31"/>
        <v>-8.731344692804063</v>
      </c>
      <c r="D1002" s="168">
        <f t="shared" si="30"/>
        <v>0</v>
      </c>
      <c r="E1002" s="152">
        <f>SUM($D$2:D1003)*D1002</f>
        <v>0</v>
      </c>
      <c r="F1002" s="148"/>
    </row>
    <row r="1003" spans="1:6" x14ac:dyDescent="0.25">
      <c r="A1003" s="149">
        <f>'2'!F1005</f>
        <v>910.35742200000004</v>
      </c>
      <c r="B1003" s="150">
        <f>'2'!G1005</f>
        <v>-7.4341003785988455</v>
      </c>
      <c r="C1003" s="171">
        <f t="shared" si="31"/>
        <v>-8.4113094497293002</v>
      </c>
      <c r="D1003" s="168">
        <f t="shared" si="30"/>
        <v>0</v>
      </c>
      <c r="E1003" s="152">
        <f>SUM($D$2:D1004)*D1003</f>
        <v>0</v>
      </c>
      <c r="F1003" s="148"/>
    </row>
    <row r="1004" spans="1:6" x14ac:dyDescent="0.25">
      <c r="A1004" s="149">
        <f>'2'!F1006</f>
        <v>909.12695299999996</v>
      </c>
      <c r="B1004" s="150">
        <f>'2'!G1006</f>
        <v>-6.2376125206756923</v>
      </c>
      <c r="C1004" s="171">
        <f t="shared" si="31"/>
        <v>-6.4472882040660471</v>
      </c>
      <c r="D1004" s="168">
        <f t="shared" si="30"/>
        <v>0</v>
      </c>
      <c r="E1004" s="152">
        <f>SUM($D$2:D1005)*D1004</f>
        <v>0</v>
      </c>
      <c r="F1004" s="148"/>
    </row>
    <row r="1005" spans="1:6" x14ac:dyDescent="0.25">
      <c r="A1005" s="149">
        <f>'2'!F1007</f>
        <v>907.89843800000006</v>
      </c>
      <c r="B1005" s="150">
        <f>'2'!G1007</f>
        <v>-4.2584550146275975</v>
      </c>
      <c r="C1005" s="171">
        <f t="shared" si="31"/>
        <v>-4.5643260836638131</v>
      </c>
      <c r="D1005" s="168">
        <f t="shared" si="30"/>
        <v>0</v>
      </c>
      <c r="E1005" s="152">
        <f>SUM($D$2:D1006)*D1005</f>
        <v>0</v>
      </c>
      <c r="F1005" s="148"/>
    </row>
    <row r="1006" spans="1:6" x14ac:dyDescent="0.25">
      <c r="A1006" s="149">
        <f>'2'!F1008</f>
        <v>906.66992200000004</v>
      </c>
      <c r="B1006" s="150">
        <f>'2'!G1008</f>
        <v>-3.1721785036395858</v>
      </c>
      <c r="C1006" s="171">
        <f t="shared" si="31"/>
        <v>-3.9765949487533256</v>
      </c>
      <c r="D1006" s="168">
        <f t="shared" si="30"/>
        <v>0</v>
      </c>
      <c r="E1006" s="152">
        <f>SUM($D$2:D1007)*D1006</f>
        <v>0</v>
      </c>
      <c r="F1006" s="148"/>
    </row>
    <row r="1007" spans="1:6" x14ac:dyDescent="0.25">
      <c r="A1007" s="149">
        <f>'2'!F1009</f>
        <v>905.43945299999996</v>
      </c>
      <c r="B1007" s="150">
        <f>'2'!G1009</f>
        <v>-3.2913649887247924</v>
      </c>
      <c r="C1007" s="171">
        <f t="shared" si="31"/>
        <v>-2.0217456295614582</v>
      </c>
      <c r="D1007" s="168">
        <f t="shared" si="30"/>
        <v>0</v>
      </c>
      <c r="E1007" s="152">
        <f>SUM($D$2:D1008)*D1007</f>
        <v>0</v>
      </c>
      <c r="F1007" s="148"/>
    </row>
    <row r="1008" spans="1:6" x14ac:dyDescent="0.25">
      <c r="A1008" s="149">
        <f>'2'!F1010</f>
        <v>904.21093800000006</v>
      </c>
      <c r="B1008" s="150">
        <f>'2'!G1010</f>
        <v>0</v>
      </c>
      <c r="C1008" s="171">
        <f t="shared" si="31"/>
        <v>3.276931953379806</v>
      </c>
      <c r="D1008" s="168">
        <f t="shared" si="30"/>
        <v>0</v>
      </c>
      <c r="E1008" s="152">
        <f>SUM($D$2:D1009)*D1008</f>
        <v>0</v>
      </c>
      <c r="F1008" s="148"/>
    </row>
    <row r="1009" spans="1:6" x14ac:dyDescent="0.25">
      <c r="A1009" s="149">
        <f>'2'!F1011</f>
        <v>902.98046899999997</v>
      </c>
      <c r="B1009" s="150">
        <f>'2'!G1011</f>
        <v>5.3263137118929134</v>
      </c>
      <c r="C1009" s="171">
        <f t="shared" si="31"/>
        <v>6.7738759486798923</v>
      </c>
      <c r="D1009" s="168">
        <f t="shared" si="30"/>
        <v>0</v>
      </c>
      <c r="E1009" s="152">
        <f>SUM($D$2:D1010)*D1009</f>
        <v>0</v>
      </c>
      <c r="F1009" s="148"/>
    </row>
    <row r="1010" spans="1:6" x14ac:dyDescent="0.25">
      <c r="A1010" s="149">
        <f>'2'!F1012</f>
        <v>901.75</v>
      </c>
      <c r="B1010" s="150">
        <f>'2'!G1012</f>
        <v>5.6839205137235833</v>
      </c>
      <c r="C1010" s="171">
        <f t="shared" si="31"/>
        <v>13.453639111846616</v>
      </c>
      <c r="D1010" s="168">
        <f t="shared" si="30"/>
        <v>0</v>
      </c>
      <c r="E1010" s="152">
        <f>SUM($D$2:D1011)*D1010</f>
        <v>0</v>
      </c>
      <c r="F1010" s="148"/>
    </row>
    <row r="1011" spans="1:6" x14ac:dyDescent="0.25">
      <c r="A1011" s="149">
        <f>'2'!F1013</f>
        <v>900.51953100000003</v>
      </c>
      <c r="B1011" s="150">
        <f>'2'!G1013</f>
        <v>16.183577345786791</v>
      </c>
      <c r="C1011" s="171">
        <f t="shared" si="31"/>
        <v>19.078037160675677</v>
      </c>
      <c r="D1011" s="168">
        <f t="shared" si="30"/>
        <v>0</v>
      </c>
      <c r="E1011" s="152">
        <f>SUM($D$2:D1012)*D1011</f>
        <v>0</v>
      </c>
      <c r="F1011" s="148"/>
    </row>
    <row r="1012" spans="1:6" ht="16.5" thickBot="1" x14ac:dyDescent="0.3">
      <c r="A1012" s="153">
        <f>'2'!F1014</f>
        <v>899.28906300000006</v>
      </c>
      <c r="B1012" s="154">
        <f>'2'!G1014</f>
        <v>14.825822590946366</v>
      </c>
      <c r="C1012" s="172"/>
      <c r="D1012" s="169">
        <f t="shared" si="30"/>
        <v>0</v>
      </c>
      <c r="E1012" s="166">
        <f>SUM($D$2:D1013)*D1012</f>
        <v>0</v>
      </c>
      <c r="F1012" s="148"/>
    </row>
    <row r="1013" spans="1:6" x14ac:dyDescent="0.25">
      <c r="A1013" s="155"/>
      <c r="B1013" s="155"/>
    </row>
    <row r="1014" spans="1:6" x14ac:dyDescent="0.25">
      <c r="A1014" s="155"/>
      <c r="B1014" s="155"/>
    </row>
    <row r="1015" spans="1:6" x14ac:dyDescent="0.25">
      <c r="A1015" s="155"/>
      <c r="B1015" s="155"/>
    </row>
    <row r="1016" spans="1:6" x14ac:dyDescent="0.25">
      <c r="A1016" s="155"/>
      <c r="B1016" s="155"/>
    </row>
    <row r="1017" spans="1:6" x14ac:dyDescent="0.25">
      <c r="A1017" s="155"/>
      <c r="B1017" s="155"/>
    </row>
  </sheetData>
  <mergeCells count="6">
    <mergeCell ref="D1:E1"/>
    <mergeCell ref="O25:P34"/>
    <mergeCell ref="O14:P14"/>
    <mergeCell ref="O15:P22"/>
    <mergeCell ref="G11:J11"/>
    <mergeCell ref="O24:P24"/>
  </mergeCells>
  <pageMargins left="0.75" right="0.75" top="1" bottom="1" header="0.5" footer="0.5"/>
  <pageSetup paperSize="9" orientation="portrait" horizontalDpi="4294967292" verticalDpi="429496729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1"/>
  <sheetViews>
    <sheetView zoomScale="90" zoomScaleNormal="90" workbookViewId="0">
      <pane ySplit="1" topLeftCell="A2" activePane="bottomLeft" state="frozen"/>
      <selection activeCell="J50" sqref="J50"/>
      <selection pane="bottomLeft" activeCell="F20" sqref="F20"/>
    </sheetView>
  </sheetViews>
  <sheetFormatPr defaultColWidth="8.85546875" defaultRowHeight="15.75" x14ac:dyDescent="0.25"/>
  <cols>
    <col min="1" max="1" width="13.85546875" style="71" bestFit="1" customWidth="1"/>
    <col min="2" max="2" width="15.85546875" style="71" customWidth="1"/>
    <col min="3" max="3" width="22.85546875" style="71" bestFit="1" customWidth="1"/>
    <col min="4" max="4" width="13.140625" style="71" bestFit="1" customWidth="1"/>
    <col min="5" max="5" width="13" style="71" bestFit="1" customWidth="1"/>
    <col min="6" max="6" width="13.7109375" style="71" bestFit="1" customWidth="1"/>
    <col min="7" max="7" width="13.7109375" style="71" customWidth="1"/>
    <col min="8" max="8" width="16.42578125" style="71" customWidth="1"/>
    <col min="9" max="9" width="7.85546875" style="71" customWidth="1"/>
    <col min="10" max="10" width="18.42578125" style="71" customWidth="1"/>
    <col min="11" max="11" width="14" style="71" customWidth="1"/>
    <col min="12" max="12" width="13.85546875" style="71" customWidth="1"/>
    <col min="13" max="13" width="17.85546875" style="71" customWidth="1"/>
    <col min="14" max="16" width="17.85546875" style="71" bestFit="1" customWidth="1"/>
    <col min="17" max="34" width="8.85546875" style="71"/>
    <col min="35" max="35" width="13.42578125" style="71" bestFit="1" customWidth="1"/>
    <col min="36" max="36" width="8.85546875" style="71"/>
    <col min="37" max="37" width="13.42578125" style="71" customWidth="1"/>
    <col min="38" max="38" width="13.42578125" style="71" bestFit="1" customWidth="1"/>
    <col min="39" max="39" width="8.85546875" style="72"/>
    <col min="40" max="16384" width="8.85546875" style="71"/>
  </cols>
  <sheetData>
    <row r="1" spans="1:39" ht="53.25" thickBot="1" x14ac:dyDescent="0.3">
      <c r="A1" s="100" t="s">
        <v>86</v>
      </c>
      <c r="B1" s="101" t="s">
        <v>21</v>
      </c>
      <c r="C1" s="102" t="s">
        <v>79</v>
      </c>
      <c r="D1" s="101" t="s">
        <v>10</v>
      </c>
      <c r="E1" s="101" t="s">
        <v>11</v>
      </c>
      <c r="F1" s="101" t="s">
        <v>37</v>
      </c>
      <c r="G1" s="101" t="s">
        <v>12</v>
      </c>
      <c r="H1" s="103" t="s">
        <v>15</v>
      </c>
      <c r="I1" s="96"/>
      <c r="J1" s="74" t="s">
        <v>85</v>
      </c>
      <c r="K1" s="75" t="s">
        <v>84</v>
      </c>
      <c r="L1" s="76" t="s">
        <v>83</v>
      </c>
      <c r="M1" s="67"/>
      <c r="N1" s="67"/>
      <c r="AM1" s="71"/>
    </row>
    <row r="2" spans="1:39" x14ac:dyDescent="0.25">
      <c r="A2" s="104">
        <v>1</v>
      </c>
      <c r="B2" s="96" t="s">
        <v>81</v>
      </c>
      <c r="C2" s="105" t="s">
        <v>80</v>
      </c>
      <c r="D2" s="94">
        <f>'R1'!G9</f>
        <v>0.56675770111644663</v>
      </c>
      <c r="E2" s="94">
        <f>'R1'!H9</f>
        <v>233.84765600000014</v>
      </c>
      <c r="F2" s="94">
        <f>'R1'!I9</f>
        <v>10.363372363017284</v>
      </c>
      <c r="G2" s="94">
        <f>'R1'!J9</f>
        <v>68.818359999999984</v>
      </c>
      <c r="H2" s="98">
        <f>'R1'!M9</f>
        <v>444897.34577690938</v>
      </c>
      <c r="I2" s="93"/>
      <c r="J2" s="89">
        <f>85.7830385291*EXP(-0.058254813*G2)</f>
        <v>1.5570929793298531</v>
      </c>
      <c r="K2" s="95">
        <f>0.1359255714*E2-30.6210791875</f>
        <v>1.1647970748506573</v>
      </c>
      <c r="L2" s="90">
        <f>(-0.0000264097*H2)+12.6257416613</f>
        <v>0.87613622853555562</v>
      </c>
      <c r="M2" s="67"/>
      <c r="N2" s="67"/>
      <c r="AM2" s="71"/>
    </row>
    <row r="3" spans="1:39" ht="16.5" thickBot="1" x14ac:dyDescent="0.3">
      <c r="A3" s="106">
        <v>2</v>
      </c>
      <c r="B3" s="107" t="s">
        <v>82</v>
      </c>
      <c r="C3" s="108" t="s">
        <v>80</v>
      </c>
      <c r="D3" s="97">
        <f>'R2'!G9</f>
        <v>0.62296416359763029</v>
      </c>
      <c r="E3" s="97">
        <f>'R2'!H9</f>
        <v>263.26757800000019</v>
      </c>
      <c r="F3" s="97">
        <f>'R2'!I9</f>
        <v>16.946064976311778</v>
      </c>
      <c r="G3" s="97">
        <f>'R2'!J9</f>
        <v>58.947265000000016</v>
      </c>
      <c r="H3" s="99">
        <f>'R2'!M9</f>
        <v>407639.71526652866</v>
      </c>
      <c r="I3" s="93"/>
      <c r="J3" s="91">
        <f>85.7830385291*EXP(-0.058254813*G3)</f>
        <v>2.7672648161462332</v>
      </c>
      <c r="K3" s="77">
        <f>0.1359255714*E3-30.6210791875</f>
        <v>5.1637167832440909</v>
      </c>
      <c r="L3" s="92">
        <f>(-0.0000264097*H3)+12.6257416613</f>
        <v>1.8600990730255571</v>
      </c>
      <c r="M3" s="67"/>
      <c r="N3" s="67"/>
      <c r="AM3" s="71"/>
    </row>
    <row r="4" spans="1:39" x14ac:dyDescent="0.25">
      <c r="A4" s="93"/>
      <c r="B4" s="93"/>
      <c r="C4" s="109" t="s">
        <v>16</v>
      </c>
      <c r="D4" s="82">
        <f>AVERAGE(D2:D3)</f>
        <v>0.59486093235703841</v>
      </c>
      <c r="E4" s="82">
        <f>AVERAGE(E2:E3)</f>
        <v>248.55761700000016</v>
      </c>
      <c r="F4" s="82">
        <f>AVERAGE(F2:F3)</f>
        <v>13.654718669664531</v>
      </c>
      <c r="G4" s="82">
        <f>AVERAGE(G2:G3)</f>
        <v>63.8828125</v>
      </c>
      <c r="H4" s="87">
        <f>AVERAGE(H2:H3)</f>
        <v>426268.53052171902</v>
      </c>
      <c r="I4" s="96"/>
      <c r="J4" s="78">
        <f>AVERAGE(J2:J3)</f>
        <v>2.1621788977380429</v>
      </c>
      <c r="K4" s="79">
        <f>AVERAGE(K2:K3)</f>
        <v>3.1642569290473741</v>
      </c>
      <c r="L4" s="80">
        <f>AVERAGE(L2:L3)</f>
        <v>1.3681176507805564</v>
      </c>
      <c r="M4" s="67"/>
      <c r="N4" s="67"/>
      <c r="AM4" s="71"/>
    </row>
    <row r="5" spans="1:39" x14ac:dyDescent="0.25">
      <c r="A5" s="93"/>
      <c r="B5" s="93"/>
      <c r="C5" s="110" t="s">
        <v>17</v>
      </c>
      <c r="D5" s="82">
        <f>STDEV(D2:D3)</f>
        <v>3.9743970766952227E-2</v>
      </c>
      <c r="E5" s="82">
        <f>STDEV(E2:E3)</f>
        <v>20.803026348179326</v>
      </c>
      <c r="F5" s="82">
        <f>STDEV(F2:F3)</f>
        <v>4.6546665853271287</v>
      </c>
      <c r="G5" s="82">
        <f>STDEV(G2:G3)</f>
        <v>6.9799182122366012</v>
      </c>
      <c r="H5" s="87">
        <f>STDEV(H2:H3)</f>
        <v>26345.123184833021</v>
      </c>
      <c r="I5" s="96"/>
      <c r="J5" s="81">
        <f>STDEV(J2:J3)</f>
        <v>0.85572071221384294</v>
      </c>
      <c r="K5" s="82">
        <f>STDEV(K2:K3)</f>
        <v>2.8276632432255275</v>
      </c>
      <c r="L5" s="83">
        <f>STDEV(L2:L3)</f>
        <v>0.69576679977448452</v>
      </c>
      <c r="M5" s="67"/>
      <c r="N5" s="67"/>
      <c r="AM5" s="71"/>
    </row>
    <row r="6" spans="1:39" x14ac:dyDescent="0.25">
      <c r="A6" s="93"/>
      <c r="B6" s="93"/>
      <c r="C6" s="110" t="s">
        <v>22</v>
      </c>
      <c r="D6" s="82">
        <f>(D5/D4)*100</f>
        <v>6.6812205349363412</v>
      </c>
      <c r="E6" s="82">
        <f>(E5/E4)*100</f>
        <v>8.3694986294382261</v>
      </c>
      <c r="F6" s="82">
        <f>(F5/F4)*100</f>
        <v>34.088337503928116</v>
      </c>
      <c r="G6" s="82">
        <f>(G5/G4)*100</f>
        <v>10.926128545509171</v>
      </c>
      <c r="H6" s="83">
        <f>(H5/H4)*100</f>
        <v>6.1804053779406773</v>
      </c>
      <c r="I6" s="96"/>
      <c r="J6" s="81">
        <f>(J5/J4)*100</f>
        <v>39.576776607571773</v>
      </c>
      <c r="K6" s="82">
        <f>(K5/K4)*100</f>
        <v>89.362630994595591</v>
      </c>
      <c r="L6" s="83">
        <f>(L5/L4)*100</f>
        <v>50.855772482543927</v>
      </c>
      <c r="M6" s="67"/>
      <c r="N6" s="67"/>
      <c r="AM6" s="71"/>
    </row>
    <row r="7" spans="1:39" x14ac:dyDescent="0.25">
      <c r="A7" s="93"/>
      <c r="B7" s="93"/>
      <c r="C7" s="110" t="s">
        <v>18</v>
      </c>
      <c r="D7" s="82">
        <f>MIN(D2:D3)</f>
        <v>0.56675770111644663</v>
      </c>
      <c r="E7" s="82">
        <f>MIN(E2:E3)</f>
        <v>233.84765600000014</v>
      </c>
      <c r="F7" s="82">
        <f>MIN(F2:F3)</f>
        <v>10.363372363017284</v>
      </c>
      <c r="G7" s="82">
        <f>MIN(G2:G3)</f>
        <v>58.947265000000016</v>
      </c>
      <c r="H7" s="87">
        <f>MIN(H2:H3)</f>
        <v>407639.71526652866</v>
      </c>
      <c r="I7" s="96"/>
      <c r="J7" s="81">
        <f>MIN(J2:J3)</f>
        <v>1.5570929793298531</v>
      </c>
      <c r="K7" s="82">
        <f>MIN(K2:K3)</f>
        <v>1.1647970748506573</v>
      </c>
      <c r="L7" s="83">
        <f>MIN(L2:L3)</f>
        <v>0.87613622853555562</v>
      </c>
      <c r="M7" s="67"/>
      <c r="N7" s="67"/>
      <c r="AM7" s="71"/>
    </row>
    <row r="8" spans="1:39" x14ac:dyDescent="0.25">
      <c r="A8" s="93"/>
      <c r="B8" s="93"/>
      <c r="C8" s="110" t="s">
        <v>19</v>
      </c>
      <c r="D8" s="82">
        <f>MAX(D2:D3)</f>
        <v>0.62296416359763029</v>
      </c>
      <c r="E8" s="82">
        <f>MAX(E2:E3)</f>
        <v>263.26757800000019</v>
      </c>
      <c r="F8" s="82">
        <f>MAX(F2:F3)</f>
        <v>16.946064976311778</v>
      </c>
      <c r="G8" s="82">
        <f>MAX(G2:G3)</f>
        <v>68.818359999999984</v>
      </c>
      <c r="H8" s="87">
        <f>MAX(H2:H3)</f>
        <v>444897.34577690938</v>
      </c>
      <c r="I8" s="96"/>
      <c r="J8" s="81">
        <f>MAX(J2:J3)</f>
        <v>2.7672648161462332</v>
      </c>
      <c r="K8" s="82">
        <f>MAX(K2:K3)</f>
        <v>5.1637167832440909</v>
      </c>
      <c r="L8" s="83">
        <f>MAX(L2:L3)</f>
        <v>1.8600990730255571</v>
      </c>
      <c r="M8" s="67"/>
      <c r="N8" s="67"/>
      <c r="AM8" s="71"/>
    </row>
    <row r="9" spans="1:39" ht="16.5" thickBot="1" x14ac:dyDescent="0.3">
      <c r="A9" s="93"/>
      <c r="B9" s="93"/>
      <c r="C9" s="111" t="s">
        <v>20</v>
      </c>
      <c r="D9" s="85">
        <f>D8-D7</f>
        <v>5.6206462481183661E-2</v>
      </c>
      <c r="E9" s="85">
        <f t="shared" ref="E9:H9" si="0">E8-E7</f>
        <v>29.419922000000042</v>
      </c>
      <c r="F9" s="85">
        <f t="shared" si="0"/>
        <v>6.5826926132944941</v>
      </c>
      <c r="G9" s="85">
        <f t="shared" ref="G9" si="1">G8-G7</f>
        <v>9.8710949999999684</v>
      </c>
      <c r="H9" s="88">
        <f t="shared" si="0"/>
        <v>37257.630510380724</v>
      </c>
      <c r="I9" s="96"/>
      <c r="J9" s="84">
        <f t="shared" ref="J9:K9" si="2">J8-J7</f>
        <v>1.2101718368163801</v>
      </c>
      <c r="K9" s="85">
        <f t="shared" si="2"/>
        <v>3.9989197083934336</v>
      </c>
      <c r="L9" s="86">
        <f>L8-L7</f>
        <v>0.98396284449000149</v>
      </c>
      <c r="M9" s="67"/>
      <c r="N9" s="67"/>
      <c r="AM9" s="71"/>
    </row>
    <row r="10" spans="1:39" x14ac:dyDescent="0.25">
      <c r="A10" s="93"/>
      <c r="B10" s="93"/>
      <c r="C10" s="93"/>
      <c r="D10" s="93"/>
      <c r="E10" s="93"/>
      <c r="F10" s="93"/>
      <c r="G10" s="93"/>
      <c r="H10" s="93"/>
      <c r="I10" s="93"/>
      <c r="J10" s="95"/>
      <c r="K10" s="95"/>
      <c r="L10" s="93"/>
      <c r="M10" s="67"/>
      <c r="N10" s="67"/>
    </row>
    <row r="11" spans="1:39" x14ac:dyDescent="0.2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39" x14ac:dyDescent="0.25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39" x14ac:dyDescent="0.25">
      <c r="A13" s="63"/>
      <c r="B13" s="63"/>
      <c r="C13" s="63"/>
      <c r="D13" s="63"/>
    </row>
    <row r="14" spans="1:39" x14ac:dyDescent="0.25">
      <c r="A14" s="63"/>
      <c r="B14" s="63"/>
      <c r="C14" s="63"/>
      <c r="D14" s="63"/>
    </row>
    <row r="15" spans="1:39" x14ac:dyDescent="0.25">
      <c r="A15" s="64" t="s">
        <v>69</v>
      </c>
      <c r="B15" s="64" t="s">
        <v>70</v>
      </c>
      <c r="C15" s="64" t="s">
        <v>71</v>
      </c>
      <c r="D15" s="65"/>
    </row>
    <row r="16" spans="1:39" x14ac:dyDescent="0.25">
      <c r="A16" s="66" t="s">
        <v>10</v>
      </c>
      <c r="B16" s="67" t="s">
        <v>68</v>
      </c>
      <c r="C16" s="67" t="s">
        <v>64</v>
      </c>
      <c r="D16" s="63"/>
    </row>
    <row r="17" spans="1:39" ht="18" x14ac:dyDescent="0.25">
      <c r="A17" s="66" t="s">
        <v>11</v>
      </c>
      <c r="B17" s="67" t="s">
        <v>66</v>
      </c>
      <c r="C17" s="67" t="s">
        <v>76</v>
      </c>
      <c r="D17" s="63"/>
    </row>
    <row r="18" spans="1:39" x14ac:dyDescent="0.25">
      <c r="A18" s="66" t="s">
        <v>37</v>
      </c>
      <c r="B18" s="67" t="s">
        <v>67</v>
      </c>
      <c r="C18" s="67" t="s">
        <v>77</v>
      </c>
      <c r="D18" s="63"/>
    </row>
    <row r="19" spans="1:39" x14ac:dyDescent="0.25">
      <c r="A19" s="66" t="s">
        <v>12</v>
      </c>
      <c r="B19" s="67" t="s">
        <v>7</v>
      </c>
      <c r="C19" s="67" t="s">
        <v>78</v>
      </c>
      <c r="D19" s="63"/>
    </row>
    <row r="20" spans="1:39" ht="39" customHeight="1" x14ac:dyDescent="0.25">
      <c r="A20" s="68" t="s">
        <v>15</v>
      </c>
      <c r="B20" s="180" t="s">
        <v>91</v>
      </c>
      <c r="C20" s="69" t="s">
        <v>65</v>
      </c>
      <c r="D20" s="70"/>
    </row>
    <row r="21" spans="1:39" x14ac:dyDescent="0.25">
      <c r="A21" s="63"/>
      <c r="B21" s="63"/>
      <c r="C21" s="63"/>
      <c r="D21" s="63"/>
    </row>
    <row r="22" spans="1:39" x14ac:dyDescent="0.25">
      <c r="A22" s="63"/>
      <c r="B22" s="63"/>
      <c r="C22" s="63"/>
      <c r="D22" s="63"/>
    </row>
    <row r="23" spans="1:39" x14ac:dyDescent="0.25">
      <c r="A23" s="63"/>
      <c r="B23" s="63"/>
      <c r="C23" s="63"/>
      <c r="D23" s="63"/>
    </row>
    <row r="24" spans="1:39" x14ac:dyDescent="0.25">
      <c r="A24" s="63"/>
      <c r="B24" s="63"/>
      <c r="C24" s="63"/>
      <c r="D24" s="63"/>
    </row>
    <row r="25" spans="1:39" x14ac:dyDescent="0.25">
      <c r="A25" s="63"/>
      <c r="B25" s="63"/>
      <c r="C25" s="63"/>
      <c r="D25" s="63"/>
    </row>
    <row r="26" spans="1:39" x14ac:dyDescent="0.25">
      <c r="A26" s="63"/>
      <c r="B26" s="63"/>
      <c r="C26" s="63"/>
      <c r="D26" s="63"/>
    </row>
    <row r="29" spans="1:39" x14ac:dyDescent="0.25">
      <c r="AL29" s="72"/>
      <c r="AM29" s="71"/>
    </row>
    <row r="30" spans="1:39" x14ac:dyDescent="0.25">
      <c r="AL30" s="72"/>
      <c r="AM30" s="71"/>
    </row>
    <row r="31" spans="1:39" x14ac:dyDescent="0.25">
      <c r="AL31" s="72"/>
      <c r="AM31" s="71"/>
    </row>
    <row r="32" spans="1:39" x14ac:dyDescent="0.25">
      <c r="AL32" s="72"/>
      <c r="AM32" s="71"/>
    </row>
    <row r="33" spans="2:39" x14ac:dyDescent="0.25">
      <c r="AL33" s="72"/>
      <c r="AM33" s="71"/>
    </row>
    <row r="34" spans="2:39" x14ac:dyDescent="0.25">
      <c r="AL34" s="72"/>
      <c r="AM34" s="71"/>
    </row>
    <row r="47" spans="2:39" x14ac:dyDescent="0.25">
      <c r="D47" s="73"/>
    </row>
    <row r="48" spans="2:39" x14ac:dyDescent="0.25">
      <c r="B48" s="73"/>
      <c r="D48" s="73"/>
      <c r="F48" s="73"/>
      <c r="G48" s="73"/>
      <c r="H48" s="73"/>
    </row>
    <row r="85" spans="38:39" x14ac:dyDescent="0.25">
      <c r="AL85" s="72"/>
      <c r="AM85" s="71"/>
    </row>
    <row r="86" spans="38:39" x14ac:dyDescent="0.25">
      <c r="AL86" s="72"/>
      <c r="AM86" s="71"/>
    </row>
    <row r="87" spans="38:39" x14ac:dyDescent="0.25">
      <c r="AL87" s="72"/>
      <c r="AM87" s="71"/>
    </row>
    <row r="88" spans="38:39" x14ac:dyDescent="0.25">
      <c r="AL88" s="72"/>
      <c r="AM88" s="71"/>
    </row>
    <row r="89" spans="38:39" x14ac:dyDescent="0.25">
      <c r="AL89" s="72"/>
      <c r="AM89" s="71"/>
    </row>
    <row r="90" spans="38:39" x14ac:dyDescent="0.25">
      <c r="AL90" s="72"/>
      <c r="AM90" s="71"/>
    </row>
    <row r="91" spans="38:39" x14ac:dyDescent="0.25">
      <c r="AL91" s="72"/>
      <c r="AM91" s="71"/>
    </row>
  </sheetData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</vt:lpstr>
      <vt:lpstr>1</vt:lpstr>
      <vt:lpstr>R1</vt:lpstr>
      <vt:lpstr>2</vt:lpstr>
      <vt:lpstr>R2</vt:lpstr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Delano Henry</dc:creator>
  <cp:lastModifiedBy>Clifford, Katrina M</cp:lastModifiedBy>
  <dcterms:created xsi:type="dcterms:W3CDTF">2017-09-20T16:40:23Z</dcterms:created>
  <dcterms:modified xsi:type="dcterms:W3CDTF">2020-02-07T11:48:14Z</dcterms:modified>
</cp:coreProperties>
</file>